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toby_lowton_england_nhs_uk/Documents/Documents/ERF_Research/"/>
    </mc:Choice>
  </mc:AlternateContent>
  <xr:revisionPtr revIDLastSave="143" documentId="8_{BD83898C-5F92-45E7-8FEB-7646AC280D3F}" xr6:coauthVersionLast="47" xr6:coauthVersionMax="47" xr10:uidLastSave="{B5944CB0-83A0-4E3E-A1A4-2AAE30103751}"/>
  <bookViews>
    <workbookView xWindow="-120" yWindow="-120" windowWidth="23280" windowHeight="15000" xr2:uid="{00000000-000D-0000-FFFF-FFFF00000000}"/>
  </bookViews>
  <sheets>
    <sheet name="Summary Data" sheetId="3" r:id="rId1"/>
    <sheet name="April 2021 all acute trusts" sheetId="9" state="hidden" r:id="rId2"/>
    <sheet name="May 2021 all acute trusts" sheetId="10" state="hidden" r:id="rId3"/>
    <sheet name="June 2021 all acute trusts" sheetId="11" state="hidden" r:id="rId4"/>
    <sheet name="July 2021 all acute trusts" sheetId="12" state="hidden" r:id="rId5"/>
    <sheet name="August 2021 all acute trusts" sheetId="13" state="hidden" r:id="rId6"/>
    <sheet name="September 2021 all acute trusts" sheetId="14" state="hidden" r:id="rId7"/>
    <sheet name="Oct 2021 all acute trusts" sheetId="15" state="hidden" r:id="rId8"/>
    <sheet name="Nov 2021 all acute trusts" sheetId="16" state="hidden" r:id="rId9"/>
    <sheet name="Dec 2021 all acute trusts" sheetId="17" state="hidden" r:id="rId10"/>
    <sheet name="Jan 2022 all acute trusts" sheetId="18" state="hidden" r:id="rId11"/>
    <sheet name="Feb 2022 all acute trusts" sheetId="19" state="hidden" r:id="rId12"/>
    <sheet name="Mar 2022 all acute trusts" sheetId="20" state="hidden" r:id="rId13"/>
    <sheet name="April 2022 all acute trusts" sheetId="21" state="hidden" r:id="rId14"/>
    <sheet name="May 2022 all acute trusts" sheetId="22" state="hidden" r:id="rId15"/>
    <sheet name="June 2022 all acute trusts" sheetId="23" state="hidden" r:id="rId16"/>
    <sheet name="July 2022 all acute trusts" sheetId="24" state="hidden" r:id="rId17"/>
    <sheet name="August 2022 all acute trusts" sheetId="25" state="hidden" r:id="rId18"/>
    <sheet name="Sep 2022 all acute trusts" sheetId="26" state="hidden" r:id="rId19"/>
    <sheet name="Oct 2022 all acute trusts" sheetId="27" state="hidden" r:id="rId20"/>
    <sheet name="Nov 2022 all acute trusts" sheetId="28" state="hidden" r:id="rId21"/>
    <sheet name="Dec 2022 all acute trusts" sheetId="29" state="hidden" r:id="rId22"/>
    <sheet name="Jan 2023 all acute trusts" sheetId="30" state="hidden" r:id="rId23"/>
    <sheet name="Feb 2023 all acute trusts" sheetId="31" state="hidden" r:id="rId24"/>
    <sheet name="March 2023 all acute trusts" sheetId="32" state="hidden" r:id="rId25"/>
    <sheet name="Apr 2023 all acute trusts" sheetId="2" state="hidden" r:id="rId26"/>
    <sheet name="May 2023 all acute trusts" sheetId="4" state="hidden" r:id="rId27"/>
    <sheet name="Jun 2023 all acute trusts" sheetId="5" state="hidden" r:id="rId28"/>
    <sheet name="July 2023 all acute trusts" sheetId="6" state="hidden" r:id="rId29"/>
    <sheet name="Aug 2023 all acutes" sheetId="8" state="hidden" r:id="rId30"/>
    <sheet name="Sep 2023 all acutes" sheetId="7" state="hidden" r:id="rId31"/>
  </sheets>
  <externalReferences>
    <externalReference r:id="rId32"/>
    <externalReference r:id="rId33"/>
    <externalReference r:id="rId34"/>
  </externalReferences>
  <definedNames>
    <definedName name="_AMO_UniqueIdentifier" hidden="1">"'aae63586-2ce3-4a4b-8a32-e7bda9012f4c'"</definedName>
    <definedName name="_xlnm._FilterDatabase" localSheetId="29" hidden="1">'Aug 2023 all acutes'!$A$15:$AP$15</definedName>
    <definedName name="_xlnm._FilterDatabase" localSheetId="30" hidden="1">'Sep 2023 all acutes'!$A$15:$AP$15</definedName>
    <definedName name="All" localSheetId="29">#REF!</definedName>
    <definedName name="All">#REF!</definedName>
    <definedName name="ExtractDate" localSheetId="29">#REF!</definedName>
    <definedName name="ExtractDate">#REF!</definedName>
    <definedName name="ExtractTime" localSheetId="29">#REF!</definedName>
    <definedName name="ExtractTime">#REF!</definedName>
    <definedName name="MaxDate_PublicationFile" localSheetId="29">#REF!</definedName>
    <definedName name="MaxDate_PublicationFile">#REF!</definedName>
    <definedName name="MinDate_PublicationFile" localSheetId="29">#REF!</definedName>
    <definedName name="MinDate_PublicationFile">#REF!</definedName>
    <definedName name="PublicationDate" localSheetId="29">#REF!</definedName>
    <definedName name="PublicationDate">#REF!</definedName>
    <definedName name="Region">'[2]Region look up'!$I$2:$I$7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2" i="3"/>
  <c r="AA3" i="3"/>
  <c r="AB3" i="3"/>
  <c r="AC3" i="3"/>
  <c r="AD3" i="3"/>
  <c r="AE3" i="3"/>
  <c r="AF3" i="3"/>
  <c r="AA4" i="3"/>
  <c r="AB4" i="3"/>
  <c r="AC4" i="3"/>
  <c r="AD4" i="3"/>
  <c r="AE4" i="3"/>
  <c r="AF4" i="3"/>
  <c r="AA5" i="3"/>
  <c r="AB5" i="3"/>
  <c r="AC5" i="3"/>
  <c r="AD5" i="3"/>
  <c r="AE5" i="3"/>
  <c r="AF5" i="3"/>
  <c r="AA6" i="3"/>
  <c r="AB6" i="3"/>
  <c r="AC6" i="3"/>
  <c r="AD6" i="3"/>
  <c r="AE6" i="3"/>
  <c r="AF6" i="3"/>
  <c r="AA7" i="3"/>
  <c r="AB7" i="3"/>
  <c r="AC7" i="3"/>
  <c r="AD7" i="3"/>
  <c r="AE7" i="3"/>
  <c r="AF7" i="3"/>
  <c r="AA8" i="3"/>
  <c r="AB8" i="3"/>
  <c r="AC8" i="3"/>
  <c r="AD8" i="3"/>
  <c r="AE8" i="3"/>
  <c r="AF8" i="3"/>
  <c r="AA9" i="3"/>
  <c r="AB9" i="3"/>
  <c r="AC9" i="3"/>
  <c r="AD9" i="3"/>
  <c r="AE9" i="3"/>
  <c r="AF9" i="3"/>
  <c r="AA10" i="3"/>
  <c r="AB10" i="3"/>
  <c r="AC10" i="3"/>
  <c r="AD10" i="3"/>
  <c r="AE10" i="3"/>
  <c r="AF10" i="3"/>
  <c r="AA11" i="3"/>
  <c r="AB11" i="3"/>
  <c r="AC11" i="3"/>
  <c r="AD11" i="3"/>
  <c r="AE11" i="3"/>
  <c r="AF11" i="3"/>
  <c r="AA12" i="3"/>
  <c r="AB12" i="3"/>
  <c r="AC12" i="3"/>
  <c r="AD12" i="3"/>
  <c r="AE12" i="3"/>
  <c r="AF12" i="3"/>
  <c r="AA13" i="3"/>
  <c r="AB13" i="3"/>
  <c r="AC13" i="3"/>
  <c r="AD13" i="3"/>
  <c r="AE13" i="3"/>
  <c r="AF13" i="3"/>
  <c r="AA14" i="3"/>
  <c r="AB14" i="3"/>
  <c r="AC14" i="3"/>
  <c r="AD14" i="3"/>
  <c r="AE14" i="3"/>
  <c r="AF14" i="3"/>
  <c r="AA15" i="3"/>
  <c r="AB15" i="3"/>
  <c r="AC15" i="3"/>
  <c r="AD15" i="3"/>
  <c r="AE15" i="3"/>
  <c r="AF15" i="3"/>
  <c r="AA16" i="3"/>
  <c r="AB16" i="3"/>
  <c r="AC16" i="3"/>
  <c r="AD16" i="3"/>
  <c r="AE16" i="3"/>
  <c r="AF16" i="3"/>
  <c r="AA17" i="3"/>
  <c r="AB17" i="3"/>
  <c r="AC17" i="3"/>
  <c r="AD17" i="3"/>
  <c r="AE17" i="3"/>
  <c r="AF17" i="3"/>
  <c r="AA18" i="3"/>
  <c r="AB18" i="3"/>
  <c r="AC18" i="3"/>
  <c r="AD18" i="3"/>
  <c r="AE18" i="3"/>
  <c r="AF18" i="3"/>
  <c r="AA19" i="3"/>
  <c r="AB19" i="3"/>
  <c r="AC19" i="3"/>
  <c r="AD19" i="3"/>
  <c r="AE19" i="3"/>
  <c r="AF19" i="3"/>
  <c r="AA20" i="3"/>
  <c r="AB20" i="3"/>
  <c r="AC20" i="3"/>
  <c r="AD20" i="3"/>
  <c r="AE20" i="3"/>
  <c r="AF20" i="3"/>
  <c r="AA21" i="3"/>
  <c r="AB21" i="3"/>
  <c r="AC21" i="3"/>
  <c r="AD21" i="3"/>
  <c r="AE21" i="3"/>
  <c r="AF21" i="3"/>
  <c r="AA22" i="3"/>
  <c r="AB22" i="3"/>
  <c r="AC22" i="3"/>
  <c r="AD22" i="3"/>
  <c r="AE22" i="3"/>
  <c r="AF22" i="3"/>
  <c r="AA23" i="3"/>
  <c r="AB23" i="3"/>
  <c r="AC23" i="3"/>
  <c r="AD23" i="3"/>
  <c r="AE23" i="3"/>
  <c r="AF23" i="3"/>
  <c r="AA24" i="3"/>
  <c r="AB24" i="3"/>
  <c r="AC24" i="3"/>
  <c r="AD24" i="3"/>
  <c r="AE24" i="3"/>
  <c r="AF24" i="3"/>
  <c r="AA25" i="3"/>
  <c r="AB25" i="3"/>
  <c r="AC25" i="3"/>
  <c r="AD25" i="3"/>
  <c r="AE25" i="3"/>
  <c r="AF25" i="3"/>
  <c r="AA26" i="3"/>
  <c r="AB26" i="3"/>
  <c r="AC26" i="3"/>
  <c r="AD26" i="3"/>
  <c r="AE26" i="3"/>
  <c r="AF26" i="3"/>
  <c r="AA27" i="3"/>
  <c r="AB27" i="3"/>
  <c r="AC27" i="3"/>
  <c r="AD27" i="3"/>
  <c r="AE27" i="3"/>
  <c r="AF27" i="3"/>
  <c r="AA28" i="3"/>
  <c r="AB28" i="3"/>
  <c r="AC28" i="3"/>
  <c r="AD28" i="3"/>
  <c r="AE28" i="3"/>
  <c r="AF28" i="3"/>
  <c r="AA29" i="3"/>
  <c r="AB29" i="3"/>
  <c r="AC29" i="3"/>
  <c r="AD29" i="3"/>
  <c r="AE29" i="3"/>
  <c r="AF29" i="3"/>
  <c r="AA30" i="3"/>
  <c r="AB30" i="3"/>
  <c r="AC30" i="3"/>
  <c r="AD30" i="3"/>
  <c r="AE30" i="3"/>
  <c r="AF30" i="3"/>
  <c r="AA31" i="3"/>
  <c r="AB31" i="3"/>
  <c r="AC31" i="3"/>
  <c r="AD31" i="3"/>
  <c r="AE31" i="3"/>
  <c r="AF31" i="3"/>
  <c r="AA32" i="3"/>
  <c r="AB32" i="3"/>
  <c r="AC32" i="3"/>
  <c r="AD32" i="3"/>
  <c r="AE32" i="3"/>
  <c r="AF32" i="3"/>
  <c r="AA33" i="3"/>
  <c r="AB33" i="3"/>
  <c r="AC33" i="3"/>
  <c r="AD33" i="3"/>
  <c r="AE33" i="3"/>
  <c r="AF33" i="3"/>
  <c r="AA34" i="3"/>
  <c r="AB34" i="3"/>
  <c r="AC34" i="3"/>
  <c r="AD34" i="3"/>
  <c r="AE34" i="3"/>
  <c r="AF34" i="3"/>
  <c r="AA35" i="3"/>
  <c r="AB35" i="3"/>
  <c r="AC35" i="3"/>
  <c r="AD35" i="3"/>
  <c r="AE35" i="3"/>
  <c r="AF35" i="3"/>
  <c r="AA36" i="3"/>
  <c r="AB36" i="3"/>
  <c r="AC36" i="3"/>
  <c r="AD36" i="3"/>
  <c r="AE36" i="3"/>
  <c r="AF36" i="3"/>
  <c r="AA37" i="3"/>
  <c r="AB37" i="3"/>
  <c r="AC37" i="3"/>
  <c r="AD37" i="3"/>
  <c r="AE37" i="3"/>
  <c r="AF37" i="3"/>
  <c r="AA38" i="3"/>
  <c r="AB38" i="3"/>
  <c r="AC38" i="3"/>
  <c r="AD38" i="3"/>
  <c r="AE38" i="3"/>
  <c r="AF38" i="3"/>
  <c r="AA39" i="3"/>
  <c r="AB39" i="3"/>
  <c r="AC39" i="3"/>
  <c r="AD39" i="3"/>
  <c r="AE39" i="3"/>
  <c r="AF39" i="3"/>
  <c r="AA40" i="3"/>
  <c r="AB40" i="3"/>
  <c r="AC40" i="3"/>
  <c r="AD40" i="3"/>
  <c r="AE40" i="3"/>
  <c r="AF40" i="3"/>
  <c r="AA41" i="3"/>
  <c r="AB41" i="3"/>
  <c r="AC41" i="3"/>
  <c r="AD41" i="3"/>
  <c r="AE41" i="3"/>
  <c r="AF41" i="3"/>
  <c r="AA42" i="3"/>
  <c r="AB42" i="3"/>
  <c r="AC42" i="3"/>
  <c r="AD42" i="3"/>
  <c r="AE42" i="3"/>
  <c r="AF42" i="3"/>
  <c r="AA43" i="3"/>
  <c r="AB43" i="3"/>
  <c r="AC43" i="3"/>
  <c r="AD43" i="3"/>
  <c r="AE43" i="3"/>
  <c r="AF43" i="3"/>
  <c r="AA44" i="3"/>
  <c r="AB44" i="3"/>
  <c r="AC44" i="3"/>
  <c r="AD44" i="3"/>
  <c r="AE44" i="3"/>
  <c r="AF44" i="3"/>
  <c r="AA45" i="3"/>
  <c r="AB45" i="3"/>
  <c r="AC45" i="3"/>
  <c r="AD45" i="3"/>
  <c r="AE45" i="3"/>
  <c r="AF45" i="3"/>
  <c r="AA46" i="3"/>
  <c r="AB46" i="3"/>
  <c r="AC46" i="3"/>
  <c r="AD46" i="3"/>
  <c r="AE46" i="3"/>
  <c r="AF46" i="3"/>
  <c r="AA47" i="3"/>
  <c r="AB47" i="3"/>
  <c r="AC47" i="3"/>
  <c r="AD47" i="3"/>
  <c r="AE47" i="3"/>
  <c r="AF47" i="3"/>
  <c r="AA48" i="3"/>
  <c r="AB48" i="3"/>
  <c r="AC48" i="3"/>
  <c r="AD48" i="3"/>
  <c r="AE48" i="3"/>
  <c r="AF48" i="3"/>
  <c r="AA49" i="3"/>
  <c r="AB49" i="3"/>
  <c r="AC49" i="3"/>
  <c r="AD49" i="3"/>
  <c r="AE49" i="3"/>
  <c r="AF49" i="3"/>
  <c r="AA50" i="3"/>
  <c r="AB50" i="3"/>
  <c r="AC50" i="3"/>
  <c r="AD50" i="3"/>
  <c r="AE50" i="3"/>
  <c r="AF50" i="3"/>
  <c r="AA51" i="3"/>
  <c r="AB51" i="3"/>
  <c r="AC51" i="3"/>
  <c r="AD51" i="3"/>
  <c r="AE51" i="3"/>
  <c r="AF51" i="3"/>
  <c r="AA52" i="3"/>
  <c r="AB52" i="3"/>
  <c r="AC52" i="3"/>
  <c r="AD52" i="3"/>
  <c r="AE52" i="3"/>
  <c r="AF52" i="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A56" i="3"/>
  <c r="AB56" i="3"/>
  <c r="AC56" i="3"/>
  <c r="AD56" i="3"/>
  <c r="AE56" i="3"/>
  <c r="AF56" i="3"/>
  <c r="AA57" i="3"/>
  <c r="AB57" i="3"/>
  <c r="AC57" i="3"/>
  <c r="AD57" i="3"/>
  <c r="AE57" i="3"/>
  <c r="AF57" i="3"/>
  <c r="AA58" i="3"/>
  <c r="AB58" i="3"/>
  <c r="AC58" i="3"/>
  <c r="AD58" i="3"/>
  <c r="AE58" i="3"/>
  <c r="AF58" i="3"/>
  <c r="AA59" i="3"/>
  <c r="AB59" i="3"/>
  <c r="AC59" i="3"/>
  <c r="AD59" i="3"/>
  <c r="AE59" i="3"/>
  <c r="AF59" i="3"/>
  <c r="AA60" i="3"/>
  <c r="AB60" i="3"/>
  <c r="AC60" i="3"/>
  <c r="AD60" i="3"/>
  <c r="AE60" i="3"/>
  <c r="AF60" i="3"/>
  <c r="AA61" i="3"/>
  <c r="AB61" i="3"/>
  <c r="AC61" i="3"/>
  <c r="AD61" i="3"/>
  <c r="AE61" i="3"/>
  <c r="AF61" i="3"/>
  <c r="AA62" i="3"/>
  <c r="AB62" i="3"/>
  <c r="AC62" i="3"/>
  <c r="AD62" i="3"/>
  <c r="AE62" i="3"/>
  <c r="AF62" i="3"/>
  <c r="AA63" i="3"/>
  <c r="AB63" i="3"/>
  <c r="AC63" i="3"/>
  <c r="AD63" i="3"/>
  <c r="AE63" i="3"/>
  <c r="AF63" i="3"/>
  <c r="AA64" i="3"/>
  <c r="AB64" i="3"/>
  <c r="AC64" i="3"/>
  <c r="AD64" i="3"/>
  <c r="AE64" i="3"/>
  <c r="AF64" i="3"/>
  <c r="AA65" i="3"/>
  <c r="AB65" i="3"/>
  <c r="AC65" i="3"/>
  <c r="AD65" i="3"/>
  <c r="AE65" i="3"/>
  <c r="AF65" i="3"/>
  <c r="AA66" i="3"/>
  <c r="AB66" i="3"/>
  <c r="AC66" i="3"/>
  <c r="AD66" i="3"/>
  <c r="AE66" i="3"/>
  <c r="AF66" i="3"/>
  <c r="AA67" i="3"/>
  <c r="AB67" i="3"/>
  <c r="AC67" i="3"/>
  <c r="AD67" i="3"/>
  <c r="AE67" i="3"/>
  <c r="AF67" i="3"/>
  <c r="AA68" i="3"/>
  <c r="AB68" i="3"/>
  <c r="AC68" i="3"/>
  <c r="AD68" i="3"/>
  <c r="AE68" i="3"/>
  <c r="AF68" i="3"/>
  <c r="AA69" i="3"/>
  <c r="AB69" i="3"/>
  <c r="AC69" i="3"/>
  <c r="AD69" i="3"/>
  <c r="AE69" i="3"/>
  <c r="AF69" i="3"/>
  <c r="AA70" i="3"/>
  <c r="AB70" i="3"/>
  <c r="AC70" i="3"/>
  <c r="AD70" i="3"/>
  <c r="AE70" i="3"/>
  <c r="AF70" i="3"/>
  <c r="AA71" i="3"/>
  <c r="AB71" i="3"/>
  <c r="AC71" i="3"/>
  <c r="AD71" i="3"/>
  <c r="AE71" i="3"/>
  <c r="AF71" i="3"/>
  <c r="AA72" i="3"/>
  <c r="AB72" i="3"/>
  <c r="AC72" i="3"/>
  <c r="AD72" i="3"/>
  <c r="AE72" i="3"/>
  <c r="AF72" i="3"/>
  <c r="AA73" i="3"/>
  <c r="AB73" i="3"/>
  <c r="AC73" i="3"/>
  <c r="AD73" i="3"/>
  <c r="AE73" i="3"/>
  <c r="AF73" i="3"/>
  <c r="AA74" i="3"/>
  <c r="AB74" i="3"/>
  <c r="AC74" i="3"/>
  <c r="AD74" i="3"/>
  <c r="AE74" i="3"/>
  <c r="AF74" i="3"/>
  <c r="AA75" i="3"/>
  <c r="AB75" i="3"/>
  <c r="AC75" i="3"/>
  <c r="AD75" i="3"/>
  <c r="AE75" i="3"/>
  <c r="AF75" i="3"/>
  <c r="AA76" i="3"/>
  <c r="AB76" i="3"/>
  <c r="AC76" i="3"/>
  <c r="AD76" i="3"/>
  <c r="AE76" i="3"/>
  <c r="AF76" i="3"/>
  <c r="AA77" i="3"/>
  <c r="AB77" i="3"/>
  <c r="AC77" i="3"/>
  <c r="AD77" i="3"/>
  <c r="AE77" i="3"/>
  <c r="AF77" i="3"/>
  <c r="AA78" i="3"/>
  <c r="AB78" i="3"/>
  <c r="AC78" i="3"/>
  <c r="AD78" i="3"/>
  <c r="AE78" i="3"/>
  <c r="AF78" i="3"/>
  <c r="AA79" i="3"/>
  <c r="AB79" i="3"/>
  <c r="AC79" i="3"/>
  <c r="AD79" i="3"/>
  <c r="AE79" i="3"/>
  <c r="AF79" i="3"/>
  <c r="AA80" i="3"/>
  <c r="AB80" i="3"/>
  <c r="AC80" i="3"/>
  <c r="AD80" i="3"/>
  <c r="AE80" i="3"/>
  <c r="AF80" i="3"/>
  <c r="AA81" i="3"/>
  <c r="AB81" i="3"/>
  <c r="AC81" i="3"/>
  <c r="AD81" i="3"/>
  <c r="AE81" i="3"/>
  <c r="AF81" i="3"/>
  <c r="AA82" i="3"/>
  <c r="AB82" i="3"/>
  <c r="AC82" i="3"/>
  <c r="AD82" i="3"/>
  <c r="AE82" i="3"/>
  <c r="AF82" i="3"/>
  <c r="AA83" i="3"/>
  <c r="AB83" i="3"/>
  <c r="AC83" i="3"/>
  <c r="AD83" i="3"/>
  <c r="AE83" i="3"/>
  <c r="AF83" i="3"/>
  <c r="AA84" i="3"/>
  <c r="AB84" i="3"/>
  <c r="AC84" i="3"/>
  <c r="AD84" i="3"/>
  <c r="AE84" i="3"/>
  <c r="AF84" i="3"/>
  <c r="AA85" i="3"/>
  <c r="AB85" i="3"/>
  <c r="AC85" i="3"/>
  <c r="AD85" i="3"/>
  <c r="AE85" i="3"/>
  <c r="AF85" i="3"/>
  <c r="AA86" i="3"/>
  <c r="AB86" i="3"/>
  <c r="AC86" i="3"/>
  <c r="AD86" i="3"/>
  <c r="AE86" i="3"/>
  <c r="AF86" i="3"/>
  <c r="AA87" i="3"/>
  <c r="AB87" i="3"/>
  <c r="AC87" i="3"/>
  <c r="AD87" i="3"/>
  <c r="AE87" i="3"/>
  <c r="AF87" i="3"/>
  <c r="AA88" i="3"/>
  <c r="AB88" i="3"/>
  <c r="AC88" i="3"/>
  <c r="AD88" i="3"/>
  <c r="AE88" i="3"/>
  <c r="AF88" i="3"/>
  <c r="AA89" i="3"/>
  <c r="AB89" i="3"/>
  <c r="AC89" i="3"/>
  <c r="AD89" i="3"/>
  <c r="AE89" i="3"/>
  <c r="AF89" i="3"/>
  <c r="AA90" i="3"/>
  <c r="AB90" i="3"/>
  <c r="AC90" i="3"/>
  <c r="AD90" i="3"/>
  <c r="AE90" i="3"/>
  <c r="AF90" i="3"/>
  <c r="AA91" i="3"/>
  <c r="AB91" i="3"/>
  <c r="AC91" i="3"/>
  <c r="AD91" i="3"/>
  <c r="AE91" i="3"/>
  <c r="AF91" i="3"/>
  <c r="AA92" i="3"/>
  <c r="AB92" i="3"/>
  <c r="AC92" i="3"/>
  <c r="AD92" i="3"/>
  <c r="AE92" i="3"/>
  <c r="AF92" i="3"/>
  <c r="AA93" i="3"/>
  <c r="AB93" i="3"/>
  <c r="AC93" i="3"/>
  <c r="AD93" i="3"/>
  <c r="AE93" i="3"/>
  <c r="AF93" i="3"/>
  <c r="AA94" i="3"/>
  <c r="AB94" i="3"/>
  <c r="AC94" i="3"/>
  <c r="AD94" i="3"/>
  <c r="AE94" i="3"/>
  <c r="AF94" i="3"/>
  <c r="AA95" i="3"/>
  <c r="AB95" i="3"/>
  <c r="AC95" i="3"/>
  <c r="AD95" i="3"/>
  <c r="AE95" i="3"/>
  <c r="AF95" i="3"/>
  <c r="AA96" i="3"/>
  <c r="AB96" i="3"/>
  <c r="AC96" i="3"/>
  <c r="AD96" i="3"/>
  <c r="AE96" i="3"/>
  <c r="AF96" i="3"/>
  <c r="AA97" i="3"/>
  <c r="AB97" i="3"/>
  <c r="AC97" i="3"/>
  <c r="AD97" i="3"/>
  <c r="AE97" i="3"/>
  <c r="AF97" i="3"/>
  <c r="AA98" i="3"/>
  <c r="AB98" i="3"/>
  <c r="AC98" i="3"/>
  <c r="AD98" i="3"/>
  <c r="AE98" i="3"/>
  <c r="AF98" i="3"/>
  <c r="AA99" i="3"/>
  <c r="AB99" i="3"/>
  <c r="AC99" i="3"/>
  <c r="AD99" i="3"/>
  <c r="AE99" i="3"/>
  <c r="AF99" i="3"/>
  <c r="AA100" i="3"/>
  <c r="AB100" i="3"/>
  <c r="AC100" i="3"/>
  <c r="AD100" i="3"/>
  <c r="AE100" i="3"/>
  <c r="AF100" i="3"/>
  <c r="AA101" i="3"/>
  <c r="AB101" i="3"/>
  <c r="AC101" i="3"/>
  <c r="AD101" i="3"/>
  <c r="AE101" i="3"/>
  <c r="AF101" i="3"/>
  <c r="AA102" i="3"/>
  <c r="AB102" i="3"/>
  <c r="AC102" i="3"/>
  <c r="AD102" i="3"/>
  <c r="AE102" i="3"/>
  <c r="AF102" i="3"/>
  <c r="AA103" i="3"/>
  <c r="AB103" i="3"/>
  <c r="AC103" i="3"/>
  <c r="AD103" i="3"/>
  <c r="AE103" i="3"/>
  <c r="AF103" i="3"/>
  <c r="AA104" i="3"/>
  <c r="AB104" i="3"/>
  <c r="AC104" i="3"/>
  <c r="AD104" i="3"/>
  <c r="AE104" i="3"/>
  <c r="AF104" i="3"/>
  <c r="AA105" i="3"/>
  <c r="AB105" i="3"/>
  <c r="AC105" i="3"/>
  <c r="AD105" i="3"/>
  <c r="AE105" i="3"/>
  <c r="AF105" i="3"/>
  <c r="AA106" i="3"/>
  <c r="AB106" i="3"/>
  <c r="AC106" i="3"/>
  <c r="AD106" i="3"/>
  <c r="AE106" i="3"/>
  <c r="AF106" i="3"/>
  <c r="AA107" i="3"/>
  <c r="AB107" i="3"/>
  <c r="AC107" i="3"/>
  <c r="AD107" i="3"/>
  <c r="AE107" i="3"/>
  <c r="AF107" i="3"/>
  <c r="AA108" i="3"/>
  <c r="AB108" i="3"/>
  <c r="AC108" i="3"/>
  <c r="AD108" i="3"/>
  <c r="AE108" i="3"/>
  <c r="AF108" i="3"/>
  <c r="AA109" i="3"/>
  <c r="AB109" i="3"/>
  <c r="AC109" i="3"/>
  <c r="AD109" i="3"/>
  <c r="AE109" i="3"/>
  <c r="AF109" i="3"/>
  <c r="AA110" i="3"/>
  <c r="AB110" i="3"/>
  <c r="AC110" i="3"/>
  <c r="AD110" i="3"/>
  <c r="AE110" i="3"/>
  <c r="AF110" i="3"/>
  <c r="AA111" i="3"/>
  <c r="AB111" i="3"/>
  <c r="AC111" i="3"/>
  <c r="AD111" i="3"/>
  <c r="AE111" i="3"/>
  <c r="AF111" i="3"/>
  <c r="AA112" i="3"/>
  <c r="AB112" i="3"/>
  <c r="AC112" i="3"/>
  <c r="AD112" i="3"/>
  <c r="AE112" i="3"/>
  <c r="AF112" i="3"/>
  <c r="AA113" i="3"/>
  <c r="AB113" i="3"/>
  <c r="AC113" i="3"/>
  <c r="AD113" i="3"/>
  <c r="AE113" i="3"/>
  <c r="AF113" i="3"/>
  <c r="AA114" i="3"/>
  <c r="AB114" i="3"/>
  <c r="AC114" i="3"/>
  <c r="AD114" i="3"/>
  <c r="AE114" i="3"/>
  <c r="AF114" i="3"/>
  <c r="AA115" i="3"/>
  <c r="AB115" i="3"/>
  <c r="AC115" i="3"/>
  <c r="AD115" i="3"/>
  <c r="AE115" i="3"/>
  <c r="AF115" i="3"/>
  <c r="AA116" i="3"/>
  <c r="AB116" i="3"/>
  <c r="AC116" i="3"/>
  <c r="AD116" i="3"/>
  <c r="AE116" i="3"/>
  <c r="AF116" i="3"/>
  <c r="AA117" i="3"/>
  <c r="AB117" i="3"/>
  <c r="AC117" i="3"/>
  <c r="AD117" i="3"/>
  <c r="AE117" i="3"/>
  <c r="AF117" i="3"/>
  <c r="AA118" i="3"/>
  <c r="AB118" i="3"/>
  <c r="AC118" i="3"/>
  <c r="AD118" i="3"/>
  <c r="AE118" i="3"/>
  <c r="AF118" i="3"/>
  <c r="AA119" i="3"/>
  <c r="AB119" i="3"/>
  <c r="AC119" i="3"/>
  <c r="AD119" i="3"/>
  <c r="AE119" i="3"/>
  <c r="AF119" i="3"/>
  <c r="AA120" i="3"/>
  <c r="AB120" i="3"/>
  <c r="AC120" i="3"/>
  <c r="AD120" i="3"/>
  <c r="AE120" i="3"/>
  <c r="AF120" i="3"/>
  <c r="AA121" i="3"/>
  <c r="AB121" i="3"/>
  <c r="AC121" i="3"/>
  <c r="AD121" i="3"/>
  <c r="AE121" i="3"/>
  <c r="AF121" i="3"/>
  <c r="AA122" i="3"/>
  <c r="AB122" i="3"/>
  <c r="AC122" i="3"/>
  <c r="AD122" i="3"/>
  <c r="AE122" i="3"/>
  <c r="AF122" i="3"/>
  <c r="AA123" i="3"/>
  <c r="AB123" i="3"/>
  <c r="AC123" i="3"/>
  <c r="AD123" i="3"/>
  <c r="AE123" i="3"/>
  <c r="AF123" i="3"/>
  <c r="AA124" i="3"/>
  <c r="AB124" i="3"/>
  <c r="AC124" i="3"/>
  <c r="AD124" i="3"/>
  <c r="AE124" i="3"/>
  <c r="AF124" i="3"/>
  <c r="AA125" i="3"/>
  <c r="AB125" i="3"/>
  <c r="AC125" i="3"/>
  <c r="AD125" i="3"/>
  <c r="AE125" i="3"/>
  <c r="AF125" i="3"/>
  <c r="AA126" i="3"/>
  <c r="AB126" i="3"/>
  <c r="AC126" i="3"/>
  <c r="AD126" i="3"/>
  <c r="AE126" i="3"/>
  <c r="AF126" i="3"/>
  <c r="AA127" i="3"/>
  <c r="AB127" i="3"/>
  <c r="AC127" i="3"/>
  <c r="AD127" i="3"/>
  <c r="AE127" i="3"/>
  <c r="AF127" i="3"/>
  <c r="AA128" i="3"/>
  <c r="AB128" i="3"/>
  <c r="AC128" i="3"/>
  <c r="AD128" i="3"/>
  <c r="AE128" i="3"/>
  <c r="AF128" i="3"/>
  <c r="AA129" i="3"/>
  <c r="AB129" i="3"/>
  <c r="AC129" i="3"/>
  <c r="AD129" i="3"/>
  <c r="AE129" i="3"/>
  <c r="AF129" i="3"/>
  <c r="AA130" i="3"/>
  <c r="AB130" i="3"/>
  <c r="AC130" i="3"/>
  <c r="AD130" i="3"/>
  <c r="AE130" i="3"/>
  <c r="AF130" i="3"/>
  <c r="AA131" i="3"/>
  <c r="AB131" i="3"/>
  <c r="AC131" i="3"/>
  <c r="AD131" i="3"/>
  <c r="AE131" i="3"/>
  <c r="AF131" i="3"/>
  <c r="AA132" i="3"/>
  <c r="AB132" i="3"/>
  <c r="AC132" i="3"/>
  <c r="AD132" i="3"/>
  <c r="AE132" i="3"/>
  <c r="AF132" i="3"/>
  <c r="AA133" i="3"/>
  <c r="AB133" i="3"/>
  <c r="AC133" i="3"/>
  <c r="AD133" i="3"/>
  <c r="AE133" i="3"/>
  <c r="AF133" i="3"/>
  <c r="AA134" i="3"/>
  <c r="AB134" i="3"/>
  <c r="AC134" i="3"/>
  <c r="AD134" i="3"/>
  <c r="AE134" i="3"/>
  <c r="AF134" i="3"/>
  <c r="AA135" i="3"/>
  <c r="AB135" i="3"/>
  <c r="AC135" i="3"/>
  <c r="AD135" i="3"/>
  <c r="AE135" i="3"/>
  <c r="AF135" i="3"/>
  <c r="AA136" i="3"/>
  <c r="AB136" i="3"/>
  <c r="AC136" i="3"/>
  <c r="AD136" i="3"/>
  <c r="AE136" i="3"/>
  <c r="AF136" i="3"/>
  <c r="AA137" i="3"/>
  <c r="AB137" i="3"/>
  <c r="AC137" i="3"/>
  <c r="AD137" i="3"/>
  <c r="AE137" i="3"/>
  <c r="AF137" i="3"/>
  <c r="AA138" i="3"/>
  <c r="AB138" i="3"/>
  <c r="AC138" i="3"/>
  <c r="AD138" i="3"/>
  <c r="AE138" i="3"/>
  <c r="AF138" i="3"/>
  <c r="AE2" i="3"/>
  <c r="AD2" i="3"/>
  <c r="AC2" i="3"/>
  <c r="AB2" i="3"/>
  <c r="AA2" i="3"/>
  <c r="AF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2" i="3"/>
</calcChain>
</file>

<file path=xl/sharedStrings.xml><?xml version="1.0" encoding="utf-8"?>
<sst xmlns="http://schemas.openxmlformats.org/spreadsheetml/2006/main" count="14957" uniqueCount="631">
  <si>
    <t>East of England</t>
  </si>
  <si>
    <t>Bedfordshire Hospitals NHS Foundation Trust</t>
  </si>
  <si>
    <t>RC9</t>
  </si>
  <si>
    <t>Cambridge University Hospitals NHS Foundation Trust</t>
  </si>
  <si>
    <t>RGT</t>
  </si>
  <si>
    <t>East and North Hertfordshire NHS Trust</t>
  </si>
  <si>
    <t>RWH</t>
  </si>
  <si>
    <t>East Suffolk and North Essex NHS Foundation Trust</t>
  </si>
  <si>
    <t>RDE</t>
  </si>
  <si>
    <t>James Paget University Hospitals NHS Foundation Trust</t>
  </si>
  <si>
    <t>RGP</t>
  </si>
  <si>
    <t>Mid and South Essex NHS Foundation Trust</t>
  </si>
  <si>
    <t>RAJ</t>
  </si>
  <si>
    <t>Milton Keynes University Hospital NHS Foundation Trust</t>
  </si>
  <si>
    <t>RD8</t>
  </si>
  <si>
    <t>Norfolk and Norwich University Hospitals NHS Foundation Trust</t>
  </si>
  <si>
    <t>RM1</t>
  </si>
  <si>
    <t>North West Anglia NHS Foundation Trust</t>
  </si>
  <si>
    <t>RGN</t>
  </si>
  <si>
    <t>The Princess Alexandra Hospital NHS Trust</t>
  </si>
  <si>
    <t>RQW</t>
  </si>
  <si>
    <t>The Queen Elizabeth Hospital, King's Lynn, NHS Foundation Trust</t>
  </si>
  <si>
    <t>RCX</t>
  </si>
  <si>
    <t>West Hertfordshire Teaching Hospitals NHS Trust</t>
  </si>
  <si>
    <t>RWG</t>
  </si>
  <si>
    <t>West Suffolk NHS Foundation Trust</t>
  </si>
  <si>
    <t>RGR</t>
  </si>
  <si>
    <t>London</t>
  </si>
  <si>
    <t>Barking, Havering and Redbridge University Hospitals NHS Trust</t>
  </si>
  <si>
    <t>RF4</t>
  </si>
  <si>
    <t>Barts Health NHS Trust</t>
  </si>
  <si>
    <t>R1H</t>
  </si>
  <si>
    <t>Chelsea and Westminster Hospital NHS Foundation Trust</t>
  </si>
  <si>
    <t>RQM</t>
  </si>
  <si>
    <t>Croydon Health Services NHS Trust</t>
  </si>
  <si>
    <t>RJ6</t>
  </si>
  <si>
    <t>Epsom and St Helier University Hospitals NHS Trust</t>
  </si>
  <si>
    <t>RVR</t>
  </si>
  <si>
    <t>Guy's and St Thomas' NHS Foundation Trust</t>
  </si>
  <si>
    <t>RJ1</t>
  </si>
  <si>
    <t>Homerton Healthcare NHS Foundation Trust</t>
  </si>
  <si>
    <t>RQX</t>
  </si>
  <si>
    <t>Imperial College Healthcare NHS Trust</t>
  </si>
  <si>
    <t>RYJ</t>
  </si>
  <si>
    <t>King's College Hospital NHS Foundation Trust</t>
  </si>
  <si>
    <t>RJZ</t>
  </si>
  <si>
    <t>Kingston Hospital NHS Foundation Trust</t>
  </si>
  <si>
    <t>RAX</t>
  </si>
  <si>
    <t>Lewisham and Greenwich NHS Trust</t>
  </si>
  <si>
    <t>RJ2</t>
  </si>
  <si>
    <t>London North West University Healthcare NHS Trust</t>
  </si>
  <si>
    <t>R1K</t>
  </si>
  <si>
    <t>North Middlesex University Hospital NHS Trust</t>
  </si>
  <si>
    <t>RAP</t>
  </si>
  <si>
    <t>Royal Free London NHS Foundation Trust</t>
  </si>
  <si>
    <t>RAL</t>
  </si>
  <si>
    <t>St George's University Hospitals NHS Foundation Trust</t>
  </si>
  <si>
    <t>RJ7</t>
  </si>
  <si>
    <t>The Hillingdon Hospitals NHS Foundation Trust</t>
  </si>
  <si>
    <t>RAS</t>
  </si>
  <si>
    <t>University College London Hospitals NHS Foundation Trust</t>
  </si>
  <si>
    <t>RRV</t>
  </si>
  <si>
    <t>Whittington Health NHS Trust</t>
  </si>
  <si>
    <t>RKE</t>
  </si>
  <si>
    <t>Midlands</t>
  </si>
  <si>
    <t>Birmingham Women's and Children's NHS Foundation Trust</t>
  </si>
  <si>
    <t>RQ3</t>
  </si>
  <si>
    <t>Chesterfield Royal Hospital NHS Foundation Trust</t>
  </si>
  <si>
    <t>RFS</t>
  </si>
  <si>
    <t>George Eliot Hospital NHS Trust</t>
  </si>
  <si>
    <t>RLT</t>
  </si>
  <si>
    <t>Kettering General Hospital NHS Foundation Trust</t>
  </si>
  <si>
    <t>RNQ</t>
  </si>
  <si>
    <t>Northampton General Hospital NHS Trust</t>
  </si>
  <si>
    <t>RNS</t>
  </si>
  <si>
    <t>Nottingham University Hospitals NHS Trust</t>
  </si>
  <si>
    <t>RX1</t>
  </si>
  <si>
    <t>Sandwell and West Birmingham Hospitals NHS Trust</t>
  </si>
  <si>
    <t>RXK</t>
  </si>
  <si>
    <t>Sherwood Forest Hospitals NHS Foundation Trust</t>
  </si>
  <si>
    <t>RK5</t>
  </si>
  <si>
    <t>South Warwickshire NHS Foundation Trust</t>
  </si>
  <si>
    <t>RJC</t>
  </si>
  <si>
    <t>The Dudley Group NHS Foundation Trust</t>
  </si>
  <si>
    <t>RNA</t>
  </si>
  <si>
    <t>The Royal Wolverhampton NHS Trust</t>
  </si>
  <si>
    <t>RL4</t>
  </si>
  <si>
    <t>The Shrewsbury and Telford Hospital NHS Trust</t>
  </si>
  <si>
    <t>RXW</t>
  </si>
  <si>
    <t>United Lincolnshire Hospitals NHS Trust</t>
  </si>
  <si>
    <t>RWD</t>
  </si>
  <si>
    <t>University Hospitals Birmingham NHS Foundation Trust</t>
  </si>
  <si>
    <t>RRK</t>
  </si>
  <si>
    <t>University Hospitals Coventry and Warwickshire NHS Trust</t>
  </si>
  <si>
    <t>RKB</t>
  </si>
  <si>
    <t>University Hospitals of Derby and Burton NHS Foundation Trust</t>
  </si>
  <si>
    <t>RTG</t>
  </si>
  <si>
    <t>University Hospitals of Leicester NHS Trust</t>
  </si>
  <si>
    <t>RWE</t>
  </si>
  <si>
    <t>University Hospitals of North Midlands NHS Trust</t>
  </si>
  <si>
    <t>RJE</t>
  </si>
  <si>
    <t>Walsall Healthcare NHS Trust</t>
  </si>
  <si>
    <t>RBK</t>
  </si>
  <si>
    <t>Worcestershire Acute Hospitals NHS Trust</t>
  </si>
  <si>
    <t>RWP</t>
  </si>
  <si>
    <t>Wye Valley NHS Trust</t>
  </si>
  <si>
    <t>RLQ</t>
  </si>
  <si>
    <t>North East and Yorkshire</t>
  </si>
  <si>
    <t>Airedale NHS Foundation Trust</t>
  </si>
  <si>
    <t>RCF</t>
  </si>
  <si>
    <t>Barnsley Hospital NHS Foundation Trust</t>
  </si>
  <si>
    <t>RFF</t>
  </si>
  <si>
    <t>Bradford Teaching Hospitals NHS Foundation Trust</t>
  </si>
  <si>
    <t>RAE</t>
  </si>
  <si>
    <t>Calderdale and Huddersfield NHS Foundation Trust</t>
  </si>
  <si>
    <t>RWY</t>
  </si>
  <si>
    <t>County Durham and Darlington NHS Foundation Trust</t>
  </si>
  <si>
    <t>RXP</t>
  </si>
  <si>
    <t>Doncaster and Bassetlaw Teaching Hospitals NHS Foundation Trust</t>
  </si>
  <si>
    <t>RP5</t>
  </si>
  <si>
    <t>Gateshead Health NHS Foundation Trust</t>
  </si>
  <si>
    <t>RR7</t>
  </si>
  <si>
    <t>Harrogate and District NHS Foundation Trust</t>
  </si>
  <si>
    <t>RCD</t>
  </si>
  <si>
    <t>Hull University Teaching Hospitals NHS Trust</t>
  </si>
  <si>
    <t>RWA</t>
  </si>
  <si>
    <t>Leeds Teaching Hospitals NHS Trust</t>
  </si>
  <si>
    <t>RR8</t>
  </si>
  <si>
    <t>Mid Yorkshire Hospitals NHS Trust</t>
  </si>
  <si>
    <t>RXF</t>
  </si>
  <si>
    <t>North Cumbria Integrated Care NHS Foundation Trust</t>
  </si>
  <si>
    <t>RNN</t>
  </si>
  <si>
    <t>North Tees and Hartlepool NHS Foundation Trust</t>
  </si>
  <si>
    <t>RVW</t>
  </si>
  <si>
    <t>Northern Lincolnshire and Goole NHS Foundation Trust</t>
  </si>
  <si>
    <t>RJL</t>
  </si>
  <si>
    <t>Northumbria Healthcare NHS Foundation Trust</t>
  </si>
  <si>
    <t>RTF</t>
  </si>
  <si>
    <t>Sheffield Children's NHS Foundation Trust</t>
  </si>
  <si>
    <t>RCU</t>
  </si>
  <si>
    <t>Sheffield Teaching Hospitals NHS Foundation Trust</t>
  </si>
  <si>
    <t>RHQ</t>
  </si>
  <si>
    <t>South Tees Hospitals NHS Foundation Trust</t>
  </si>
  <si>
    <t>RTR</t>
  </si>
  <si>
    <t>South Tyneside and Sunderland NHS Foundation Trust</t>
  </si>
  <si>
    <t>R0B</t>
  </si>
  <si>
    <t>The Newcastle Upon Tyne Hospitals NHS Foundation Trust</t>
  </si>
  <si>
    <t>RTD</t>
  </si>
  <si>
    <t>The Rotherham NHS Foundation Trust</t>
  </si>
  <si>
    <t>RFR</t>
  </si>
  <si>
    <t>York and Scarborough Teaching Hospitals NHS Foundation Trust</t>
  </si>
  <si>
    <t>RCB</t>
  </si>
  <si>
    <t>North West</t>
  </si>
  <si>
    <t>Alder Hey Children's NHS Foundation Trust</t>
  </si>
  <si>
    <t>RBS</t>
  </si>
  <si>
    <t>Blackpool Teaching Hospitals NHS Foundation Trust</t>
  </si>
  <si>
    <t>RXL</t>
  </si>
  <si>
    <t>Bolton NHS Foundation Trust</t>
  </si>
  <si>
    <t>RMC</t>
  </si>
  <si>
    <t>Countess of Chester Hospital NHS Foundation Trust</t>
  </si>
  <si>
    <t>RJR</t>
  </si>
  <si>
    <t>East Cheshire NHS Trust</t>
  </si>
  <si>
    <t>RJN</t>
  </si>
  <si>
    <t>East Lancashire Hospitals NHS Trust</t>
  </si>
  <si>
    <t>RXR</t>
  </si>
  <si>
    <t>Lancashire Teaching Hospitals NHS Foundation Trust</t>
  </si>
  <si>
    <t>RXN</t>
  </si>
  <si>
    <t>Liverpool University Hospitals NHS Foundation Trust</t>
  </si>
  <si>
    <t>REM</t>
  </si>
  <si>
    <t>Manchester University NHS Foundation Trust</t>
  </si>
  <si>
    <t>R0A</t>
  </si>
  <si>
    <t>Mid Cheshire Hospitals NHS Foundation Trust</t>
  </si>
  <si>
    <t>RBT</t>
  </si>
  <si>
    <t>Northern Care Alliance NHS Ft</t>
  </si>
  <si>
    <t>RM3</t>
  </si>
  <si>
    <t>Southport and Ormskirk Hospital NHS Trust</t>
  </si>
  <si>
    <t>RVY</t>
  </si>
  <si>
    <t>St Helens and Knowsley Teaching Hospitals NHS Trust</t>
  </si>
  <si>
    <t>RBN</t>
  </si>
  <si>
    <t>Stockport NHS Foundation Trust</t>
  </si>
  <si>
    <t>RWJ</t>
  </si>
  <si>
    <t>Tameside and Glossop Integrated Care NHS Foundation Trust</t>
  </si>
  <si>
    <t>RMP</t>
  </si>
  <si>
    <t>University Hospitals of Morecambe Bay NHS Foundation Trust</t>
  </si>
  <si>
    <t>RTX</t>
  </si>
  <si>
    <t>Warrington and Halton Teaching Hospitals NHS Foundation Trust</t>
  </si>
  <si>
    <t>RWW</t>
  </si>
  <si>
    <t>Wirral University Teaching Hospital NHS Foundation Trust</t>
  </si>
  <si>
    <t>RBL</t>
  </si>
  <si>
    <t>Wrightington, Wigan and Leigh NHS Foundation Trust</t>
  </si>
  <si>
    <t>RRF</t>
  </si>
  <si>
    <t>South East</t>
  </si>
  <si>
    <t>Ashford and St Peter's Hospitals NHS Foundation Trust</t>
  </si>
  <si>
    <t>RTK</t>
  </si>
  <si>
    <t>Buckinghamshire Healthcare NHS Trust</t>
  </si>
  <si>
    <t>RXQ</t>
  </si>
  <si>
    <t>Dartford and Gravesham NHS Trust</t>
  </si>
  <si>
    <t>RN7</t>
  </si>
  <si>
    <t>East Kent Hospitals University NHS Foundation Trust</t>
  </si>
  <si>
    <t>RVV</t>
  </si>
  <si>
    <t>East Sussex Healthcare NHS Trust</t>
  </si>
  <si>
    <t>RXC</t>
  </si>
  <si>
    <t>Frimley Health NHS Foundation Trust</t>
  </si>
  <si>
    <t>RDU</t>
  </si>
  <si>
    <t>Hampshire Hospitals NHS Foundation Trust</t>
  </si>
  <si>
    <t>RN5</t>
  </si>
  <si>
    <t>Isle of Wight NHS Trust</t>
  </si>
  <si>
    <t>R1F</t>
  </si>
  <si>
    <t>Maidstone and Tunbridge Wells NHS Trust</t>
  </si>
  <si>
    <t>RWF</t>
  </si>
  <si>
    <t>Medway NHS Foundation Trust</t>
  </si>
  <si>
    <t>RPA</t>
  </si>
  <si>
    <t>Oxford University Hospitals NHS Foundation Trust</t>
  </si>
  <si>
    <t>RTH</t>
  </si>
  <si>
    <t>Portsmouth Hospitals University National Health Service Trust</t>
  </si>
  <si>
    <t>RHU</t>
  </si>
  <si>
    <t>Royal Berkshire NHS Foundation Trust</t>
  </si>
  <si>
    <t>RHW</t>
  </si>
  <si>
    <t>Royal Surrey County Hospital NHS Foundation Trust</t>
  </si>
  <si>
    <t>RA2</t>
  </si>
  <si>
    <t>Surrey and Sussex Healthcare NHS Trust</t>
  </si>
  <si>
    <t>RTP</t>
  </si>
  <si>
    <t>University Hospital Southampton NHS Foundation Trust</t>
  </si>
  <si>
    <t>RHM</t>
  </si>
  <si>
    <t>University Hospitals Sussex NHS Foundation Trust</t>
  </si>
  <si>
    <t>RYR</t>
  </si>
  <si>
    <t>South West</t>
  </si>
  <si>
    <t>Dorset County Hospital NHS Foundation Trust</t>
  </si>
  <si>
    <t>RBD</t>
  </si>
  <si>
    <t>Gloucestershire Hospitals NHS Foundation Trust</t>
  </si>
  <si>
    <t>RTE</t>
  </si>
  <si>
    <t>Great Western Hospitals NHS Foundation Trust</t>
  </si>
  <si>
    <t>RN3</t>
  </si>
  <si>
    <t>North Bristol NHS Trust</t>
  </si>
  <si>
    <t>RVJ</t>
  </si>
  <si>
    <t>Royal Cornwall Hospitals NHS Trust</t>
  </si>
  <si>
    <t>REF</t>
  </si>
  <si>
    <t>Royal Devon University Healthcare NHS Foundation Trust</t>
  </si>
  <si>
    <t>RH8</t>
  </si>
  <si>
    <t>Royal United Hospitals Bath NHS Foundation Trust</t>
  </si>
  <si>
    <t>RD1</t>
  </si>
  <si>
    <t>Salisbury NHS Foundation Trust</t>
  </si>
  <si>
    <t>RNZ</t>
  </si>
  <si>
    <t>Somerset NHS Foundation Trust</t>
  </si>
  <si>
    <t>RH5</t>
  </si>
  <si>
    <t>Torbay and South Devon NHS Foundation Trust</t>
  </si>
  <si>
    <t>RA9</t>
  </si>
  <si>
    <t>University Hospitals Bristol and Weston NHS Foundation Trust</t>
  </si>
  <si>
    <t>RA7</t>
  </si>
  <si>
    <t>University Hospitals Dorset NHS Foundation Trust</t>
  </si>
  <si>
    <t>R0D</t>
  </si>
  <si>
    <t>University Hospitals Plymouth NHS Trust</t>
  </si>
  <si>
    <t>RK9</t>
  </si>
  <si>
    <t>Yeovil District Hospital NHS Foundation Trust</t>
  </si>
  <si>
    <t>RA4</t>
  </si>
  <si>
    <t>Royal Papworth Hospital NHS Foundation Trust</t>
  </si>
  <si>
    <t>RGM</t>
  </si>
  <si>
    <t>Great Ormond Street Hospital For Children NHS Foundation Trust</t>
  </si>
  <si>
    <t>RP4</t>
  </si>
  <si>
    <t>Moorfields Eye Hospital NHS Foundation Trust</t>
  </si>
  <si>
    <t>RP6</t>
  </si>
  <si>
    <t>Royal National Orthopaedic Hospital NHS Trust</t>
  </si>
  <si>
    <t>RAN</t>
  </si>
  <si>
    <t>The Royal Marsden NHS Foundation Trust</t>
  </si>
  <si>
    <t>RPY</t>
  </si>
  <si>
    <t>The Robert Jones and Agnes Hunt Orthopaedic Hospital NHS Foundation Trust</t>
  </si>
  <si>
    <t>RL1</t>
  </si>
  <si>
    <t>The Royal Orthopaedic Hospital NHS Foundation Trust</t>
  </si>
  <si>
    <t>RRJ</t>
  </si>
  <si>
    <t>Liverpool Heart and Chest Hospital NHS Foundation Trust</t>
  </si>
  <si>
    <t>RBQ</t>
  </si>
  <si>
    <t>Liverpool Women's NHS Foundation Trust</t>
  </si>
  <si>
    <t>REP</t>
  </si>
  <si>
    <t>The Christie NHS Foundation Trust</t>
  </si>
  <si>
    <t>RBV</t>
  </si>
  <si>
    <t>The Clatterbridge Cancer Centre NHS Foundation Trust</t>
  </si>
  <si>
    <t>REN</t>
  </si>
  <si>
    <t>The Walton Centre NHS Foundation Trust</t>
  </si>
  <si>
    <t>RET</t>
  </si>
  <si>
    <t>Queen Victoria Hospital NHS Foundation Trust</t>
  </si>
  <si>
    <t>RPC</t>
  </si>
  <si>
    <t>G&amp;A beds available</t>
  </si>
  <si>
    <t>G&amp;A covid void beds</t>
  </si>
  <si>
    <t>G&amp;A beds occupied</t>
  </si>
  <si>
    <t>G&amp;A occupancy rate</t>
  </si>
  <si>
    <t>G&amp;A occupancy rate adjusted for covid void beds</t>
  </si>
  <si>
    <t>Adult G&amp;A beds available</t>
  </si>
  <si>
    <t>Adult G&amp;A covid void beds</t>
  </si>
  <si>
    <t>Adult G&amp;A beds occupied</t>
  </si>
  <si>
    <t>Adult G&amp;A occupancy rate</t>
  </si>
  <si>
    <t>Adult G&amp;A occupancy rate adjusted for covid void beds</t>
  </si>
  <si>
    <t>Paediatric G&amp;A beds available</t>
  </si>
  <si>
    <t>Paediatric G&amp;A covid void beds</t>
  </si>
  <si>
    <t>Paediatric G&amp;A beds occupied</t>
  </si>
  <si>
    <t>Paediatric G&amp;A occupancy rate</t>
  </si>
  <si>
    <t>Paediatric G&amp;A occupancy rate adjusted for covid void beds</t>
  </si>
  <si>
    <t>Adult critical care beds available</t>
  </si>
  <si>
    <t>Adult critical care beds occupied</t>
  </si>
  <si>
    <t>Adult critical care occupancy rate</t>
  </si>
  <si>
    <t>Paediatric intensive care beds available</t>
  </si>
  <si>
    <t>Paediatric intensive care beds occupied</t>
  </si>
  <si>
    <t>Paediatric intensive care occupancy rate</t>
  </si>
  <si>
    <t>Neonatal intensive care beds available</t>
  </si>
  <si>
    <t>Neonatal intensive care beds occupied</t>
  </si>
  <si>
    <t>Neonatal intensive care occupancy rate</t>
  </si>
  <si>
    <t>ENGLAND</t>
  </si>
  <si>
    <t>Title:</t>
  </si>
  <si>
    <t>Average daily number of available and occupied beds</t>
  </si>
  <si>
    <t>Summary:</t>
  </si>
  <si>
    <t>Period:</t>
  </si>
  <si>
    <t>Source:</t>
  </si>
  <si>
    <t>UEC Daily Sitrep</t>
  </si>
  <si>
    <t>Basis:</t>
  </si>
  <si>
    <t>Provider</t>
  </si>
  <si>
    <t>Published:</t>
  </si>
  <si>
    <t>Status:</t>
  </si>
  <si>
    <t>Public</t>
  </si>
  <si>
    <t>Contact:</t>
  </si>
  <si>
    <t>england.dailysitrep@nhs.net</t>
  </si>
  <si>
    <t>April 2023</t>
  </si>
  <si>
    <t>11th May 2023</t>
  </si>
  <si>
    <t>Number of available and occupied beds by bed type collected in the daily sitrep and averaged over a complete month.
Data for all acute trusts</t>
  </si>
  <si>
    <t>Provider Code</t>
  </si>
  <si>
    <t>May 2023</t>
  </si>
  <si>
    <t>8th June 2023</t>
  </si>
  <si>
    <t>Region</t>
  </si>
  <si>
    <t>Trust Name</t>
  </si>
  <si>
    <t>Code</t>
  </si>
  <si>
    <t>June 2023</t>
  </si>
  <si>
    <t>13th July 2023</t>
  </si>
  <si>
    <t>July 2023</t>
  </si>
  <si>
    <t>10th August 2023</t>
  </si>
  <si>
    <t>Average number of available and occupied beds and the number of G&amp;A beds occupied by patients who have stays of 7+, 14+ or 21+ days in hospital</t>
  </si>
  <si>
    <t>Number of available and occupied beds by bed type averaged over a complete month. Data for all acute trusts.</t>
  </si>
  <si>
    <t>September 2023</t>
  </si>
  <si>
    <t>12th October 2023</t>
  </si>
  <si>
    <t>Revised:</t>
  </si>
  <si>
    <t>Note - Numbers in this publication are rounded daily averages. There may be instances where aggregating indicators or geographies may not give the expected total.</t>
  </si>
  <si>
    <t>Number of G&amp;A beds occupied by patients with a length of stay of</t>
  </si>
  <si>
    <t>% available G&amp;A beds occupied by patients with a length of stay of</t>
  </si>
  <si>
    <t>G&amp;A core beds available</t>
  </si>
  <si>
    <t>G&amp;A escalation beds available</t>
  </si>
  <si>
    <t>Adult core beds available</t>
  </si>
  <si>
    <t>Adult escalation beds available</t>
  </si>
  <si>
    <t>Paediatric core beds available</t>
  </si>
  <si>
    <t>Paediatric escalation beds available</t>
  </si>
  <si>
    <t>7 or more days</t>
  </si>
  <si>
    <t>14 or more days</t>
  </si>
  <si>
    <t>21 or more days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</si>
  <si>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</si>
  <si>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</si>
  <si>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</si>
  <si>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</si>
  <si>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</si>
  <si>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</si>
  <si>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</si>
  <si>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ICB Code</t>
  </si>
  <si>
    <t>ICB Name</t>
  </si>
  <si>
    <t>QHG</t>
  </si>
  <si>
    <t>NHS BEDFORDSHIRE, LUTON AND MILTON KEYNES INTEGRATED CARE BOARD</t>
  </si>
  <si>
    <t>QUE</t>
  </si>
  <si>
    <t>NHS CAMBRIDGESHIRE AND PETERBOROUGH INTEGRATED CARE BOARD</t>
  </si>
  <si>
    <t>QM7</t>
  </si>
  <si>
    <t>NHS HERTFORDSHIRE AND WEST ESSEX INTEGRATED CARE BOARD</t>
  </si>
  <si>
    <t>QH8</t>
  </si>
  <si>
    <t>NHS MID AND SOUTH ESSEX INTEGRATED CARE BOARD</t>
  </si>
  <si>
    <t>QMM</t>
  </si>
  <si>
    <t>NHS NORFOLK AND WAVENEY INTEGRATED CARE BOARD</t>
  </si>
  <si>
    <t>QJG</t>
  </si>
  <si>
    <t>NHS SUFFOLK AND NORTH EAST ESSEX INTEGRATED CARE BOARD</t>
  </si>
  <si>
    <t>QMJ</t>
  </si>
  <si>
    <t>NHS NORTH CENTRAL LONDON INTEGRATED CARE BOARD</t>
  </si>
  <si>
    <t>QMF</t>
  </si>
  <si>
    <t>NHS NORTH EAST LONDON INTEGRATED CARE BOARD</t>
  </si>
  <si>
    <t>QRV</t>
  </si>
  <si>
    <t>NHS NORTH WEST LONDON INTEGRATED CARE BOARD</t>
  </si>
  <si>
    <t>QKK</t>
  </si>
  <si>
    <t>NHS SOUTH EAST LONDON INTEGRATED CARE BOARD</t>
  </si>
  <si>
    <t>QWE</t>
  </si>
  <si>
    <t>NHS SOUTH WEST LONDON INTEGRATED CARE BOARD</t>
  </si>
  <si>
    <t>QHL</t>
  </si>
  <si>
    <t>NHS BIRMINGHAM AND SOLIHULL INTEGRATED CARE BOARD</t>
  </si>
  <si>
    <t>QUA</t>
  </si>
  <si>
    <t>NHS BLACK COUNTRY INTEGRATED CARE BOARD</t>
  </si>
  <si>
    <t>QWU</t>
  </si>
  <si>
    <t>NHS COVENTRY AND WARWICKSHIRE INTEGRATED CARE BOARD</t>
  </si>
  <si>
    <t>QJ2</t>
  </si>
  <si>
    <t>NHS DERBY AND DERBYSHIRE INTEGRATED CARE BOARD</t>
  </si>
  <si>
    <t>QGH</t>
  </si>
  <si>
    <t>NHS HEREFORDSHIRE AND WORCESTERSHIRE INTEGRATED CARE BOARD</t>
  </si>
  <si>
    <t>QK1</t>
  </si>
  <si>
    <t>NHS LEICESTER, LEICESTERSHIRE AND RUTLAND INTEGRATED CARE BOARD</t>
  </si>
  <si>
    <t>QJM</t>
  </si>
  <si>
    <t>NHS LINCOLNSHIRE INTEGRATED CARE BOARD</t>
  </si>
  <si>
    <t>QPM</t>
  </si>
  <si>
    <t>NHS NORTHAMPTONSHIRE INTEGRATED CARE BOARD</t>
  </si>
  <si>
    <t>QT1</t>
  </si>
  <si>
    <t>NHS NOTTINGHAM AND NOTTINGHAMSHIRE INTEGRATED CARE BOARD</t>
  </si>
  <si>
    <t>QOC</t>
  </si>
  <si>
    <t>NHS SHROPSHIRE, TELFORD AND WREKIN INTEGRATED CARE BOARD</t>
  </si>
  <si>
    <t>QNC</t>
  </si>
  <si>
    <t>NHS STAFFORDSHIRE AND STOKE-ON-TRENT INTEGRATED CARE BOARD</t>
  </si>
  <si>
    <t>QOQ</t>
  </si>
  <si>
    <t>NHS HUMBER AND NORTH YORKSHIRE INTEGRATED CARE BOARD</t>
  </si>
  <si>
    <t>QHM</t>
  </si>
  <si>
    <t>NHS NORTH EAST AND NORTH CUMBRIA INTEGRATED CARE BOARD</t>
  </si>
  <si>
    <t>QF7</t>
  </si>
  <si>
    <t>NHS SOUTH YORKSHIRE INTEGRATED CARE BOARD</t>
  </si>
  <si>
    <t>QWO</t>
  </si>
  <si>
    <t>NHS WEST YORKSHIRE INTEGRATED CARE BOARD</t>
  </si>
  <si>
    <t>QYG</t>
  </si>
  <si>
    <t>NHS CHESHIRE AND MERSEYSIDE INTEGRATED CARE BOARD</t>
  </si>
  <si>
    <t>QOP</t>
  </si>
  <si>
    <t>NHS GREATER MANCHESTER INTEGRATED CARE BOARD</t>
  </si>
  <si>
    <t>QE1</t>
  </si>
  <si>
    <t>NHS LANCASHIRE AND SOUTH CUMBRIA INTEGRATED CARE BOARD</t>
  </si>
  <si>
    <t>QU9</t>
  </si>
  <si>
    <t>NHS BUCKINGHAMSHIRE, OXFORDSHIRE AND BERKSHIRE WEST INTEGRATED CARE BOARD</t>
  </si>
  <si>
    <t>QNQ</t>
  </si>
  <si>
    <t>NHS FRIMLEY INTEGRATED CARE BOARD</t>
  </si>
  <si>
    <t>QRL</t>
  </si>
  <si>
    <t>NHS HAMPSHIRE AND ISLE OF WIGHT INTEGRATED CARE BOARD</t>
  </si>
  <si>
    <t>QKS</t>
  </si>
  <si>
    <t>NHS KENT AND MEDWAY INTEGRATED CARE BOARD</t>
  </si>
  <si>
    <t>QXU</t>
  </si>
  <si>
    <t>NHS SURREY HEARTLANDS INTEGRATED CARE BOARD</t>
  </si>
  <si>
    <t>QNX</t>
  </si>
  <si>
    <t>NHS SUSSEX INTEGRATED CARE BOARD</t>
  </si>
  <si>
    <t>QOX</t>
  </si>
  <si>
    <t>NHS BATH AND NORTH EAST SOMERSET, SWINDON AND WILTSHIRE INTEGRATED CARE BOARD</t>
  </si>
  <si>
    <t>QUY</t>
  </si>
  <si>
    <t>NHS BRISTOL, NORTH SOMERSET AND SOUTH GLOUCESTERSHIRE INTEGRATED CARE BOARD</t>
  </si>
  <si>
    <t>QT6</t>
  </si>
  <si>
    <t>NHS CORNWALL AND THE ISLES OF SCILLY INTEGRATED CARE BOARD</t>
  </si>
  <si>
    <t>QJK</t>
  </si>
  <si>
    <t>NHS DEVON INTEGRATED CARE BOARD</t>
  </si>
  <si>
    <t>QVV</t>
  </si>
  <si>
    <t>NHS DORSET INTEGRATED CARE BOARD</t>
  </si>
  <si>
    <t>QR1</t>
  </si>
  <si>
    <t>NHS GLOUCESTERSHIRE INTEGRATED CARE BOARD</t>
  </si>
  <si>
    <t>QSL</t>
  </si>
  <si>
    <t>NHS SOMERSET INTEGRATED CARE BOARD</t>
  </si>
  <si>
    <t>Org Code</t>
  </si>
  <si>
    <t>Org Name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</si>
  <si>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</si>
  <si>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</si>
  <si>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</si>
  <si>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</si>
  <si>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</si>
  <si>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</si>
  <si>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</si>
  <si>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</si>
  <si>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</si>
  <si>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ROYAL PAPWORTH HOSPITAL NHS FOUNDATION TRUST</t>
  </si>
  <si>
    <t>THE PRINCESS ALEXANDRA HOSPITAL NHS TRUST</t>
  </si>
  <si>
    <t>THE QUEEN ELIZABETH HOSPITAL, KING'S LYNN, NHS FOUNDATION TRUST</t>
  </si>
  <si>
    <t>WEST HERTFORDSHIRE TEACHING HOSPITALS NHS TRUST</t>
  </si>
  <si>
    <t>WEST SUFFOLK NHS FOUNDATION TRUST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</si>
  <si>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</si>
  <si>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</si>
  <si>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</si>
  <si>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</si>
  <si>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</si>
  <si>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GREAT ORMOND STREET HOSPITAL FOR CHILDREN NHS FOUNDATION TRUST</t>
  </si>
  <si>
    <t>GUY'S AND ST THOMAS' NHS FOUNDATION TRUST</t>
  </si>
  <si>
    <t>HOMERTON HEALTHCARE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</si>
  <si>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</si>
  <si>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</si>
  <si>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</si>
  <si>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</si>
  <si>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</si>
  <si>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MOORFIELDS EYE HOSPITAL NHS FOUNDATION TRUST</t>
  </si>
  <si>
    <t>NORTH MIDDLESEX UNIVERSITY HOSPITAL NHS TRUST</t>
  </si>
  <si>
    <t>ROYAL FREE LONDON NHS FOUNDATION TRUST</t>
  </si>
  <si>
    <t>ROYAL NATIONAL ORTHOPAEDIC HOSPITAL NHS TRUST</t>
  </si>
  <si>
    <t>ST GEORGE'S UNIVERSITY HOSPITALS NHS FOUNDATION TRUST</t>
  </si>
  <si>
    <t>THE HILLINGDON HOSPITALS NHS FOUNDATION TRUST</t>
  </si>
  <si>
    <t>THE ROYAL MARSDEN NHS FOUNDATION TRUST</t>
  </si>
  <si>
    <t>UNIVERSITY COLLEGE LONDON HOSPITALS NHS FOUNDATION TRUST</t>
  </si>
  <si>
    <t>WHITTINGTON HEALTH NHS TRUST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</si>
  <si>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</si>
  <si>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</si>
  <si>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</si>
  <si>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</si>
  <si>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</si>
  <si>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</si>
  <si>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</si>
  <si>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</si>
  <si>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SOUTH WARWICKSHIRE NHS FOUNDATION TRUST</t>
  </si>
  <si>
    <t>THE DUDLEY GROUP NHS FOUNDATION TRUST</t>
  </si>
  <si>
    <t>THE ROBERT JONES AND AGNES HUNT ORTHOPAEDIC HOSPITAL NHS FOUNDATION TRUST</t>
  </si>
  <si>
    <t>THE ROYAL ORTHOPAEDIC HOSPITAL NHS FOUNDATION TRUST</t>
  </si>
  <si>
    <t>THE ROYAL WOLVERHAMPTON NHS TRUST</t>
  </si>
  <si>
    <t>THE SHREWSBURY AND TELFORD HOSPITAL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</si>
  <si>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</si>
  <si>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</si>
  <si>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</si>
  <si>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</si>
  <si>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</si>
  <si>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</si>
  <si>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</si>
  <si>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</si>
  <si>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</si>
  <si>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</si>
  <si>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</si>
  <si>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</si>
  <si>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</si>
  <si>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</si>
  <si>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</si>
  <si>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</si>
  <si>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</si>
  <si>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</si>
  <si>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</si>
  <si>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</si>
  <si>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</si>
  <si>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</si>
  <si>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</si>
  <si>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</si>
  <si>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</si>
  <si>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</si>
  <si>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</si>
  <si>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</si>
  <si>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</si>
  <si>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</si>
  <si>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AND SCARBOROUGH TEACHING HOSPITALS NHS FOUNDATION TRUST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</si>
  <si>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</si>
  <si>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</si>
  <si>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</si>
  <si>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</si>
  <si>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</si>
  <si>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</si>
  <si>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</si>
  <si>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HEART AND CHEST HOSPITAL NHS FOUNDATION TRUST</t>
  </si>
  <si>
    <t>LIVERPOOL UNIVERSITY HOSPITALS NHS FOUNDATION TRUST</t>
  </si>
  <si>
    <t>LIVERPOOL WOMEN'S NHS FOUNDATION TRUST</t>
  </si>
  <si>
    <t>MANCHESTER UNIVERSITY NHS FOUNDATION TRUST</t>
  </si>
  <si>
    <t>MID CHESHIRE HOSPITALS NHS FOUNDATION TRUST</t>
  </si>
  <si>
    <t>NORTHERN CARE ALLIANCE NHS FT</t>
  </si>
  <si>
    <t>MERSEY AND WEST LANCASHIRE TEACHING HOSPITALS NHS TRUST</t>
  </si>
  <si>
    <t>STOCKPORT NHS FOUNDATION TRUST</t>
  </si>
  <si>
    <t>TAMESIDE AND GLOSSOP INTEGRATED CARE NHS FOUNDATION TRUST</t>
  </si>
  <si>
    <t>THE CHRISTIE NHS FOUNDATION TRUST</t>
  </si>
  <si>
    <t>THE CLATTERBRIDGE CANCER CENTRE NHS FOUNDATION TRUST</t>
  </si>
  <si>
    <t>THE WALTON CENTRE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</si>
  <si>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</si>
  <si>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</si>
  <si>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</si>
  <si>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</si>
  <si>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ASHFORD AND ST PETER'S HOSPITALS NHS FOUNDATION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</si>
  <si>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</si>
  <si>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</si>
  <si>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</si>
  <si>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</si>
  <si>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</si>
  <si>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</si>
  <si>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</si>
  <si>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</si>
  <si>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</si>
  <si>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</si>
  <si>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</si>
  <si>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QUEEN VICTORIA HOSPITAL NHS FOUNDATION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</si>
  <si>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</si>
  <si>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</si>
  <si>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</si>
  <si>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</si>
  <si>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UNIVERSITY HOSPITALS SUSSEX NHS FOUNDATION TRUST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</si>
  <si>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</si>
  <si>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</si>
  <si>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</si>
  <si>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</si>
  <si>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ROYAL CORNWALL HOSPITALS NHS TRUST</t>
  </si>
  <si>
    <t>ROYAL DEVON UNIVERSITY HEALTHCARE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</si>
  <si>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</si>
  <si>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</si>
  <si>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</si>
  <si>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</si>
  <si>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</si>
  <si>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</si>
  <si>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</si>
  <si>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August 2023</t>
  </si>
  <si>
    <t>14th September 2023</t>
  </si>
  <si>
    <t>-</t>
  </si>
  <si>
    <t>SOUTHPORT AND ORMSKIRK HOSPITAL NHS TRUST</t>
  </si>
  <si>
    <t>ST HELENS AND KNOWSLEY TEACHING HOSPITALS NHS TRUST</t>
  </si>
  <si>
    <t>Royal Devon and Exeter NHS Foundation Trust</t>
  </si>
  <si>
    <t>RBZ</t>
  </si>
  <si>
    <t>Northern Devon Healthcare NHS Trust</t>
  </si>
  <si>
    <t>Salford Royal NHS Foundation Trust</t>
  </si>
  <si>
    <t>RW6</t>
  </si>
  <si>
    <t>Pennine Acute Hospitals NHS Trust</t>
  </si>
  <si>
    <t>York Teaching Hospital NHS Foundation Trust</t>
  </si>
  <si>
    <t>Homerton University Hospital NHS Foundation Trust</t>
  </si>
  <si>
    <t>West Hertfordshire Hospitals NHS Trust</t>
  </si>
  <si>
    <t>12th May 2022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</si>
  <si>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</si>
  <si>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</si>
  <si>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</si>
  <si>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</si>
  <si>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</si>
  <si>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</si>
  <si>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</si>
  <si>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x</t>
  </si>
  <si>
    <t>November 2021</t>
  </si>
  <si>
    <t>Number of available and occupied beds by bed type collected in the daily sitrep and averaged over a complete month.</t>
  </si>
  <si>
    <t>December 2021</t>
  </si>
  <si>
    <t>January 2022</t>
  </si>
  <si>
    <t>February 2022</t>
  </si>
  <si>
    <t>March 2022</t>
  </si>
  <si>
    <t>April 2022</t>
  </si>
  <si>
    <t>May 2022</t>
  </si>
  <si>
    <t>16th June 2022</t>
  </si>
  <si>
    <t>June 2022</t>
  </si>
  <si>
    <t>14th July 2022</t>
  </si>
  <si>
    <t>July 2022</t>
  </si>
  <si>
    <t>11th August 2022</t>
  </si>
  <si>
    <t>August 2022</t>
  </si>
  <si>
    <t>8th September 2022</t>
  </si>
  <si>
    <t>September 2022</t>
  </si>
  <si>
    <t>13th October 2022</t>
  </si>
  <si>
    <t>October 2022</t>
  </si>
  <si>
    <t>10th November 2022</t>
  </si>
  <si>
    <t>8th December 2022</t>
  </si>
  <si>
    <t>November 2022</t>
  </si>
  <si>
    <t>December 2022</t>
  </si>
  <si>
    <t>12th January 2023</t>
  </si>
  <si>
    <t>January 2023</t>
  </si>
  <si>
    <t>9th February 2023</t>
  </si>
  <si>
    <t>February 2023</t>
  </si>
  <si>
    <t>9th March 2023</t>
  </si>
  <si>
    <t>March 2023</t>
  </si>
  <si>
    <t>13th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</si>
</sst>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1"/>
      <color rgb="FF095BA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25" fillId="0" borderId="0"/>
  </cellStyleXfs>
  <cellXfs count="226">
    <xf numFmtId="0" fontId="0" fillId="0" borderId="0" xfId="0"/>
    <xf numFmtId="0" fontId="21" fillId="33" borderId="0" xfId="0" applyFont="1" applyFill="1"/>
    <xf numFmtId="0" fontId="22" fillId="33" borderId="0" xfId="0" applyFont="1" applyFill="1"/>
    <xf numFmtId="0" fontId="21" fillId="33" borderId="0" xfId="0" applyFont="1" applyFill="1" applyAlignment="1">
      <alignment vertical="top"/>
    </xf>
    <xf numFmtId="0" fontId="23" fillId="33" borderId="0" xfId="0" applyFont="1" applyFill="1" applyAlignment="1">
      <alignment horizontal="left" vertical="top" wrapText="1"/>
    </xf>
    <xf numFmtId="49" fontId="22" fillId="33" borderId="0" xfId="0" applyNumberFormat="1" applyFont="1" applyFill="1"/>
    <xf numFmtId="17" fontId="22" fillId="33" borderId="0" xfId="0" quotePrefix="1" applyNumberFormat="1" applyFont="1" applyFill="1"/>
    <xf numFmtId="0" fontId="23" fillId="33" borderId="0" xfId="0" applyFont="1" applyFill="1"/>
    <xf numFmtId="0" fontId="0" fillId="33" borderId="0" xfId="0" applyFill="1"/>
    <xf numFmtId="0" fontId="19" fillId="33" borderId="10" xfId="0" applyFont="1" applyFill="1" applyBorder="1"/>
    <xf numFmtId="0" fontId="0" fillId="33" borderId="12" xfId="0" applyFill="1" applyBorder="1"/>
    <xf numFmtId="164" fontId="16" fillId="33" borderId="10" xfId="0" applyNumberFormat="1" applyFont="1" applyFill="1" applyBorder="1"/>
    <xf numFmtId="164" fontId="16" fillId="33" borderId="11" xfId="0" applyNumberFormat="1" applyFont="1" applyFill="1" applyBorder="1"/>
    <xf numFmtId="165" fontId="16" fillId="33" borderId="11" xfId="2" applyNumberFormat="1" applyFont="1" applyFill="1" applyBorder="1"/>
    <xf numFmtId="165" fontId="16" fillId="33" borderId="12" xfId="2" applyNumberFormat="1" applyFont="1" applyFill="1" applyBorder="1"/>
    <xf numFmtId="0" fontId="20" fillId="33" borderId="16" xfId="0" applyFont="1" applyFill="1" applyBorder="1"/>
    <xf numFmtId="0" fontId="0" fillId="33" borderId="17" xfId="0" applyFill="1" applyBorder="1"/>
    <xf numFmtId="0" fontId="0" fillId="33" borderId="16" xfId="0" applyFill="1" applyBorder="1"/>
    <xf numFmtId="165" fontId="16" fillId="33" borderId="17" xfId="2" applyNumberFormat="1" applyFont="1" applyFill="1" applyBorder="1"/>
    <xf numFmtId="164" fontId="0" fillId="33" borderId="16" xfId="1" applyNumberFormat="1" applyFont="1" applyFill="1" applyBorder="1"/>
    <xf numFmtId="164" fontId="0" fillId="33" borderId="0" xfId="1" applyNumberFormat="1" applyFont="1" applyFill="1" applyBorder="1"/>
    <xf numFmtId="165" fontId="0" fillId="33" borderId="0" xfId="2" applyNumberFormat="1" applyFont="1" applyFill="1" applyBorder="1"/>
    <xf numFmtId="165" fontId="1" fillId="33" borderId="17" xfId="2" applyNumberFormat="1" applyFont="1" applyFill="1" applyBorder="1"/>
    <xf numFmtId="165" fontId="0" fillId="33" borderId="17" xfId="2" applyNumberFormat="1" applyFont="1" applyFill="1" applyBorder="1"/>
    <xf numFmtId="0" fontId="20" fillId="33" borderId="18" xfId="0" applyFont="1" applyFill="1" applyBorder="1"/>
    <xf numFmtId="0" fontId="0" fillId="33" borderId="19" xfId="0" applyFill="1" applyBorder="1"/>
    <xf numFmtId="164" fontId="0" fillId="33" borderId="18" xfId="1" applyNumberFormat="1" applyFont="1" applyFill="1" applyBorder="1"/>
    <xf numFmtId="164" fontId="0" fillId="33" borderId="20" xfId="1" applyNumberFormat="1" applyFont="1" applyFill="1" applyBorder="1"/>
    <xf numFmtId="165" fontId="0" fillId="33" borderId="20" xfId="2" applyNumberFormat="1" applyFont="1" applyFill="1" applyBorder="1"/>
    <xf numFmtId="165" fontId="1" fillId="33" borderId="19" xfId="2" applyNumberFormat="1" applyFont="1" applyFill="1" applyBorder="1"/>
    <xf numFmtId="165" fontId="0" fillId="33" borderId="19" xfId="2" applyNumberFormat="1" applyFont="1" applyFill="1" applyBorder="1"/>
    <xf numFmtId="0" fontId="0" fillId="33" borderId="10" xfId="0" applyFill="1" applyBorder="1"/>
    <xf numFmtId="0" fontId="0" fillId="33" borderId="11" xfId="0" applyFill="1" applyBorder="1"/>
    <xf numFmtId="3" fontId="0" fillId="33" borderId="10" xfId="0" applyNumberFormat="1" applyFill="1" applyBorder="1"/>
    <xf numFmtId="165" fontId="0" fillId="33" borderId="11" xfId="0" applyNumberFormat="1" applyFill="1" applyBorder="1"/>
    <xf numFmtId="165" fontId="0" fillId="33" borderId="12" xfId="0" applyNumberFormat="1" applyFill="1" applyBorder="1"/>
    <xf numFmtId="165" fontId="0" fillId="33" borderId="0" xfId="0" applyNumberFormat="1" applyFill="1"/>
    <xf numFmtId="165" fontId="0" fillId="33" borderId="17" xfId="0" applyNumberFormat="1" applyFill="1" applyBorder="1"/>
    <xf numFmtId="3" fontId="0" fillId="33" borderId="16" xfId="0" applyNumberFormat="1" applyFill="1" applyBorder="1"/>
    <xf numFmtId="3" fontId="0" fillId="33" borderId="0" xfId="0" applyNumberFormat="1" applyFill="1"/>
    <xf numFmtId="0" fontId="0" fillId="33" borderId="18" xfId="0" applyFill="1" applyBorder="1"/>
    <xf numFmtId="0" fontId="0" fillId="33" borderId="20" xfId="0" applyFill="1" applyBorder="1"/>
    <xf numFmtId="165" fontId="0" fillId="33" borderId="20" xfId="0" applyNumberFormat="1" applyFill="1" applyBorder="1"/>
    <xf numFmtId="165" fontId="0" fillId="33" borderId="19" xfId="0" applyNumberFormat="1" applyFill="1" applyBorder="1"/>
    <xf numFmtId="0" fontId="18" fillId="34" borderId="10" xfId="0" quotePrefix="1" applyFont="1" applyFill="1" applyBorder="1" applyAlignment="1">
      <alignment horizontal="right" vertical="center" wrapText="1"/>
    </xf>
    <xf numFmtId="0" fontId="18" fillId="34" borderId="11" xfId="0" quotePrefix="1" applyFont="1" applyFill="1" applyBorder="1" applyAlignment="1">
      <alignment horizontal="right" vertical="center" wrapText="1"/>
    </xf>
    <xf numFmtId="0" fontId="18" fillId="34" borderId="12" xfId="0" quotePrefix="1" applyFont="1" applyFill="1" applyBorder="1" applyAlignment="1">
      <alignment horizontal="right" vertical="center" wrapText="1"/>
    </xf>
    <xf numFmtId="0" fontId="18" fillId="34" borderId="13" xfId="0" quotePrefix="1" applyFont="1" applyFill="1" applyBorder="1" applyAlignment="1">
      <alignment horizontal="right" vertical="center" wrapText="1"/>
    </xf>
    <xf numFmtId="0" fontId="18" fillId="34" borderId="14" xfId="0" quotePrefix="1" applyFont="1" applyFill="1" applyBorder="1" applyAlignment="1">
      <alignment horizontal="right" vertical="center" wrapText="1"/>
    </xf>
    <xf numFmtId="0" fontId="18" fillId="34" borderId="15" xfId="0" quotePrefix="1" applyFont="1" applyFill="1" applyBorder="1" applyAlignment="1">
      <alignment horizontal="right" vertical="center" wrapText="1"/>
    </xf>
    <xf numFmtId="0" fontId="23" fillId="33" borderId="0" xfId="0" applyFont="1" applyFill="1"/>
    <xf numFmtId="0" fontId="16" fillId="0" borderId="0" xfId="0" applyFont="1"/>
    <xf numFmtId="17" fontId="16" fillId="0" borderId="0" xfId="0" applyNumberFormat="1" applyFont="1"/>
    <xf numFmtId="0" fontId="19" fillId="34" borderId="13" xfId="0" applyFont="1" applyFill="1" applyBorder="1" applyAlignment="1">
      <alignment vertical="center"/>
    </xf>
    <xf numFmtId="0" fontId="19" fillId="34" borderId="14" xfId="0" applyFont="1" applyFill="1" applyBorder="1" applyAlignment="1">
      <alignment vertical="center"/>
    </xf>
    <xf numFmtId="0" fontId="19" fillId="34" borderId="15" xfId="0" applyFont="1" applyFill="1" applyBorder="1" applyAlignment="1">
      <alignment vertical="center"/>
    </xf>
    <xf numFmtId="3" fontId="0" fillId="33" borderId="11" xfId="0" applyNumberFormat="1" applyFill="1" applyBorder="1"/>
    <xf numFmtId="0" fontId="0" fillId="33" borderId="0" xfId="0" applyFill="1" applyAlignment="1">
      <alignment vertical="top"/>
    </xf>
    <xf numFmtId="164" fontId="0" fillId="33" borderId="0" xfId="1" applyNumberFormat="1" applyFont="1" applyFill="1" applyAlignment="1">
      <alignment vertical="top"/>
    </xf>
    <xf numFmtId="165" fontId="0" fillId="33" borderId="0" xfId="2" applyNumberFormat="1" applyFont="1" applyFill="1" applyAlignment="1">
      <alignment vertical="top"/>
    </xf>
    <xf numFmtId="165" fontId="0" fillId="33" borderId="0" xfId="2" applyNumberFormat="1" applyFont="1" applyFill="1" applyBorder="1" applyAlignment="1">
      <alignment vertical="top"/>
    </xf>
    <xf numFmtId="0" fontId="22" fillId="33" borderId="0" xfId="0" applyFont="1" applyFill="1" applyAlignment="1">
      <alignment vertical="top"/>
    </xf>
    <xf numFmtId="0" fontId="23" fillId="33" borderId="0" xfId="0" applyFont="1" applyFill="1" applyAlignment="1">
      <alignment horizontal="left" vertical="top"/>
    </xf>
    <xf numFmtId="49" fontId="22" fillId="33" borderId="0" xfId="0" applyNumberFormat="1" applyFont="1" applyFill="1" applyAlignment="1">
      <alignment vertical="top"/>
    </xf>
    <xf numFmtId="17" fontId="22" fillId="33" borderId="0" xfId="0" quotePrefix="1" applyNumberFormat="1" applyFont="1" applyFill="1" applyAlignment="1">
      <alignment vertical="top"/>
    </xf>
    <xf numFmtId="0" fontId="23" fillId="3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3" fillId="33" borderId="0" xfId="0" applyFont="1" applyFill="1" applyAlignment="1">
      <alignment vertical="top"/>
    </xf>
    <xf numFmtId="164" fontId="0" fillId="33" borderId="20" xfId="1" applyNumberFormat="1" applyFont="1" applyFill="1" applyBorder="1" applyAlignment="1">
      <alignment vertical="top"/>
    </xf>
    <xf numFmtId="164" fontId="0" fillId="33" borderId="0" xfId="1" applyNumberFormat="1" applyFont="1" applyFill="1" applyBorder="1" applyAlignment="1">
      <alignment vertical="top"/>
    </xf>
    <xf numFmtId="0" fontId="24" fillId="35" borderId="21" xfId="0" applyFont="1" applyFill="1" applyBorder="1" applyAlignment="1">
      <alignment horizontal="center" vertical="top" wrapText="1"/>
    </xf>
    <xf numFmtId="0" fontId="24" fillId="35" borderId="22" xfId="0" applyFont="1" applyFill="1" applyBorder="1" applyAlignment="1">
      <alignment horizontal="center" vertical="top" wrapText="1"/>
    </xf>
    <xf numFmtId="0" fontId="24" fillId="35" borderId="23" xfId="0" applyFont="1" applyFill="1" applyBorder="1" applyAlignment="1">
      <alignment horizontal="center" vertical="top" wrapText="1"/>
    </xf>
    <xf numFmtId="164" fontId="24" fillId="35" borderId="24" xfId="1" applyNumberFormat="1" applyFont="1" applyFill="1" applyBorder="1" applyAlignment="1">
      <alignment horizontal="right" vertical="top" wrapText="1"/>
    </xf>
    <xf numFmtId="164" fontId="24" fillId="36" borderId="25" xfId="1" applyNumberFormat="1" applyFont="1" applyFill="1" applyBorder="1" applyAlignment="1">
      <alignment horizontal="right" vertical="top" wrapText="1"/>
    </xf>
    <xf numFmtId="164" fontId="24" fillId="35" borderId="25" xfId="1" applyNumberFormat="1" applyFont="1" applyFill="1" applyBorder="1" applyAlignment="1">
      <alignment horizontal="right" vertical="top" wrapText="1"/>
    </xf>
    <xf numFmtId="165" fontId="24" fillId="35" borderId="25" xfId="2" applyNumberFormat="1" applyFont="1" applyFill="1" applyBorder="1" applyAlignment="1">
      <alignment horizontal="right" vertical="top" wrapText="1"/>
    </xf>
    <xf numFmtId="165" fontId="24" fillId="35" borderId="26" xfId="2" applyNumberFormat="1" applyFont="1" applyFill="1" applyBorder="1" applyAlignment="1">
      <alignment horizontal="right" vertical="top" wrapText="1"/>
    </xf>
    <xf numFmtId="165" fontId="24" fillId="37" borderId="0" xfId="2" applyNumberFormat="1" applyFont="1" applyFill="1" applyBorder="1" applyAlignment="1">
      <alignment horizontal="right" vertical="top" wrapText="1"/>
    </xf>
    <xf numFmtId="0" fontId="24" fillId="35" borderId="27" xfId="0" applyFont="1" applyFill="1" applyBorder="1" applyAlignment="1">
      <alignment horizontal="right" vertical="top" wrapText="1"/>
    </xf>
    <xf numFmtId="0" fontId="24" fillId="35" borderId="28" xfId="0" applyFont="1" applyFill="1" applyBorder="1" applyAlignment="1">
      <alignment horizontal="right" vertical="top" wrapText="1"/>
    </xf>
    <xf numFmtId="0" fontId="24" fillId="35" borderId="29" xfId="0" applyFont="1" applyFill="1" applyBorder="1" applyAlignment="1">
      <alignment horizontal="right" vertical="top" wrapText="1"/>
    </xf>
    <xf numFmtId="0" fontId="19" fillId="33" borderId="13" xfId="0" applyFont="1" applyFill="1" applyBorder="1" applyAlignment="1">
      <alignment vertical="top"/>
    </xf>
    <xf numFmtId="164" fontId="16" fillId="33" borderId="30" xfId="1" applyNumberFormat="1" applyFont="1" applyFill="1" applyBorder="1" applyAlignment="1">
      <alignment horizontal="right" vertical="top"/>
    </xf>
    <xf numFmtId="164" fontId="16" fillId="33" borderId="31" xfId="1" applyNumberFormat="1" applyFont="1" applyFill="1" applyBorder="1" applyAlignment="1">
      <alignment horizontal="right" vertical="top"/>
    </xf>
    <xf numFmtId="165" fontId="16" fillId="33" borderId="31" xfId="2" applyNumberFormat="1" applyFont="1" applyFill="1" applyBorder="1" applyAlignment="1">
      <alignment horizontal="right" vertical="top"/>
    </xf>
    <xf numFmtId="165" fontId="16" fillId="33" borderId="32" xfId="2" applyNumberFormat="1" applyFont="1" applyFill="1" applyBorder="1" applyAlignment="1">
      <alignment horizontal="right" vertical="top"/>
    </xf>
    <xf numFmtId="165" fontId="16" fillId="33" borderId="0" xfId="2" applyNumberFormat="1" applyFont="1" applyFill="1" applyBorder="1" applyAlignment="1">
      <alignment horizontal="right" vertical="top"/>
    </xf>
    <xf numFmtId="3" fontId="0" fillId="33" borderId="30" xfId="0" applyNumberFormat="1" applyFill="1" applyBorder="1" applyAlignment="1">
      <alignment horizontal="right" vertical="top"/>
    </xf>
    <xf numFmtId="3" fontId="0" fillId="33" borderId="31" xfId="0" applyNumberFormat="1" applyFill="1" applyBorder="1" applyAlignment="1">
      <alignment horizontal="right" vertical="top"/>
    </xf>
    <xf numFmtId="3" fontId="0" fillId="33" borderId="32" xfId="0" applyNumberFormat="1" applyFill="1" applyBorder="1" applyAlignment="1">
      <alignment horizontal="right" vertical="top"/>
    </xf>
    <xf numFmtId="165" fontId="0" fillId="33" borderId="30" xfId="2" applyNumberFormat="1" applyFont="1" applyFill="1" applyBorder="1" applyAlignment="1">
      <alignment horizontal="right" vertical="top"/>
    </xf>
    <xf numFmtId="165" fontId="0" fillId="33" borderId="31" xfId="2" applyNumberFormat="1" applyFont="1" applyFill="1" applyBorder="1" applyAlignment="1">
      <alignment horizontal="right" vertical="top"/>
    </xf>
    <xf numFmtId="165" fontId="0" fillId="33" borderId="32" xfId="2" applyNumberFormat="1" applyFont="1" applyFill="1" applyBorder="1" applyAlignment="1">
      <alignment horizontal="right" vertical="top"/>
    </xf>
    <xf numFmtId="0" fontId="20" fillId="33" borderId="33" xfId="0" applyFont="1" applyFill="1" applyBorder="1" applyAlignment="1">
      <alignment vertical="top"/>
    </xf>
    <xf numFmtId="164" fontId="0" fillId="33" borderId="34" xfId="1" applyNumberFormat="1" applyFont="1" applyFill="1" applyBorder="1" applyAlignment="1">
      <alignment horizontal="right" vertical="top"/>
    </xf>
    <xf numFmtId="164" fontId="0" fillId="33" borderId="35" xfId="1" applyNumberFormat="1" applyFont="1" applyFill="1" applyBorder="1" applyAlignment="1">
      <alignment horizontal="right" vertical="top"/>
    </xf>
    <xf numFmtId="165" fontId="0" fillId="33" borderId="35" xfId="2" applyNumberFormat="1" applyFont="1" applyFill="1" applyBorder="1" applyAlignment="1">
      <alignment horizontal="right" vertical="top"/>
    </xf>
    <xf numFmtId="165" fontId="0" fillId="33" borderId="36" xfId="2" applyNumberFormat="1" applyFont="1" applyFill="1" applyBorder="1" applyAlignment="1">
      <alignment horizontal="right" vertical="top"/>
    </xf>
    <xf numFmtId="165" fontId="0" fillId="33" borderId="0" xfId="2" applyNumberFormat="1" applyFont="1" applyFill="1" applyBorder="1" applyAlignment="1">
      <alignment horizontal="right" vertical="top"/>
    </xf>
    <xf numFmtId="3" fontId="0" fillId="33" borderId="35" xfId="0" applyNumberFormat="1" applyFill="1" applyBorder="1" applyAlignment="1">
      <alignment horizontal="right" vertical="top"/>
    </xf>
    <xf numFmtId="3" fontId="0" fillId="33" borderId="36" xfId="0" applyNumberFormat="1" applyFill="1" applyBorder="1" applyAlignment="1">
      <alignment horizontal="right" vertical="top"/>
    </xf>
    <xf numFmtId="165" fontId="0" fillId="33" borderId="34" xfId="2" applyNumberFormat="1" applyFont="1" applyFill="1" applyBorder="1" applyAlignment="1">
      <alignment horizontal="right" vertical="top"/>
    </xf>
    <xf numFmtId="0" fontId="20" fillId="33" borderId="37" xfId="0" applyFont="1" applyFill="1" applyBorder="1" applyAlignment="1">
      <alignment vertical="top"/>
    </xf>
    <xf numFmtId="164" fontId="0" fillId="33" borderId="38" xfId="1" applyNumberFormat="1" applyFont="1" applyFill="1" applyBorder="1" applyAlignment="1">
      <alignment horizontal="right" vertical="top"/>
    </xf>
    <xf numFmtId="164" fontId="0" fillId="33" borderId="39" xfId="1" applyNumberFormat="1" applyFont="1" applyFill="1" applyBorder="1" applyAlignment="1">
      <alignment horizontal="right" vertical="top"/>
    </xf>
    <xf numFmtId="165" fontId="0" fillId="33" borderId="39" xfId="2" applyNumberFormat="1" applyFont="1" applyFill="1" applyBorder="1" applyAlignment="1">
      <alignment horizontal="right" vertical="top"/>
    </xf>
    <xf numFmtId="165" fontId="0" fillId="33" borderId="40" xfId="2" applyNumberFormat="1" applyFont="1" applyFill="1" applyBorder="1" applyAlignment="1">
      <alignment horizontal="right" vertical="top"/>
    </xf>
    <xf numFmtId="3" fontId="0" fillId="33" borderId="39" xfId="0" applyNumberFormat="1" applyFill="1" applyBorder="1" applyAlignment="1">
      <alignment horizontal="right" vertical="top"/>
    </xf>
    <xf numFmtId="3" fontId="0" fillId="33" borderId="40" xfId="0" applyNumberFormat="1" applyFill="1" applyBorder="1" applyAlignment="1">
      <alignment horizontal="right" vertical="top"/>
    </xf>
    <xf numFmtId="165" fontId="0" fillId="33" borderId="38" xfId="2" applyNumberFormat="1" applyFont="1" applyFill="1" applyBorder="1" applyAlignment="1">
      <alignment horizontal="right" vertical="top"/>
    </xf>
    <xf numFmtId="0" fontId="20" fillId="33" borderId="41" xfId="0" applyFont="1" applyFill="1" applyBorder="1" applyAlignment="1">
      <alignment vertical="top"/>
    </xf>
    <xf numFmtId="164" fontId="0" fillId="33" borderId="42" xfId="1" applyNumberFormat="1" applyFont="1" applyFill="1" applyBorder="1" applyAlignment="1">
      <alignment horizontal="right" vertical="top"/>
    </xf>
    <xf numFmtId="164" fontId="0" fillId="33" borderId="43" xfId="1" applyNumberFormat="1" applyFont="1" applyFill="1" applyBorder="1" applyAlignment="1">
      <alignment horizontal="right" vertical="top"/>
    </xf>
    <xf numFmtId="165" fontId="0" fillId="33" borderId="43" xfId="2" applyNumberFormat="1" applyFont="1" applyFill="1" applyBorder="1" applyAlignment="1">
      <alignment horizontal="right" vertical="top"/>
    </xf>
    <xf numFmtId="165" fontId="0" fillId="33" borderId="44" xfId="2" applyNumberFormat="1" applyFont="1" applyFill="1" applyBorder="1" applyAlignment="1">
      <alignment horizontal="right" vertical="top"/>
    </xf>
    <xf numFmtId="3" fontId="0" fillId="33" borderId="28" xfId="0" applyNumberFormat="1" applyFill="1" applyBorder="1" applyAlignment="1">
      <alignment horizontal="right" vertical="top"/>
    </xf>
    <xf numFmtId="3" fontId="0" fillId="33" borderId="29" xfId="0" applyNumberFormat="1" applyFill="1" applyBorder="1" applyAlignment="1">
      <alignment horizontal="right" vertical="top"/>
    </xf>
    <xf numFmtId="165" fontId="0" fillId="33" borderId="42" xfId="2" applyNumberFormat="1" applyFont="1" applyFill="1" applyBorder="1" applyAlignment="1">
      <alignment horizontal="right" vertical="top"/>
    </xf>
    <xf numFmtId="0" fontId="0" fillId="34" borderId="0" xfId="0" applyFill="1" applyAlignment="1">
      <alignment vertical="top"/>
    </xf>
    <xf numFmtId="164" fontId="0" fillId="34" borderId="16" xfId="1" applyNumberFormat="1" applyFont="1" applyFill="1" applyBorder="1" applyAlignment="1">
      <alignment horizontal="right" vertical="top"/>
    </xf>
    <xf numFmtId="164" fontId="0" fillId="34" borderId="0" xfId="1" applyNumberFormat="1" applyFont="1" applyFill="1" applyAlignment="1">
      <alignment horizontal="right" vertical="top"/>
    </xf>
    <xf numFmtId="165" fontId="0" fillId="34" borderId="0" xfId="2" applyNumberFormat="1" applyFont="1" applyFill="1" applyAlignment="1">
      <alignment horizontal="right" vertical="top"/>
    </xf>
    <xf numFmtId="165" fontId="0" fillId="34" borderId="17" xfId="2" applyNumberFormat="1" applyFont="1" applyFill="1" applyBorder="1" applyAlignment="1">
      <alignment horizontal="right" vertical="top"/>
    </xf>
    <xf numFmtId="164" fontId="0" fillId="34" borderId="0" xfId="1" applyNumberFormat="1" applyFont="1" applyFill="1" applyBorder="1" applyAlignment="1">
      <alignment horizontal="right" vertical="top"/>
    </xf>
    <xf numFmtId="0" fontId="17" fillId="34" borderId="30" xfId="0" applyFont="1" applyFill="1" applyBorder="1" applyAlignment="1">
      <alignment horizontal="right" vertical="top"/>
    </xf>
    <xf numFmtId="0" fontId="17" fillId="34" borderId="31" xfId="0" applyFont="1" applyFill="1" applyBorder="1" applyAlignment="1">
      <alignment horizontal="right" vertical="top"/>
    </xf>
    <xf numFmtId="0" fontId="17" fillId="34" borderId="32" xfId="0" applyFont="1" applyFill="1" applyBorder="1" applyAlignment="1">
      <alignment horizontal="right" vertical="top"/>
    </xf>
    <xf numFmtId="0" fontId="17" fillId="34" borderId="45" xfId="0" applyFont="1" applyFill="1" applyBorder="1" applyAlignment="1">
      <alignment horizontal="right" vertical="top"/>
    </xf>
    <xf numFmtId="165" fontId="17" fillId="34" borderId="46" xfId="2" applyNumberFormat="1" applyFont="1" applyFill="1" applyBorder="1" applyAlignment="1">
      <alignment horizontal="right" vertical="top"/>
    </xf>
    <xf numFmtId="165" fontId="17" fillId="34" borderId="47" xfId="2" applyNumberFormat="1" applyFont="1" applyFill="1" applyBorder="1" applyAlignment="1">
      <alignment horizontal="right" vertical="top"/>
    </xf>
    <xf numFmtId="0" fontId="24" fillId="35" borderId="48" xfId="0" applyFont="1" applyFill="1" applyBorder="1" applyAlignment="1">
      <alignment horizontal="left" vertical="top" wrapText="1"/>
    </xf>
    <xf numFmtId="0" fontId="24" fillId="35" borderId="49" xfId="0" applyFont="1" applyFill="1" applyBorder="1" applyAlignment="1">
      <alignment horizontal="left" vertical="top" wrapText="1"/>
    </xf>
    <xf numFmtId="0" fontId="24" fillId="35" borderId="50" xfId="0" applyFont="1" applyFill="1" applyBorder="1" applyAlignment="1">
      <alignment horizontal="left" vertical="top" wrapText="1"/>
    </xf>
    <xf numFmtId="164" fontId="24" fillId="35" borderId="21" xfId="1" applyNumberFormat="1" applyFont="1" applyFill="1" applyBorder="1" applyAlignment="1">
      <alignment horizontal="right" vertical="top" wrapText="1"/>
    </xf>
    <xf numFmtId="164" fontId="24" fillId="35" borderId="22" xfId="1" applyNumberFormat="1" applyFont="1" applyFill="1" applyBorder="1" applyAlignment="1">
      <alignment horizontal="right" vertical="top" wrapText="1"/>
    </xf>
    <xf numFmtId="165" fontId="24" fillId="35" borderId="22" xfId="2" applyNumberFormat="1" applyFont="1" applyFill="1" applyBorder="1" applyAlignment="1">
      <alignment horizontal="right" vertical="top" wrapText="1"/>
    </xf>
    <xf numFmtId="165" fontId="24" fillId="35" borderId="23" xfId="2" applyNumberFormat="1" applyFont="1" applyFill="1" applyBorder="1" applyAlignment="1">
      <alignment horizontal="right" vertical="top" wrapText="1"/>
    </xf>
    <xf numFmtId="0" fontId="17" fillId="38" borderId="48" xfId="0" applyFont="1" applyFill="1" applyBorder="1" applyAlignment="1">
      <alignment horizontal="right" vertical="top"/>
    </xf>
    <xf numFmtId="0" fontId="17" fillId="38" borderId="49" xfId="0" applyFont="1" applyFill="1" applyBorder="1" applyAlignment="1">
      <alignment horizontal="right" vertical="top"/>
    </xf>
    <xf numFmtId="0" fontId="17" fillId="38" borderId="50" xfId="0" applyFont="1" applyFill="1" applyBorder="1" applyAlignment="1">
      <alignment horizontal="right" vertical="top"/>
    </xf>
    <xf numFmtId="165" fontId="17" fillId="38" borderId="49" xfId="2" applyNumberFormat="1" applyFont="1" applyFill="1" applyBorder="1" applyAlignment="1">
      <alignment horizontal="right" vertical="top"/>
    </xf>
    <xf numFmtId="165" fontId="17" fillId="38" borderId="50" xfId="2" applyNumberFormat="1" applyFont="1" applyFill="1" applyBorder="1" applyAlignment="1">
      <alignment horizontal="right" vertical="top"/>
    </xf>
    <xf numFmtId="0" fontId="0" fillId="33" borderId="38" xfId="0" applyFill="1" applyBorder="1" applyAlignment="1">
      <alignment vertical="top"/>
    </xf>
    <xf numFmtId="0" fontId="0" fillId="33" borderId="39" xfId="0" applyFill="1" applyBorder="1" applyAlignment="1">
      <alignment vertical="top"/>
    </xf>
    <xf numFmtId="0" fontId="0" fillId="33" borderId="40" xfId="0" applyFill="1" applyBorder="1" applyAlignment="1">
      <alignment vertical="top"/>
    </xf>
    <xf numFmtId="0" fontId="0" fillId="33" borderId="42" xfId="0" applyFill="1" applyBorder="1" applyAlignment="1">
      <alignment vertical="top"/>
    </xf>
    <xf numFmtId="0" fontId="0" fillId="33" borderId="43" xfId="0" applyFill="1" applyBorder="1" applyAlignment="1">
      <alignment vertical="top"/>
    </xf>
    <xf numFmtId="0" fontId="0" fillId="33" borderId="44" xfId="0" applyFill="1" applyBorder="1" applyAlignment="1">
      <alignment vertical="top"/>
    </xf>
    <xf numFmtId="164" fontId="0" fillId="33" borderId="46" xfId="1" applyNumberFormat="1" applyFont="1" applyFill="1" applyBorder="1" applyAlignment="1">
      <alignment horizontal="right" vertical="top"/>
    </xf>
    <xf numFmtId="165" fontId="0" fillId="33" borderId="46" xfId="2" applyNumberFormat="1" applyFont="1" applyFill="1" applyBorder="1" applyAlignment="1">
      <alignment horizontal="right" vertical="top"/>
    </xf>
    <xf numFmtId="165" fontId="0" fillId="33" borderId="47" xfId="2" applyNumberFormat="1" applyFont="1" applyFill="1" applyBorder="1" applyAlignment="1">
      <alignment horizontal="right" vertical="top"/>
    </xf>
    <xf numFmtId="164" fontId="0" fillId="33" borderId="45" xfId="1" applyNumberFormat="1" applyFont="1" applyFill="1" applyBorder="1" applyAlignment="1">
      <alignment horizontal="right" vertical="top"/>
    </xf>
    <xf numFmtId="164" fontId="0" fillId="33" borderId="27" xfId="1" applyNumberFormat="1" applyFont="1" applyFill="1" applyBorder="1" applyAlignment="1">
      <alignment horizontal="right" vertical="top"/>
    </xf>
    <xf numFmtId="165" fontId="0" fillId="33" borderId="28" xfId="2" applyNumberFormat="1" applyFont="1" applyFill="1" applyBorder="1" applyAlignment="1">
      <alignment horizontal="right" vertical="top"/>
    </xf>
    <xf numFmtId="165" fontId="0" fillId="33" borderId="29" xfId="2" applyNumberFormat="1" applyFont="1" applyFill="1" applyBorder="1" applyAlignment="1">
      <alignment horizontal="right" vertical="top"/>
    </xf>
    <xf numFmtId="0" fontId="0" fillId="34" borderId="16" xfId="0" applyFill="1" applyBorder="1" applyAlignment="1">
      <alignment vertical="top"/>
    </xf>
    <xf numFmtId="0" fontId="0" fillId="34" borderId="17" xfId="0" applyFill="1" applyBorder="1" applyAlignment="1">
      <alignment vertical="top"/>
    </xf>
    <xf numFmtId="164" fontId="0" fillId="34" borderId="16" xfId="1" applyNumberFormat="1" applyFont="1" applyFill="1" applyBorder="1" applyAlignment="1">
      <alignment vertical="top"/>
    </xf>
    <xf numFmtId="164" fontId="0" fillId="34" borderId="0" xfId="1" applyNumberFormat="1" applyFont="1" applyFill="1" applyAlignment="1">
      <alignment vertical="top"/>
    </xf>
    <xf numFmtId="165" fontId="0" fillId="34" borderId="0" xfId="2" applyNumberFormat="1" applyFont="1" applyFill="1" applyAlignment="1">
      <alignment vertical="top"/>
    </xf>
    <xf numFmtId="165" fontId="0" fillId="34" borderId="17" xfId="2" applyNumberFormat="1" applyFont="1" applyFill="1" applyBorder="1" applyAlignment="1">
      <alignment vertical="top"/>
    </xf>
    <xf numFmtId="164" fontId="0" fillId="34" borderId="0" xfId="1" applyNumberFormat="1" applyFont="1" applyFill="1" applyBorder="1" applyAlignment="1">
      <alignment vertical="top"/>
    </xf>
    <xf numFmtId="165" fontId="17" fillId="34" borderId="31" xfId="2" applyNumberFormat="1" applyFont="1" applyFill="1" applyBorder="1" applyAlignment="1">
      <alignment horizontal="right" vertical="top"/>
    </xf>
    <xf numFmtId="165" fontId="17" fillId="34" borderId="32" xfId="2" applyNumberFormat="1" applyFont="1" applyFill="1" applyBorder="1" applyAlignment="1">
      <alignment horizontal="right" vertical="top"/>
    </xf>
    <xf numFmtId="3" fontId="0" fillId="33" borderId="38" xfId="0" applyNumberFormat="1" applyFill="1" applyBorder="1" applyAlignment="1">
      <alignment horizontal="right" vertical="top"/>
    </xf>
    <xf numFmtId="164" fontId="0" fillId="33" borderId="38" xfId="1" applyNumberFormat="1" applyFont="1" applyFill="1" applyBorder="1" applyAlignment="1">
      <alignment vertical="top"/>
    </xf>
    <xf numFmtId="164" fontId="0" fillId="33" borderId="39" xfId="1" applyNumberFormat="1" applyFont="1" applyFill="1" applyBorder="1" applyAlignment="1">
      <alignment vertical="top"/>
    </xf>
    <xf numFmtId="165" fontId="0" fillId="33" borderId="39" xfId="2" applyNumberFormat="1" applyFont="1" applyFill="1" applyBorder="1" applyAlignment="1">
      <alignment vertical="top"/>
    </xf>
    <xf numFmtId="165" fontId="0" fillId="33" borderId="40" xfId="2" applyNumberFormat="1" applyFont="1" applyFill="1" applyBorder="1" applyAlignment="1">
      <alignment vertical="top"/>
    </xf>
    <xf numFmtId="164" fontId="0" fillId="33" borderId="42" xfId="1" applyNumberFormat="1" applyFont="1" applyFill="1" applyBorder="1" applyAlignment="1">
      <alignment vertical="top"/>
    </xf>
    <xf numFmtId="164" fontId="0" fillId="33" borderId="43" xfId="1" applyNumberFormat="1" applyFont="1" applyFill="1" applyBorder="1" applyAlignment="1">
      <alignment vertical="top"/>
    </xf>
    <xf numFmtId="165" fontId="0" fillId="33" borderId="43" xfId="2" applyNumberFormat="1" applyFont="1" applyFill="1" applyBorder="1" applyAlignment="1">
      <alignment vertical="top"/>
    </xf>
    <xf numFmtId="165" fontId="0" fillId="33" borderId="44" xfId="2" applyNumberFormat="1" applyFont="1" applyFill="1" applyBorder="1" applyAlignment="1">
      <alignment vertical="top"/>
    </xf>
    <xf numFmtId="3" fontId="0" fillId="33" borderId="42" xfId="0" applyNumberFormat="1" applyFill="1" applyBorder="1" applyAlignment="1">
      <alignment horizontal="right" vertical="top"/>
    </xf>
    <xf numFmtId="3" fontId="0" fillId="33" borderId="43" xfId="0" applyNumberFormat="1" applyFill="1" applyBorder="1" applyAlignment="1">
      <alignment horizontal="right" vertical="top"/>
    </xf>
    <xf numFmtId="3" fontId="0" fillId="33" borderId="44" xfId="0" applyNumberFormat="1" applyFill="1" applyBorder="1" applyAlignment="1">
      <alignment horizontal="right" vertical="top"/>
    </xf>
    <xf numFmtId="10" fontId="0" fillId="33" borderId="0" xfId="2" applyNumberFormat="1" applyFont="1" applyFill="1" applyAlignment="1">
      <alignment vertical="top"/>
    </xf>
    <xf numFmtId="165" fontId="0" fillId="33" borderId="27" xfId="2" applyNumberFormat="1" applyFont="1" applyFill="1" applyBorder="1" applyAlignment="1">
      <alignment horizontal="right" vertical="top"/>
    </xf>
    <xf numFmtId="164" fontId="0" fillId="33" borderId="38" xfId="44" applyNumberFormat="1" applyFont="1" applyFill="1" applyBorder="1" applyAlignment="1">
      <alignment horizontal="right" vertical="top"/>
    </xf>
    <xf numFmtId="164" fontId="0" fillId="33" borderId="35" xfId="44" applyNumberFormat="1" applyFont="1" applyFill="1" applyBorder="1" applyAlignment="1">
      <alignment horizontal="right" vertical="top"/>
    </xf>
    <xf numFmtId="164" fontId="0" fillId="33" borderId="34" xfId="44" applyNumberFormat="1" applyFont="1" applyFill="1" applyBorder="1" applyAlignment="1">
      <alignment horizontal="right" vertical="top"/>
    </xf>
    <xf numFmtId="164" fontId="0" fillId="33" borderId="42" xfId="44" applyNumberFormat="1" applyFont="1" applyFill="1" applyBorder="1" applyAlignment="1">
      <alignment horizontal="right" vertical="top"/>
    </xf>
    <xf numFmtId="164" fontId="0" fillId="33" borderId="46" xfId="44" applyNumberFormat="1" applyFont="1" applyFill="1" applyBorder="1" applyAlignment="1">
      <alignment horizontal="right" vertical="top"/>
    </xf>
    <xf numFmtId="164" fontId="0" fillId="33" borderId="45" xfId="44" applyNumberFormat="1" applyFont="1" applyFill="1" applyBorder="1" applyAlignment="1">
      <alignment horizontal="right" vertical="top"/>
    </xf>
    <xf numFmtId="164" fontId="0" fillId="33" borderId="27" xfId="44" applyNumberFormat="1" applyFont="1" applyFill="1" applyBorder="1" applyAlignment="1">
      <alignment horizontal="right" vertical="top"/>
    </xf>
    <xf numFmtId="0" fontId="0" fillId="33" borderId="0" xfId="0" applyFill="1" applyAlignment="1">
      <alignment wrapText="1"/>
    </xf>
    <xf numFmtId="10" fontId="0" fillId="33" borderId="12" xfId="0" applyNumberFormat="1" applyFill="1" applyBorder="1"/>
    <xf numFmtId="10" fontId="0" fillId="33" borderId="17" xfId="0" applyNumberFormat="1" applyFill="1" applyBorder="1"/>
    <xf numFmtId="165" fontId="0" fillId="33" borderId="12" xfId="2" applyNumberFormat="1" applyFont="1" applyFill="1" applyBorder="1"/>
    <xf numFmtId="0" fontId="21" fillId="33" borderId="0" xfId="45" applyFont="1" applyFill="1"/>
    <xf numFmtId="0" fontId="22" fillId="33" borderId="0" xfId="45" applyFont="1" applyFill="1"/>
    <xf numFmtId="0" fontId="25" fillId="0" borderId="0" xfId="45"/>
    <xf numFmtId="0" fontId="21" fillId="33" borderId="0" xfId="45" applyFont="1" applyFill="1" applyAlignment="1">
      <alignment vertical="top"/>
    </xf>
    <xf numFmtId="0" fontId="23" fillId="33" borderId="0" xfId="45" applyFont="1" applyFill="1" applyAlignment="1">
      <alignment horizontal="left" vertical="top" wrapText="1"/>
    </xf>
    <xf numFmtId="49" fontId="22" fillId="33" borderId="0" xfId="45" applyNumberFormat="1" applyFont="1" applyFill="1"/>
    <xf numFmtId="17" fontId="22" fillId="33" borderId="0" xfId="45" quotePrefix="1" applyNumberFormat="1" applyFont="1" applyFill="1"/>
    <xf numFmtId="0" fontId="23" fillId="33" borderId="0" xfId="45" applyFont="1" applyFill="1"/>
    <xf numFmtId="0" fontId="23" fillId="33" borderId="0" xfId="45" applyFont="1" applyFill="1"/>
    <xf numFmtId="0" fontId="25" fillId="0" borderId="0" xfId="45" applyAlignment="1">
      <alignment horizontal="right" vertical="center" wrapText="1"/>
    </xf>
    <xf numFmtId="0" fontId="26" fillId="34" borderId="13" xfId="45" applyFont="1" applyFill="1" applyBorder="1" applyAlignment="1">
      <alignment horizontal="right" vertical="center" wrapText="1"/>
    </xf>
    <xf numFmtId="0" fontId="26" fillId="34" borderId="14" xfId="45" applyFont="1" applyFill="1" applyBorder="1" applyAlignment="1">
      <alignment horizontal="right" vertical="center" wrapText="1"/>
    </xf>
    <xf numFmtId="0" fontId="26" fillId="34" borderId="15" xfId="45" applyFont="1" applyFill="1" applyBorder="1" applyAlignment="1">
      <alignment horizontal="right" vertical="center" wrapText="1"/>
    </xf>
    <xf numFmtId="0" fontId="16" fillId="0" borderId="10" xfId="45" applyFont="1" applyBorder="1"/>
    <xf numFmtId="0" fontId="16" fillId="0" borderId="12" xfId="45" applyFont="1" applyBorder="1"/>
    <xf numFmtId="3" fontId="16" fillId="0" borderId="16" xfId="45" applyNumberFormat="1" applyFont="1" applyBorder="1"/>
    <xf numFmtId="3" fontId="16" fillId="0" borderId="0" xfId="45" applyNumberFormat="1" applyFont="1"/>
    <xf numFmtId="165" fontId="16" fillId="0" borderId="0" xfId="45" applyNumberFormat="1" applyFont="1"/>
    <xf numFmtId="165" fontId="16" fillId="0" borderId="17" xfId="45" applyNumberFormat="1" applyFont="1" applyBorder="1"/>
    <xf numFmtId="0" fontId="1" fillId="0" borderId="16" xfId="45" applyFont="1" applyBorder="1"/>
    <xf numFmtId="0" fontId="1" fillId="0" borderId="17" xfId="45" applyFont="1" applyBorder="1"/>
    <xf numFmtId="3" fontId="1" fillId="0" borderId="16" xfId="45" applyNumberFormat="1" applyFont="1" applyBorder="1"/>
    <xf numFmtId="3" fontId="1" fillId="0" borderId="0" xfId="45" applyNumberFormat="1" applyFont="1"/>
    <xf numFmtId="165" fontId="1" fillId="0" borderId="0" xfId="45" applyNumberFormat="1" applyFont="1"/>
    <xf numFmtId="165" fontId="1" fillId="0" borderId="17" xfId="45" applyNumberFormat="1" applyFont="1" applyBorder="1"/>
    <xf numFmtId="0" fontId="1" fillId="0" borderId="18" xfId="45" applyFont="1" applyBorder="1"/>
    <xf numFmtId="0" fontId="1" fillId="0" borderId="19" xfId="45" applyFont="1" applyBorder="1"/>
    <xf numFmtId="3" fontId="1" fillId="0" borderId="18" xfId="45" applyNumberFormat="1" applyFont="1" applyBorder="1"/>
    <xf numFmtId="3" fontId="1" fillId="0" borderId="20" xfId="45" applyNumberFormat="1" applyFont="1" applyBorder="1"/>
    <xf numFmtId="165" fontId="1" fillId="0" borderId="20" xfId="45" applyNumberFormat="1" applyFont="1" applyBorder="1"/>
    <xf numFmtId="165" fontId="1" fillId="0" borderId="19" xfId="45" applyNumberFormat="1" applyFont="1" applyBorder="1"/>
    <xf numFmtId="0" fontId="16" fillId="34" borderId="13" xfId="45" applyFont="1" applyFill="1" applyBorder="1" applyAlignment="1">
      <alignment vertical="center"/>
    </xf>
    <xf numFmtId="0" fontId="16" fillId="34" borderId="14" xfId="45" applyFont="1" applyFill="1" applyBorder="1" applyAlignment="1">
      <alignment vertical="center"/>
    </xf>
    <xf numFmtId="0" fontId="16" fillId="34" borderId="15" xfId="45" applyFont="1" applyFill="1" applyBorder="1" applyAlignment="1">
      <alignment vertical="center"/>
    </xf>
    <xf numFmtId="0" fontId="1" fillId="0" borderId="0" xfId="45" applyFont="1"/>
    <xf numFmtId="0" fontId="1" fillId="0" borderId="20" xfId="45" applyFont="1" applyBorder="1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4" xr:uid="{3415DC8A-520D-4105-8F46-14942689310E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 xr:uid="{E7C02C53-C04D-4B3B-A7EE-1BF25DD606DF}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BYLOWTON\Downloads\202309-September-2023-sitrep-data-FINAL-revised.xlsx" TargetMode="External"/><Relationship Id="rId1" Type="http://schemas.openxmlformats.org/officeDocument/2006/relationships/externalLinkPath" Target="file:///C:\Users\TOBYLOWTON\Downloads\202309-September-2023-sitrep-data-FINAL-revis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england.sharepoint.com/NHS%20CB/Analytical%20Services%20(Operations)/999%20111/Reports/EU%20exit%20collection/Report%20Template/Background%20Documents/Winter%20Assurance%20Report%202018%2012%2003v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BYLOWTON\Downloads\202308-August-2023-sitrep-data-FINAL-revised.xlsx" TargetMode="External"/><Relationship Id="rId1" Type="http://schemas.openxmlformats.org/officeDocument/2006/relationships/externalLinkPath" Target="file:///C:\Users\TOBYLOWTON\Downloads\202308-August-2023-sitrep-data-FINAL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p 2023 type 1 acute trusts"/>
      <sheetName val="Sep 2023 all acutes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Raw General Data"/>
      <sheetName val="Raw Daily Data"/>
      <sheetName val="Missing CCGs"/>
      <sheetName val="General Data Summary"/>
      <sheetName val="Daily Data Summary"/>
      <sheetName val="Alerts"/>
      <sheetName val="General Data"/>
      <sheetName val="Daily Data"/>
      <sheetName val="Daily data concatenated"/>
      <sheetName val="Region look up"/>
      <sheetName val="CCG table"/>
      <sheetName val="CCG st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I2" t="str">
            <v>England</v>
          </cell>
        </row>
        <row r="3">
          <cell r="I3" t="str">
            <v>Y54 - North region</v>
          </cell>
        </row>
        <row r="4">
          <cell r="I4" t="str">
            <v>Y55 - Midlands and East region</v>
          </cell>
        </row>
        <row r="5">
          <cell r="I5" t="str">
            <v>Y56 - London region</v>
          </cell>
        </row>
        <row r="6">
          <cell r="I6" t="str">
            <v>Y58 - South West region</v>
          </cell>
        </row>
        <row r="7">
          <cell r="I7" t="str">
            <v>Y59 - South East region</v>
          </cell>
        </row>
      </sheetData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g 2023 type 1 acute trusts"/>
      <sheetName val="Aug 2023 all acute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F570-55BF-40A0-8B94-C1DECE41D776}">
  <dimension ref="A1:AF138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</cols>
  <sheetData>
    <row r="1" spans="1:32" s="51" customFormat="1" x14ac:dyDescent="0.25">
      <c r="A1" s="51" t="s">
        <v>322</v>
      </c>
      <c r="B1" s="52">
        <v>44287</v>
      </c>
      <c r="C1" s="52">
        <v>44317</v>
      </c>
      <c r="D1" s="52">
        <v>44348</v>
      </c>
      <c r="E1" s="52">
        <v>44378</v>
      </c>
      <c r="F1" s="52">
        <v>44409</v>
      </c>
      <c r="G1" s="52">
        <v>44440</v>
      </c>
      <c r="H1" s="52">
        <v>44470</v>
      </c>
      <c r="I1" s="52">
        <v>44501</v>
      </c>
      <c r="J1" s="52">
        <v>44531</v>
      </c>
      <c r="K1" s="52">
        <v>44562</v>
      </c>
      <c r="L1" s="52">
        <v>44593</v>
      </c>
      <c r="M1" s="52">
        <v>44621</v>
      </c>
      <c r="N1" s="52">
        <v>44652</v>
      </c>
      <c r="O1" s="52">
        <v>44682</v>
      </c>
      <c r="P1" s="52">
        <v>44713</v>
      </c>
      <c r="Q1" s="52">
        <v>44743</v>
      </c>
      <c r="R1" s="52">
        <v>44774</v>
      </c>
      <c r="S1" s="52">
        <v>44805</v>
      </c>
      <c r="T1" s="52">
        <v>44835</v>
      </c>
      <c r="U1" s="52">
        <v>44866</v>
      </c>
      <c r="V1" s="52">
        <v>44896</v>
      </c>
      <c r="W1" s="52">
        <v>44927</v>
      </c>
      <c r="X1" s="52">
        <v>44958</v>
      </c>
      <c r="Y1" s="52">
        <v>44986</v>
      </c>
      <c r="Z1" s="52">
        <v>45017</v>
      </c>
      <c r="AA1" s="52">
        <v>45047</v>
      </c>
      <c r="AB1" s="52">
        <v>45078</v>
      </c>
      <c r="AC1" s="52">
        <v>45108</v>
      </c>
      <c r="AD1" s="52">
        <v>45139</v>
      </c>
      <c r="AE1" s="52">
        <v>45170</v>
      </c>
      <c r="AF1" s="52">
        <v>45200</v>
      </c>
    </row>
    <row r="2" spans="1:32" x14ac:dyDescent="0.25">
      <c r="A2" t="s">
        <v>2</v>
      </c>
      <c r="B2">
        <f>VLOOKUP($A2,'April 2021 all acute trusts'!$D$27:$G$163,4,0)</f>
        <v>0.86399999999999999</v>
      </c>
      <c r="C2">
        <f>VLOOKUP($A2,'May 2021 all acute trusts'!$D$27:$G$163,4,0)</f>
        <v>0.88900000000000001</v>
      </c>
      <c r="D2">
        <f>VLOOKUP($A2,'June 2021 all acute trusts'!$D$27:$G$163,4,0)</f>
        <v>0.88900000000000001</v>
      </c>
      <c r="E2">
        <f>VLOOKUP($A2,'July 2021 all acute trusts'!$D$27:$G$163,4,0)</f>
        <v>0.89700000000000002</v>
      </c>
      <c r="F2">
        <f>VLOOKUP($A2,'August 2021 all acute trusts'!$D$27:$G$163,4,0)</f>
        <v>0.90500000000000003</v>
      </c>
      <c r="G2">
        <f>VLOOKUP($A2,'September 2021 all acute trusts'!$D$27:$G$163,4,0)</f>
        <v>0.93100000000000005</v>
      </c>
      <c r="H2">
        <f>VLOOKUP($A2,'Oct 2021 all acute trusts'!$D$27:$G$163,4,0)</f>
        <v>0.93300000000000005</v>
      </c>
      <c r="I2">
        <f>VLOOKUP($A2,'Nov 2021 all acute trusts'!$D$27:$G$163,4,0)</f>
        <v>0.93300000000000005</v>
      </c>
      <c r="J2">
        <f>VLOOKUP($A2,'Dec 2021 all acute trusts'!$D$27:$G$163,4,0)</f>
        <v>0.92100000000000004</v>
      </c>
      <c r="K2">
        <f>VLOOKUP($A2,'Jan 2022 all acute trusts'!$D$27:$G$163,4,0)</f>
        <v>0.93500000000000005</v>
      </c>
      <c r="L2">
        <f>VLOOKUP($A2,'Feb 2022 all acute trusts'!$D$27:$G$163,4,0)</f>
        <v>0.94099999999999995</v>
      </c>
      <c r="M2">
        <f>VLOOKUP($A2,'Mar 2022 all acute trusts'!$D$27:$G$163,4,0)</f>
        <v>0.94099999999999995</v>
      </c>
      <c r="N2">
        <f>VLOOKUP($A2,'April 2022 all acute trusts'!$D$27:$G$163,4,0)</f>
        <v>0.94599999999999995</v>
      </c>
      <c r="O2">
        <f>VLOOKUP($A2,'May 2022 all acute trusts'!$D$27:$G$163,4,0)</f>
        <v>0.94599999999999995</v>
      </c>
      <c r="P2">
        <f>VLOOKUP($A2,'June 2022 all acute trusts'!$D$27:$G$163,4,0)</f>
        <v>0.95299999999999996</v>
      </c>
      <c r="Q2">
        <f>VLOOKUP($A2,'July 2022 all acute trusts'!$D$27:$G$163,4,0)</f>
        <v>0.95699999999999996</v>
      </c>
      <c r="R2">
        <f>VLOOKUP($A2,'August 2022 all acute trusts'!$D$27:$G$163,4,0)</f>
        <v>0.93600000000000005</v>
      </c>
      <c r="S2">
        <f>VLOOKUP($A2,'Sep 2022 all acute trusts'!$D$27:$G$163,4,0)</f>
        <v>0.94599999999999995</v>
      </c>
      <c r="T2">
        <f>VLOOKUP($A2, 'Oct 2022 all acute trusts'!$D$27:$H$163,5,0)</f>
        <v>0.96099999999999997</v>
      </c>
      <c r="U2">
        <f>VLOOKUP($A2, 'Nov 2022 all acute trusts'!$D$27:$H$163,5,0)</f>
        <v>0.95799999999999996</v>
      </c>
      <c r="V2">
        <f>VLOOKUP($A2, 'Dec 2022 all acute trusts'!$D$27:$H$163,5,0)</f>
        <v>0.96899999999999997</v>
      </c>
      <c r="W2">
        <f>VLOOKUP($A2, 'Jan 2023 all acute trusts'!$D$27:$H$163,5,0)</f>
        <v>0.95399999999999996</v>
      </c>
      <c r="X2">
        <f>VLOOKUP($A2, 'Feb 2023 all acute trusts'!$D$27:$H$163,5,0)</f>
        <v>0.96099999999999997</v>
      </c>
      <c r="Y2">
        <f>VLOOKUP($A2, 'March 2023 all acute trusts'!$D$27:$H$163,5,0)</f>
        <v>0.97299999999999998</v>
      </c>
      <c r="Z2">
        <f>VLOOKUP($A2,'Apr 2023 all acute trusts'!$D$27:$H$163,5,0)</f>
        <v>0.94899999999999995</v>
      </c>
      <c r="AA2">
        <f>VLOOKUP($A2,'May 2023 all acute trusts'!$D$27:$H$163,5,0)</f>
        <v>0.96</v>
      </c>
      <c r="AB2">
        <f>VLOOKUP($A2,'Jun 2023 all acute trusts'!$D$27:$H$163,5,0)</f>
        <v>0.96699999999999997</v>
      </c>
      <c r="AC2">
        <f>VLOOKUP($A2,'July 2023 all acute trusts'!$D$27:$H$163,5,0)</f>
        <v>0.95199999999999996</v>
      </c>
      <c r="AD2">
        <f>VLOOKUP($A2,'Aug 2023 all acutes'!$C$26:$J$205,8,0)</f>
        <v>0.94550669216061189</v>
      </c>
      <c r="AE2">
        <f>VLOOKUP($A2,'Sep 2023 all acutes'!$C$26:$J$205,8,0)</f>
        <v>0.96</v>
      </c>
      <c r="AF2">
        <f>VLOOKUP($A2,'Apr 2023 all acute trusts'!$D$27:$H$163,5,0)</f>
        <v>0.94899999999999995</v>
      </c>
    </row>
    <row r="3" spans="1:32" x14ac:dyDescent="0.25">
      <c r="A3" t="s">
        <v>4</v>
      </c>
      <c r="B3">
        <f>VLOOKUP($A3,'April 2021 all acute trusts'!$D$27:$G$163,4,0)</f>
        <v>0.91800000000000004</v>
      </c>
      <c r="C3">
        <f>VLOOKUP($A3,'May 2021 all acute trusts'!$D$27:$G$163,4,0)</f>
        <v>0.91800000000000004</v>
      </c>
      <c r="D3">
        <f>VLOOKUP($A3,'June 2021 all acute trusts'!$D$27:$G$163,4,0)</f>
        <v>0.94399999999999995</v>
      </c>
      <c r="E3">
        <f>VLOOKUP($A3,'July 2021 all acute trusts'!$D$27:$G$163,4,0)</f>
        <v>0.93899999999999995</v>
      </c>
      <c r="F3">
        <f>VLOOKUP($A3,'August 2021 all acute trusts'!$D$27:$G$163,4,0)</f>
        <v>0.93100000000000005</v>
      </c>
      <c r="G3">
        <f>VLOOKUP($A3,'September 2021 all acute trusts'!$D$27:$G$163,4,0)</f>
        <v>0.92400000000000004</v>
      </c>
      <c r="H3">
        <f>VLOOKUP($A3,'Oct 2021 all acute trusts'!$D$27:$G$163,4,0)</f>
        <v>0.93400000000000005</v>
      </c>
      <c r="I3">
        <f>VLOOKUP($A3,'Nov 2021 all acute trusts'!$D$27:$G$163,4,0)</f>
        <v>0.92700000000000005</v>
      </c>
      <c r="J3">
        <f>VLOOKUP($A3,'Dec 2021 all acute trusts'!$D$27:$G$163,4,0)</f>
        <v>0.91300000000000003</v>
      </c>
      <c r="K3">
        <f>VLOOKUP($A3,'Jan 2022 all acute trusts'!$D$27:$G$163,4,0)</f>
        <v>0.91700000000000004</v>
      </c>
      <c r="L3">
        <f>VLOOKUP($A3,'Feb 2022 all acute trusts'!$D$27:$G$163,4,0)</f>
        <v>0.92900000000000005</v>
      </c>
      <c r="M3">
        <f>VLOOKUP($A3,'Mar 2022 all acute trusts'!$D$27:$G$163,4,0)</f>
        <v>0.94299999999999995</v>
      </c>
      <c r="N3">
        <f>VLOOKUP($A3,'April 2022 all acute trusts'!$D$27:$G$163,4,0)</f>
        <v>0.93200000000000005</v>
      </c>
      <c r="O3">
        <f>VLOOKUP($A3,'May 2022 all acute trusts'!$D$27:$G$163,4,0)</f>
        <v>0.94199999999999995</v>
      </c>
      <c r="P3">
        <f>VLOOKUP($A3,'June 2022 all acute trusts'!$D$27:$G$163,4,0)</f>
        <v>0.93700000000000006</v>
      </c>
      <c r="Q3">
        <f>VLOOKUP($A3,'July 2022 all acute trusts'!$D$27:$G$163,4,0)</f>
        <v>0.94099999999999995</v>
      </c>
      <c r="R3">
        <f>VLOOKUP($A3,'August 2022 all acute trusts'!$D$27:$G$163,4,0)</f>
        <v>0.93600000000000005</v>
      </c>
      <c r="S3">
        <f>VLOOKUP($A3,'Sep 2022 all acute trusts'!$D$27:$G$163,4,0)</f>
        <v>0.93899999999999995</v>
      </c>
      <c r="T3">
        <f>VLOOKUP($A3, 'Oct 2022 all acute trusts'!$D$27:$H$163,5,0)</f>
        <v>0.96799999999999997</v>
      </c>
      <c r="U3">
        <f>VLOOKUP($A3, 'Nov 2022 all acute trusts'!$D$27:$H$163,5,0)</f>
        <v>0.96099999999999997</v>
      </c>
      <c r="V3">
        <f>VLOOKUP($A3, 'Dec 2022 all acute trusts'!$D$27:$H$163,5,0)</f>
        <v>0.96299999999999997</v>
      </c>
      <c r="W3">
        <f>VLOOKUP($A3, 'Jan 2023 all acute trusts'!$D$27:$H$163,5,0)</f>
        <v>0.95399999999999996</v>
      </c>
      <c r="X3">
        <f>VLOOKUP($A3, 'Feb 2023 all acute trusts'!$D$27:$H$163,5,0)</f>
        <v>0.95299999999999996</v>
      </c>
      <c r="Y3">
        <f>VLOOKUP($A3, 'March 2023 all acute trusts'!$D$27:$H$163,5,0)</f>
        <v>0.96499999999999997</v>
      </c>
      <c r="Z3">
        <f>VLOOKUP($A3,'Apr 2023 all acute trusts'!$D$27:$H$163,5,0)</f>
        <v>0.93600000000000005</v>
      </c>
      <c r="AA3">
        <f>VLOOKUP($A3,'May 2023 all acute trusts'!$D$27:$H$163,5,0)</f>
        <v>0.93500000000000005</v>
      </c>
      <c r="AB3">
        <f>VLOOKUP($A3,'Jun 2023 all acute trusts'!$D$27:$H$163,5,0)</f>
        <v>0.95</v>
      </c>
      <c r="AC3">
        <f>VLOOKUP($A3,'July 2023 all acute trusts'!$D$27:$H$163,5,0)</f>
        <v>0.93400000000000005</v>
      </c>
      <c r="AD3">
        <f>VLOOKUP($A3,'Aug 2023 all acutes'!$C$26:$J$205,8,0)</f>
        <v>0.93619142572283154</v>
      </c>
      <c r="AE3">
        <f>VLOOKUP($A3,'Sep 2023 all acutes'!$C$26:$J$205,8,0)</f>
        <v>0.93799999999999994</v>
      </c>
      <c r="AF3">
        <f>VLOOKUP($A3,'Apr 2023 all acute trusts'!$D$27:$H$163,5,0)</f>
        <v>0.93600000000000005</v>
      </c>
    </row>
    <row r="4" spans="1:32" x14ac:dyDescent="0.25">
      <c r="A4" t="s">
        <v>6</v>
      </c>
      <c r="B4">
        <f>VLOOKUP($A4,'April 2021 all acute trusts'!$D$27:$G$163,4,0)</f>
        <v>0.82299999999999995</v>
      </c>
      <c r="C4">
        <f>VLOOKUP($A4,'May 2021 all acute trusts'!$D$27:$G$163,4,0)</f>
        <v>0.88</v>
      </c>
      <c r="D4">
        <f>VLOOKUP($A4,'June 2021 all acute trusts'!$D$27:$G$163,4,0)</f>
        <v>0.91500000000000004</v>
      </c>
      <c r="E4">
        <f>VLOOKUP($A4,'July 2021 all acute trusts'!$D$27:$G$163,4,0)</f>
        <v>0.93300000000000005</v>
      </c>
      <c r="F4">
        <f>VLOOKUP($A4,'August 2021 all acute trusts'!$D$27:$G$163,4,0)</f>
        <v>0.93700000000000006</v>
      </c>
      <c r="G4">
        <f>VLOOKUP($A4,'September 2021 all acute trusts'!$D$27:$G$163,4,0)</f>
        <v>0.92900000000000005</v>
      </c>
      <c r="H4">
        <f>VLOOKUP($A4,'Oct 2021 all acute trusts'!$D$27:$G$163,4,0)</f>
        <v>0.94799999999999995</v>
      </c>
      <c r="I4">
        <f>VLOOKUP($A4,'Nov 2021 all acute trusts'!$D$27:$G$163,4,0)</f>
        <v>0.94399999999999995</v>
      </c>
      <c r="J4">
        <f>VLOOKUP($A4,'Dec 2021 all acute trusts'!$D$27:$G$163,4,0)</f>
        <v>0.92500000000000004</v>
      </c>
      <c r="K4">
        <f>VLOOKUP($A4,'Jan 2022 all acute trusts'!$D$27:$G$163,4,0)</f>
        <v>0.92700000000000005</v>
      </c>
      <c r="L4">
        <f>VLOOKUP($A4,'Feb 2022 all acute trusts'!$D$27:$G$163,4,0)</f>
        <v>0.93799999999999994</v>
      </c>
      <c r="M4">
        <f>VLOOKUP($A4,'Mar 2022 all acute trusts'!$D$27:$G$163,4,0)</f>
        <v>0.91200000000000003</v>
      </c>
      <c r="N4">
        <f>VLOOKUP($A4,'April 2022 all acute trusts'!$D$27:$G$163,4,0)</f>
        <v>0.90100000000000002</v>
      </c>
      <c r="O4">
        <f>VLOOKUP($A4,'May 2022 all acute trusts'!$D$27:$G$163,4,0)</f>
        <v>0.92600000000000005</v>
      </c>
      <c r="P4">
        <f>VLOOKUP($A4,'June 2022 all acute trusts'!$D$27:$G$163,4,0)</f>
        <v>0.93200000000000005</v>
      </c>
      <c r="Q4">
        <f>VLOOKUP($A4,'July 2022 all acute trusts'!$D$27:$G$163,4,0)</f>
        <v>0.92500000000000004</v>
      </c>
      <c r="R4">
        <f>VLOOKUP($A4,'August 2022 all acute trusts'!$D$27:$G$163,4,0)</f>
        <v>0.91800000000000004</v>
      </c>
      <c r="S4">
        <f>VLOOKUP($A4,'Sep 2022 all acute trusts'!$D$27:$G$163,4,0)</f>
        <v>0.93700000000000006</v>
      </c>
      <c r="T4">
        <f>VLOOKUP($A4, 'Oct 2022 all acute trusts'!$D$27:$H$163,5,0)</f>
        <v>0.93700000000000006</v>
      </c>
      <c r="U4">
        <f>VLOOKUP($A4, 'Nov 2022 all acute trusts'!$D$27:$H$163,5,0)</f>
        <v>0.93300000000000005</v>
      </c>
      <c r="V4">
        <f>VLOOKUP($A4, 'Dec 2022 all acute trusts'!$D$27:$H$163,5,0)</f>
        <v>0.91700000000000004</v>
      </c>
      <c r="W4">
        <f>VLOOKUP($A4, 'Jan 2023 all acute trusts'!$D$27:$H$163,5,0)</f>
        <v>0.95</v>
      </c>
      <c r="X4">
        <f>VLOOKUP($A4, 'Feb 2023 all acute trusts'!$D$27:$H$163,5,0)</f>
        <v>0.94899999999999995</v>
      </c>
      <c r="Y4">
        <f>VLOOKUP($A4, 'March 2023 all acute trusts'!$D$27:$H$163,5,0)</f>
        <v>0.93400000000000005</v>
      </c>
      <c r="Z4">
        <f>VLOOKUP($A4,'Apr 2023 all acute trusts'!$D$27:$H$163,5,0)</f>
        <v>0.92</v>
      </c>
      <c r="AA4">
        <f>VLOOKUP($A4,'May 2023 all acute trusts'!$D$27:$H$163,5,0)</f>
        <v>0.93200000000000005</v>
      </c>
      <c r="AB4">
        <f>VLOOKUP($A4,'Jun 2023 all acute trusts'!$D$27:$H$163,5,0)</f>
        <v>0.93500000000000005</v>
      </c>
      <c r="AC4">
        <f>VLOOKUP($A4,'July 2023 all acute trusts'!$D$27:$H$163,5,0)</f>
        <v>0.86099999999999999</v>
      </c>
      <c r="AD4">
        <f>VLOOKUP($A4,'Aug 2023 all acutes'!$C$26:$J$205,8,0)</f>
        <v>0.87113402061855671</v>
      </c>
      <c r="AE4">
        <f>VLOOKUP($A4,'Sep 2023 all acutes'!$C$26:$J$205,8,0)</f>
        <v>0.88</v>
      </c>
      <c r="AF4">
        <f>VLOOKUP($A4,'Apr 2023 all acute trusts'!$D$27:$H$163,5,0)</f>
        <v>0.92</v>
      </c>
    </row>
    <row r="5" spans="1:32" x14ac:dyDescent="0.25">
      <c r="A5" t="s">
        <v>8</v>
      </c>
      <c r="B5">
        <f>VLOOKUP($A5,'April 2021 all acute trusts'!$D$27:$G$163,4,0)</f>
        <v>0.85899999999999999</v>
      </c>
      <c r="C5">
        <f>VLOOKUP($A5,'May 2021 all acute trusts'!$D$27:$G$163,4,0)</f>
        <v>0.84199999999999997</v>
      </c>
      <c r="D5">
        <f>VLOOKUP($A5,'June 2021 all acute trusts'!$D$27:$G$163,4,0)</f>
        <v>0.90500000000000003</v>
      </c>
      <c r="E5">
        <f>VLOOKUP($A5,'July 2021 all acute trusts'!$D$27:$G$163,4,0)</f>
        <v>0.90200000000000002</v>
      </c>
      <c r="F5">
        <f>VLOOKUP($A5,'August 2021 all acute trusts'!$D$27:$G$163,4,0)</f>
        <v>0.90900000000000003</v>
      </c>
      <c r="G5">
        <f>VLOOKUP($A5,'September 2021 all acute trusts'!$D$27:$G$163,4,0)</f>
        <v>0.93500000000000005</v>
      </c>
      <c r="H5">
        <f>VLOOKUP($A5,'Oct 2021 all acute trusts'!$D$27:$G$163,4,0)</f>
        <v>0.93300000000000005</v>
      </c>
      <c r="I5">
        <f>VLOOKUP($A5,'Nov 2021 all acute trusts'!$D$27:$G$163,4,0)</f>
        <v>0.92600000000000005</v>
      </c>
      <c r="J5">
        <f>VLOOKUP($A5,'Dec 2021 all acute trusts'!$D$27:$G$163,4,0)</f>
        <v>0.89600000000000002</v>
      </c>
      <c r="K5">
        <f>VLOOKUP($A5,'Jan 2022 all acute trusts'!$D$27:$G$163,4,0)</f>
        <v>0.91200000000000003</v>
      </c>
      <c r="L5">
        <f>VLOOKUP($A5,'Feb 2022 all acute trusts'!$D$27:$G$163,4,0)</f>
        <v>0.93500000000000005</v>
      </c>
      <c r="M5">
        <f>VLOOKUP($A5,'Mar 2022 all acute trusts'!$D$27:$G$163,4,0)</f>
        <v>0.93400000000000005</v>
      </c>
      <c r="N5">
        <f>VLOOKUP($A5,'April 2022 all acute trusts'!$D$27:$G$163,4,0)</f>
        <v>0.92800000000000005</v>
      </c>
      <c r="O5">
        <f>VLOOKUP($A5,'May 2022 all acute trusts'!$D$27:$G$163,4,0)</f>
        <v>0.92600000000000005</v>
      </c>
      <c r="P5">
        <f>VLOOKUP($A5,'June 2022 all acute trusts'!$D$27:$G$163,4,0)</f>
        <v>0.94299999999999995</v>
      </c>
      <c r="Q5">
        <f>VLOOKUP($A5,'July 2022 all acute trusts'!$D$27:$G$163,4,0)</f>
        <v>0.95</v>
      </c>
      <c r="R5">
        <f>VLOOKUP($A5,'August 2022 all acute trusts'!$D$27:$G$163,4,0)</f>
        <v>0.93400000000000005</v>
      </c>
      <c r="S5">
        <f>VLOOKUP($A5,'Sep 2022 all acute trusts'!$D$27:$G$163,4,0)</f>
        <v>0.95099999999999996</v>
      </c>
      <c r="T5">
        <f>VLOOKUP($A5, 'Oct 2022 all acute trusts'!$D$27:$H$163,5,0)</f>
        <v>0.96399999999999997</v>
      </c>
      <c r="U5">
        <f>VLOOKUP($A5, 'Nov 2022 all acute trusts'!$D$27:$H$163,5,0)</f>
        <v>0.96199999999999997</v>
      </c>
      <c r="V5">
        <f>VLOOKUP($A5, 'Dec 2022 all acute trusts'!$D$27:$H$163,5,0)</f>
        <v>0.95799999999999996</v>
      </c>
      <c r="W5">
        <f>VLOOKUP($A5, 'Jan 2023 all acute trusts'!$D$27:$H$163,5,0)</f>
        <v>0.94899999999999995</v>
      </c>
      <c r="X5">
        <f>VLOOKUP($A5, 'Feb 2023 all acute trusts'!$D$27:$H$163,5,0)</f>
        <v>0.96099999999999997</v>
      </c>
      <c r="Y5">
        <f>VLOOKUP($A5, 'March 2023 all acute trusts'!$D$27:$H$163,5,0)</f>
        <v>0.96599999999999997</v>
      </c>
      <c r="Z5">
        <f>VLOOKUP($A5,'Apr 2023 all acute trusts'!$D$27:$H$163,5,0)</f>
        <v>0.94</v>
      </c>
      <c r="AA5">
        <f>VLOOKUP($A5,'May 2023 all acute trusts'!$D$27:$H$163,5,0)</f>
        <v>0.95399999999999996</v>
      </c>
      <c r="AB5">
        <f>VLOOKUP($A5,'Jun 2023 all acute trusts'!$D$27:$H$163,5,0)</f>
        <v>0.96199999999999997</v>
      </c>
      <c r="AC5">
        <f>VLOOKUP($A5,'July 2023 all acute trusts'!$D$27:$H$163,5,0)</f>
        <v>0.94099999999999995</v>
      </c>
      <c r="AD5">
        <f>VLOOKUP($A5,'Aug 2023 all acutes'!$C$26:$J$205,8,0)</f>
        <v>0.95321637426900585</v>
      </c>
      <c r="AE5">
        <f>VLOOKUP($A5,'Sep 2023 all acutes'!$C$26:$J$205,8,0)</f>
        <v>0.92900000000000005</v>
      </c>
      <c r="AF5">
        <f>VLOOKUP($A5,'Apr 2023 all acute trusts'!$D$27:$H$163,5,0)</f>
        <v>0.94</v>
      </c>
    </row>
    <row r="6" spans="1:32" x14ac:dyDescent="0.25">
      <c r="A6" t="s">
        <v>10</v>
      </c>
      <c r="B6">
        <f>VLOOKUP($A6,'April 2021 all acute trusts'!$D$27:$G$163,4,0)</f>
        <v>0.88</v>
      </c>
      <c r="C6">
        <f>VLOOKUP($A6,'May 2021 all acute trusts'!$D$27:$G$163,4,0)</f>
        <v>0.90200000000000002</v>
      </c>
      <c r="D6">
        <f>VLOOKUP($A6,'June 2021 all acute trusts'!$D$27:$G$163,4,0)</f>
        <v>0.95399999999999996</v>
      </c>
      <c r="E6">
        <f>VLOOKUP($A6,'July 2021 all acute trusts'!$D$27:$G$163,4,0)</f>
        <v>0.92300000000000004</v>
      </c>
      <c r="F6">
        <f>VLOOKUP($A6,'August 2021 all acute trusts'!$D$27:$G$163,4,0)</f>
        <v>0.92900000000000005</v>
      </c>
      <c r="G6">
        <f>VLOOKUP($A6,'September 2021 all acute trusts'!$D$27:$G$163,4,0)</f>
        <v>0.92</v>
      </c>
      <c r="H6">
        <f>VLOOKUP($A6,'Oct 2021 all acute trusts'!$D$27:$G$163,4,0)</f>
        <v>0.93400000000000005</v>
      </c>
      <c r="I6">
        <f>VLOOKUP($A6,'Nov 2021 all acute trusts'!$D$27:$G$163,4,0)</f>
        <v>0.93200000000000005</v>
      </c>
      <c r="J6">
        <f>VLOOKUP($A6,'Dec 2021 all acute trusts'!$D$27:$G$163,4,0)</f>
        <v>0.85899999999999999</v>
      </c>
      <c r="K6">
        <f>VLOOKUP($A6,'Jan 2022 all acute trusts'!$D$27:$G$163,4,0)</f>
        <v>0.93100000000000005</v>
      </c>
      <c r="L6">
        <f>VLOOKUP($A6,'Feb 2022 all acute trusts'!$D$27:$G$163,4,0)</f>
        <v>0.95299999999999996</v>
      </c>
      <c r="M6">
        <f>VLOOKUP($A6,'Mar 2022 all acute trusts'!$D$27:$G$163,4,0)</f>
        <v>0.93200000000000005</v>
      </c>
      <c r="N6">
        <f>VLOOKUP($A6,'April 2022 all acute trusts'!$D$27:$G$163,4,0)</f>
        <v>0.93799999999999994</v>
      </c>
      <c r="O6">
        <f>VLOOKUP($A6,'May 2022 all acute trusts'!$D$27:$G$163,4,0)</f>
        <v>0.93200000000000005</v>
      </c>
      <c r="P6">
        <f>VLOOKUP($A6,'June 2022 all acute trusts'!$D$27:$G$163,4,0)</f>
        <v>0.93100000000000005</v>
      </c>
      <c r="Q6">
        <f>VLOOKUP($A6,'July 2022 all acute trusts'!$D$27:$G$163,4,0)</f>
        <v>0.91500000000000004</v>
      </c>
      <c r="R6">
        <f>VLOOKUP($A6,'August 2022 all acute trusts'!$D$27:$G$163,4,0)</f>
        <v>0.94499999999999995</v>
      </c>
      <c r="S6">
        <f>VLOOKUP($A6,'Sep 2022 all acute trusts'!$D$27:$G$163,4,0)</f>
        <v>0.95</v>
      </c>
      <c r="T6">
        <f>VLOOKUP($A6, 'Oct 2022 all acute trusts'!$D$27:$H$163,5,0)</f>
        <v>0.95799999999999996</v>
      </c>
      <c r="U6">
        <f>VLOOKUP($A6, 'Nov 2022 all acute trusts'!$D$27:$H$163,5,0)</f>
        <v>0.96</v>
      </c>
      <c r="V6">
        <f>VLOOKUP($A6, 'Dec 2022 all acute trusts'!$D$27:$H$163,5,0)</f>
        <v>0.94899999999999995</v>
      </c>
      <c r="W6">
        <f>VLOOKUP($A6, 'Jan 2023 all acute trusts'!$D$27:$H$163,5,0)</f>
        <v>0.95599999999999996</v>
      </c>
      <c r="X6">
        <f>VLOOKUP($A6, 'Feb 2023 all acute trusts'!$D$27:$H$163,5,0)</f>
        <v>0.93700000000000006</v>
      </c>
      <c r="Y6">
        <f>VLOOKUP($A6, 'March 2023 all acute trusts'!$D$27:$H$163,5,0)</f>
        <v>0.94199999999999995</v>
      </c>
      <c r="Z6">
        <f>VLOOKUP($A6,'Apr 2023 all acute trusts'!$D$27:$H$163,5,0)</f>
        <v>0.93200000000000005</v>
      </c>
      <c r="AA6">
        <f>VLOOKUP($A6,'May 2023 all acute trusts'!$D$27:$H$163,5,0)</f>
        <v>0.93899999999999995</v>
      </c>
      <c r="AB6">
        <f>VLOOKUP($A6,'Jun 2023 all acute trusts'!$D$27:$H$163,5,0)</f>
        <v>0.93700000000000006</v>
      </c>
      <c r="AC6">
        <f>VLOOKUP($A6,'July 2023 all acute trusts'!$D$27:$H$163,5,0)</f>
        <v>0.91500000000000004</v>
      </c>
      <c r="AD6">
        <f>VLOOKUP($A6,'Aug 2023 all acutes'!$C$26:$J$205,8,0)</f>
        <v>0.92324093816631125</v>
      </c>
      <c r="AE6">
        <f>VLOOKUP($A6,'Sep 2023 all acutes'!$C$26:$J$205,8,0)</f>
        <v>0.94599999999999995</v>
      </c>
      <c r="AF6">
        <f>VLOOKUP($A6,'Apr 2023 all acute trusts'!$D$27:$H$163,5,0)</f>
        <v>0.93200000000000005</v>
      </c>
    </row>
    <row r="7" spans="1:32" x14ac:dyDescent="0.25">
      <c r="A7" t="s">
        <v>12</v>
      </c>
      <c r="B7">
        <f>VLOOKUP($A7,'April 2021 all acute trusts'!$D$27:$G$163,4,0)</f>
        <v>0.86599999999999999</v>
      </c>
      <c r="C7">
        <f>VLOOKUP($A7,'May 2021 all acute trusts'!$D$27:$G$163,4,0)</f>
        <v>0.875</v>
      </c>
      <c r="D7">
        <f>VLOOKUP($A7,'June 2021 all acute trusts'!$D$27:$G$163,4,0)</f>
        <v>0.89700000000000002</v>
      </c>
      <c r="E7">
        <f>VLOOKUP($A7,'July 2021 all acute trusts'!$D$27:$G$163,4,0)</f>
        <v>0.89300000000000002</v>
      </c>
      <c r="F7">
        <f>VLOOKUP($A7,'August 2021 all acute trusts'!$D$27:$G$163,4,0)</f>
        <v>0.89500000000000002</v>
      </c>
      <c r="G7">
        <f>VLOOKUP($A7,'September 2021 all acute trusts'!$D$27:$G$163,4,0)</f>
        <v>0.90200000000000002</v>
      </c>
      <c r="H7">
        <f>VLOOKUP($A7,'Oct 2021 all acute trusts'!$D$27:$G$163,4,0)</f>
        <v>0.92500000000000004</v>
      </c>
      <c r="I7">
        <f>VLOOKUP($A7,'Nov 2021 all acute trusts'!$D$27:$G$163,4,0)</f>
        <v>0.93600000000000005</v>
      </c>
      <c r="J7">
        <f>VLOOKUP($A7,'Dec 2021 all acute trusts'!$D$27:$G$163,4,0)</f>
        <v>0.90800000000000003</v>
      </c>
      <c r="K7">
        <f>VLOOKUP($A7,'Jan 2022 all acute trusts'!$D$27:$G$163,4,0)</f>
        <v>0.89600000000000002</v>
      </c>
      <c r="L7">
        <f>VLOOKUP($A7,'Feb 2022 all acute trusts'!$D$27:$G$163,4,0)</f>
        <v>0.89200000000000002</v>
      </c>
      <c r="M7">
        <f>VLOOKUP($A7,'Mar 2022 all acute trusts'!$D$27:$G$163,4,0)</f>
        <v>0.89800000000000002</v>
      </c>
      <c r="N7">
        <f>VLOOKUP($A7,'April 2022 all acute trusts'!$D$27:$G$163,4,0)</f>
        <v>0.90400000000000003</v>
      </c>
      <c r="O7">
        <f>VLOOKUP($A7,'May 2022 all acute trusts'!$D$27:$G$163,4,0)</f>
        <v>0.90900000000000003</v>
      </c>
      <c r="P7">
        <f>VLOOKUP($A7,'June 2022 all acute trusts'!$D$27:$G$163,4,0)</f>
        <v>0.90600000000000003</v>
      </c>
      <c r="Q7">
        <f>VLOOKUP($A7,'July 2022 all acute trusts'!$D$27:$G$163,4,0)</f>
        <v>0.9</v>
      </c>
      <c r="R7">
        <f>VLOOKUP($A7,'August 2022 all acute trusts'!$D$27:$G$163,4,0)</f>
        <v>0.91200000000000003</v>
      </c>
      <c r="S7">
        <f>VLOOKUP($A7,'Sep 2022 all acute trusts'!$D$27:$G$163,4,0)</f>
        <v>0.91500000000000004</v>
      </c>
      <c r="T7">
        <f>VLOOKUP($A7, 'Oct 2022 all acute trusts'!$D$27:$H$163,5,0)</f>
        <v>0.91900000000000004</v>
      </c>
      <c r="U7">
        <f>VLOOKUP($A7, 'Nov 2022 all acute trusts'!$D$27:$H$163,5,0)</f>
        <v>0.90500000000000003</v>
      </c>
      <c r="V7">
        <f>VLOOKUP($A7, 'Dec 2022 all acute trusts'!$D$27:$H$163,5,0)</f>
        <v>0.92500000000000004</v>
      </c>
      <c r="W7">
        <f>VLOOKUP($A7, 'Jan 2023 all acute trusts'!$D$27:$H$163,5,0)</f>
        <v>0.93700000000000006</v>
      </c>
      <c r="X7">
        <f>VLOOKUP($A7, 'Feb 2023 all acute trusts'!$D$27:$H$163,5,0)</f>
        <v>0.93500000000000005</v>
      </c>
      <c r="Y7">
        <f>VLOOKUP($A7, 'March 2023 all acute trusts'!$D$27:$H$163,5,0)</f>
        <v>0.91800000000000004</v>
      </c>
      <c r="Z7">
        <f>VLOOKUP($A7,'Apr 2023 all acute trusts'!$D$27:$H$163,5,0)</f>
        <v>0.92400000000000004</v>
      </c>
      <c r="AA7">
        <f>VLOOKUP($A7,'May 2023 all acute trusts'!$D$27:$H$163,5,0)</f>
        <v>0.94</v>
      </c>
      <c r="AB7">
        <f>VLOOKUP($A7,'Jun 2023 all acute trusts'!$D$27:$H$163,5,0)</f>
        <v>0.91800000000000004</v>
      </c>
      <c r="AC7">
        <f>VLOOKUP($A7,'July 2023 all acute trusts'!$D$27:$H$163,5,0)</f>
        <v>0.91</v>
      </c>
      <c r="AD7">
        <f>VLOOKUP($A7,'Aug 2023 all acutes'!$C$26:$J$205,8,0)</f>
        <v>0.93413516609392899</v>
      </c>
      <c r="AE7">
        <f>VLOOKUP($A7,'Sep 2023 all acutes'!$C$26:$J$205,8,0)</f>
        <v>0.94599999999999995</v>
      </c>
      <c r="AF7">
        <f>VLOOKUP($A7,'Apr 2023 all acute trusts'!$D$27:$H$163,5,0)</f>
        <v>0.92400000000000004</v>
      </c>
    </row>
    <row r="8" spans="1:32" x14ac:dyDescent="0.25">
      <c r="A8" t="s">
        <v>14</v>
      </c>
      <c r="B8">
        <f>VLOOKUP($A8,'April 2021 all acute trusts'!$D$27:$G$163,4,0)</f>
        <v>0.90100000000000002</v>
      </c>
      <c r="C8">
        <f>VLOOKUP($A8,'May 2021 all acute trusts'!$D$27:$G$163,4,0)</f>
        <v>0.92200000000000004</v>
      </c>
      <c r="D8">
        <f>VLOOKUP($A8,'June 2021 all acute trusts'!$D$27:$G$163,4,0)</f>
        <v>0.90500000000000003</v>
      </c>
      <c r="E8">
        <f>VLOOKUP($A8,'July 2021 all acute trusts'!$D$27:$G$163,4,0)</f>
        <v>0.88600000000000001</v>
      </c>
      <c r="F8">
        <f>VLOOKUP($A8,'August 2021 all acute trusts'!$D$27:$G$163,4,0)</f>
        <v>0.90300000000000002</v>
      </c>
      <c r="G8">
        <f>VLOOKUP($A8,'September 2021 all acute trusts'!$D$27:$G$163,4,0)</f>
        <v>0.89900000000000002</v>
      </c>
      <c r="H8">
        <f>VLOOKUP($A8,'Oct 2021 all acute trusts'!$D$27:$G$163,4,0)</f>
        <v>0.88400000000000001</v>
      </c>
      <c r="I8">
        <f>VLOOKUP($A8,'Nov 2021 all acute trusts'!$D$27:$G$163,4,0)</f>
        <v>0.91700000000000004</v>
      </c>
      <c r="J8">
        <f>VLOOKUP($A8,'Dec 2021 all acute trusts'!$D$27:$G$163,4,0)</f>
        <v>0.88600000000000001</v>
      </c>
      <c r="K8">
        <f>VLOOKUP($A8,'Jan 2022 all acute trusts'!$D$27:$G$163,4,0)</f>
        <v>0.89700000000000002</v>
      </c>
      <c r="L8">
        <f>VLOOKUP($A8,'Feb 2022 all acute trusts'!$D$27:$G$163,4,0)</f>
        <v>0.92200000000000004</v>
      </c>
      <c r="M8">
        <f>VLOOKUP($A8,'Mar 2022 all acute trusts'!$D$27:$G$163,4,0)</f>
        <v>0.94</v>
      </c>
      <c r="N8">
        <f>VLOOKUP($A8,'April 2022 all acute trusts'!$D$27:$G$163,4,0)</f>
        <v>0.91</v>
      </c>
      <c r="O8">
        <f>VLOOKUP($A8,'May 2022 all acute trusts'!$D$27:$G$163,4,0)</f>
        <v>0.90400000000000003</v>
      </c>
      <c r="P8">
        <f>VLOOKUP($A8,'June 2022 all acute trusts'!$D$27:$G$163,4,0)</f>
        <v>0.89300000000000002</v>
      </c>
      <c r="Q8">
        <f>VLOOKUP($A8,'July 2022 all acute trusts'!$D$27:$G$163,4,0)</f>
        <v>0.93</v>
      </c>
      <c r="R8">
        <f>VLOOKUP($A8,'August 2022 all acute trusts'!$D$27:$G$163,4,0)</f>
        <v>0.876</v>
      </c>
      <c r="S8">
        <f>VLOOKUP($A8,'Sep 2022 all acute trusts'!$D$27:$G$163,4,0)</f>
        <v>0.93100000000000005</v>
      </c>
      <c r="T8">
        <f>VLOOKUP($A8, 'Oct 2022 all acute trusts'!$D$27:$H$163,5,0)</f>
        <v>0.93799999999999994</v>
      </c>
      <c r="U8">
        <f>VLOOKUP($A8, 'Nov 2022 all acute trusts'!$D$27:$H$163,5,0)</f>
        <v>0.94099999999999995</v>
      </c>
      <c r="V8">
        <f>VLOOKUP($A8, 'Dec 2022 all acute trusts'!$D$27:$H$163,5,0)</f>
        <v>0.93500000000000005</v>
      </c>
      <c r="W8">
        <f>VLOOKUP($A8, 'Jan 2023 all acute trusts'!$D$27:$H$163,5,0)</f>
        <v>0.96799999999999997</v>
      </c>
      <c r="X8">
        <f>VLOOKUP($A8, 'Feb 2023 all acute trusts'!$D$27:$H$163,5,0)</f>
        <v>0.96399999999999997</v>
      </c>
      <c r="Y8">
        <f>VLOOKUP($A8, 'March 2023 all acute trusts'!$D$27:$H$163,5,0)</f>
        <v>0.92400000000000004</v>
      </c>
      <c r="Z8">
        <f>VLOOKUP($A8,'Apr 2023 all acute trusts'!$D$27:$H$163,5,0)</f>
        <v>0.90800000000000003</v>
      </c>
      <c r="AA8">
        <f>VLOOKUP($A8,'May 2023 all acute trusts'!$D$27:$H$163,5,0)</f>
        <v>0.90900000000000003</v>
      </c>
      <c r="AB8">
        <f>VLOOKUP($A8,'Jun 2023 all acute trusts'!$D$27:$H$163,5,0)</f>
        <v>0.91300000000000003</v>
      </c>
      <c r="AC8">
        <f>VLOOKUP($A8,'July 2023 all acute trusts'!$D$27:$H$163,5,0)</f>
        <v>0.88500000000000001</v>
      </c>
      <c r="AD8">
        <f>VLOOKUP($A8,'Aug 2023 all acutes'!$C$26:$J$205,8,0)</f>
        <v>0.86437613019891502</v>
      </c>
      <c r="AE8">
        <f>VLOOKUP($A8,'Sep 2023 all acutes'!$C$26:$J$205,8,0)</f>
        <v>0.88900000000000001</v>
      </c>
      <c r="AF8">
        <f>VLOOKUP($A8,'Apr 2023 all acute trusts'!$D$27:$H$163,5,0)</f>
        <v>0.90800000000000003</v>
      </c>
    </row>
    <row r="9" spans="1:32" x14ac:dyDescent="0.25">
      <c r="A9" t="s">
        <v>16</v>
      </c>
      <c r="B9">
        <f>VLOOKUP($A9,'April 2021 all acute trusts'!$D$27:$G$163,4,0)</f>
        <v>0.88300000000000001</v>
      </c>
      <c r="C9">
        <f>VLOOKUP($A9,'May 2021 all acute trusts'!$D$27:$G$163,4,0)</f>
        <v>0.91300000000000003</v>
      </c>
      <c r="D9">
        <f>VLOOKUP($A9,'June 2021 all acute trusts'!$D$27:$G$163,4,0)</f>
        <v>0.90800000000000003</v>
      </c>
      <c r="E9">
        <f>VLOOKUP($A9,'July 2021 all acute trusts'!$D$27:$G$163,4,0)</f>
        <v>0.91300000000000003</v>
      </c>
      <c r="F9">
        <f>VLOOKUP($A9,'August 2021 all acute trusts'!$D$27:$G$163,4,0)</f>
        <v>0.90700000000000003</v>
      </c>
      <c r="G9">
        <f>VLOOKUP($A9,'September 2021 all acute trusts'!$D$27:$G$163,4,0)</f>
        <v>0.93</v>
      </c>
      <c r="H9">
        <f>VLOOKUP($A9,'Oct 2021 all acute trusts'!$D$27:$G$163,4,0)</f>
        <v>0.92300000000000004</v>
      </c>
      <c r="I9">
        <f>VLOOKUP($A9,'Nov 2021 all acute trusts'!$D$27:$G$163,4,0)</f>
        <v>0.94099999999999995</v>
      </c>
      <c r="J9">
        <f>VLOOKUP($A9,'Dec 2021 all acute trusts'!$D$27:$G$163,4,0)</f>
        <v>0.92100000000000004</v>
      </c>
      <c r="K9">
        <f>VLOOKUP($A9,'Jan 2022 all acute trusts'!$D$27:$G$163,4,0)</f>
        <v>0.91300000000000003</v>
      </c>
      <c r="L9">
        <f>VLOOKUP($A9,'Feb 2022 all acute trusts'!$D$27:$G$163,4,0)</f>
        <v>0.91800000000000004</v>
      </c>
      <c r="M9">
        <f>VLOOKUP($A9,'Mar 2022 all acute trusts'!$D$27:$G$163,4,0)</f>
        <v>0.92400000000000004</v>
      </c>
      <c r="N9">
        <f>VLOOKUP($A9,'April 2022 all acute trusts'!$D$27:$G$163,4,0)</f>
        <v>0.91100000000000003</v>
      </c>
      <c r="O9">
        <f>VLOOKUP($A9,'May 2022 all acute trusts'!$D$27:$G$163,4,0)</f>
        <v>0.92700000000000005</v>
      </c>
      <c r="P9">
        <f>VLOOKUP($A9,'June 2022 all acute trusts'!$D$27:$G$163,4,0)</f>
        <v>0.93600000000000005</v>
      </c>
      <c r="Q9">
        <f>VLOOKUP($A9,'July 2022 all acute trusts'!$D$27:$G$163,4,0)</f>
        <v>0.93700000000000006</v>
      </c>
      <c r="R9">
        <f>VLOOKUP($A9,'August 2022 all acute trusts'!$D$27:$G$163,4,0)</f>
        <v>0.94399999999999995</v>
      </c>
      <c r="S9">
        <f>VLOOKUP($A9,'Sep 2022 all acute trusts'!$D$27:$G$163,4,0)</f>
        <v>0.94699999999999995</v>
      </c>
      <c r="T9">
        <f>VLOOKUP($A9, 'Oct 2022 all acute trusts'!$D$27:$H$163,5,0)</f>
        <v>0.94199999999999995</v>
      </c>
      <c r="U9">
        <f>VLOOKUP($A9, 'Nov 2022 all acute trusts'!$D$27:$H$163,5,0)</f>
        <v>0.94699999999999995</v>
      </c>
      <c r="V9">
        <f>VLOOKUP($A9, 'Dec 2022 all acute trusts'!$D$27:$H$163,5,0)</f>
        <v>0.94</v>
      </c>
      <c r="W9">
        <f>VLOOKUP($A9, 'Jan 2023 all acute trusts'!$D$27:$H$163,5,0)</f>
        <v>0.94299999999999995</v>
      </c>
      <c r="X9">
        <f>VLOOKUP($A9, 'Feb 2023 all acute trusts'!$D$27:$H$163,5,0)</f>
        <v>0.94199999999999995</v>
      </c>
      <c r="Y9">
        <f>VLOOKUP($A9, 'March 2023 all acute trusts'!$D$27:$H$163,5,0)</f>
        <v>0.94199999999999995</v>
      </c>
      <c r="Z9">
        <f>VLOOKUP($A9,'Apr 2023 all acute trusts'!$D$27:$H$163,5,0)</f>
        <v>0.93600000000000005</v>
      </c>
      <c r="AA9">
        <f>VLOOKUP($A9,'May 2023 all acute trusts'!$D$27:$H$163,5,0)</f>
        <v>0.94399999999999995</v>
      </c>
      <c r="AB9">
        <f>VLOOKUP($A9,'Jun 2023 all acute trusts'!$D$27:$H$163,5,0)</f>
        <v>0.94</v>
      </c>
      <c r="AC9">
        <f>VLOOKUP($A9,'July 2023 all acute trusts'!$D$27:$H$163,5,0)</f>
        <v>0.93400000000000005</v>
      </c>
      <c r="AD9">
        <f>VLOOKUP($A9,'Aug 2023 all acutes'!$C$26:$J$205,8,0)</f>
        <v>0.9376979936642027</v>
      </c>
      <c r="AE9">
        <f>VLOOKUP($A9,'Sep 2023 all acutes'!$C$26:$J$205,8,0)</f>
        <v>0.93799999999999994</v>
      </c>
      <c r="AF9">
        <f>VLOOKUP($A9,'Apr 2023 all acute trusts'!$D$27:$H$163,5,0)</f>
        <v>0.93600000000000005</v>
      </c>
    </row>
    <row r="10" spans="1:32" x14ac:dyDescent="0.25">
      <c r="A10" t="s">
        <v>18</v>
      </c>
      <c r="B10">
        <f>VLOOKUP($A10,'April 2021 all acute trusts'!$D$27:$G$163,4,0)</f>
        <v>0.88200000000000001</v>
      </c>
      <c r="C10">
        <f>VLOOKUP($A10,'May 2021 all acute trusts'!$D$27:$G$163,4,0)</f>
        <v>0.93100000000000005</v>
      </c>
      <c r="D10">
        <f>VLOOKUP($A10,'June 2021 all acute trusts'!$D$27:$G$163,4,0)</f>
        <v>0.96</v>
      </c>
      <c r="E10">
        <f>VLOOKUP($A10,'July 2021 all acute trusts'!$D$27:$G$163,4,0)</f>
        <v>0.93500000000000005</v>
      </c>
      <c r="F10">
        <f>VLOOKUP($A10,'August 2021 all acute trusts'!$D$27:$G$163,4,0)</f>
        <v>0.93200000000000005</v>
      </c>
      <c r="G10">
        <f>VLOOKUP($A10,'September 2021 all acute trusts'!$D$27:$G$163,4,0)</f>
        <v>0.94699999999999995</v>
      </c>
      <c r="H10">
        <f>VLOOKUP($A10,'Oct 2021 all acute trusts'!$D$27:$G$163,4,0)</f>
        <v>0.94699999999999995</v>
      </c>
      <c r="I10">
        <f>VLOOKUP($A10,'Nov 2021 all acute trusts'!$D$27:$G$163,4,0)</f>
        <v>0.95399999999999996</v>
      </c>
      <c r="J10">
        <f>VLOOKUP($A10,'Dec 2021 all acute trusts'!$D$27:$G$163,4,0)</f>
        <v>0.94399999999999995</v>
      </c>
      <c r="K10">
        <f>VLOOKUP($A10,'Jan 2022 all acute trusts'!$D$27:$G$163,4,0)</f>
        <v>0.96</v>
      </c>
      <c r="L10">
        <f>VLOOKUP($A10,'Feb 2022 all acute trusts'!$D$27:$G$163,4,0)</f>
        <v>0.95499999999999996</v>
      </c>
      <c r="M10">
        <f>VLOOKUP($A10,'Mar 2022 all acute trusts'!$D$27:$G$163,4,0)</f>
        <v>0.95199999999999996</v>
      </c>
      <c r="N10">
        <f>VLOOKUP($A10,'April 2022 all acute trusts'!$D$27:$G$163,4,0)</f>
        <v>0.94599999999999995</v>
      </c>
      <c r="O10">
        <f>VLOOKUP($A10,'May 2022 all acute trusts'!$D$27:$G$163,4,0)</f>
        <v>0.94799999999999995</v>
      </c>
      <c r="P10">
        <f>VLOOKUP($A10,'June 2022 all acute trusts'!$D$27:$G$163,4,0)</f>
        <v>0.96399999999999997</v>
      </c>
      <c r="Q10">
        <f>VLOOKUP($A10,'July 2022 all acute trusts'!$D$27:$G$163,4,0)</f>
        <v>0.95099999999999996</v>
      </c>
      <c r="R10">
        <f>VLOOKUP($A10,'August 2022 all acute trusts'!$D$27:$G$163,4,0)</f>
        <v>0.94499999999999995</v>
      </c>
      <c r="S10">
        <f>VLOOKUP($A10,'Sep 2022 all acute trusts'!$D$27:$G$163,4,0)</f>
        <v>0.97</v>
      </c>
      <c r="T10">
        <f>VLOOKUP($A10, 'Oct 2022 all acute trusts'!$D$27:$H$163,5,0)</f>
        <v>0.97</v>
      </c>
      <c r="U10">
        <f>VLOOKUP($A10, 'Nov 2022 all acute trusts'!$D$27:$H$163,5,0)</f>
        <v>0.97099999999999997</v>
      </c>
      <c r="V10">
        <f>VLOOKUP($A10, 'Dec 2022 all acute trusts'!$D$27:$H$163,5,0)</f>
        <v>0.96499999999999997</v>
      </c>
      <c r="W10">
        <f>VLOOKUP($A10, 'Jan 2023 all acute trusts'!$D$27:$H$163,5,0)</f>
        <v>0.96699999999999997</v>
      </c>
      <c r="X10">
        <f>VLOOKUP($A10, 'Feb 2023 all acute trusts'!$D$27:$H$163,5,0)</f>
        <v>0.97199999999999998</v>
      </c>
      <c r="Y10">
        <f>VLOOKUP($A10, 'March 2023 all acute trusts'!$D$27:$H$163,5,0)</f>
        <v>0.97099999999999997</v>
      </c>
      <c r="Z10">
        <f>VLOOKUP($A10,'Apr 2023 all acute trusts'!$D$27:$H$163,5,0)</f>
        <v>0.96399999999999997</v>
      </c>
      <c r="AA10">
        <f>VLOOKUP($A10,'May 2023 all acute trusts'!$D$27:$H$163,5,0)</f>
        <v>0.95699999999999996</v>
      </c>
      <c r="AB10">
        <f>VLOOKUP($A10,'Jun 2023 all acute trusts'!$D$27:$H$163,5,0)</f>
        <v>0.95499999999999996</v>
      </c>
      <c r="AC10">
        <f>VLOOKUP($A10,'July 2023 all acute trusts'!$D$27:$H$163,5,0)</f>
        <v>0.94</v>
      </c>
      <c r="AD10">
        <f>VLOOKUP($A10,'Aug 2023 all acutes'!$C$26:$J$205,8,0)</f>
        <v>0.92366412213740456</v>
      </c>
      <c r="AE10">
        <f>VLOOKUP($A10,'Sep 2023 all acutes'!$C$26:$J$205,8,0)</f>
        <v>0.93700000000000006</v>
      </c>
      <c r="AF10">
        <f>VLOOKUP($A10,'Apr 2023 all acute trusts'!$D$27:$H$163,5,0)</f>
        <v>0.96399999999999997</v>
      </c>
    </row>
    <row r="11" spans="1:32" x14ac:dyDescent="0.25">
      <c r="A11" t="s">
        <v>256</v>
      </c>
      <c r="B11">
        <f>VLOOKUP($A11,'April 2021 all acute trusts'!$D$27:$G$163,4,0)</f>
        <v>0.90300000000000002</v>
      </c>
      <c r="C11">
        <f>VLOOKUP($A11,'May 2021 all acute trusts'!$D$27:$G$163,4,0)</f>
        <v>0.92</v>
      </c>
      <c r="D11">
        <f>VLOOKUP($A11,'June 2021 all acute trusts'!$D$27:$G$163,4,0)</f>
        <v>0.94699999999999995</v>
      </c>
      <c r="E11">
        <f>VLOOKUP($A11,'July 2021 all acute trusts'!$D$27:$G$163,4,0)</f>
        <v>0.92900000000000005</v>
      </c>
      <c r="F11">
        <f>VLOOKUP($A11,'August 2021 all acute trusts'!$D$27:$G$163,4,0)</f>
        <v>0.89800000000000002</v>
      </c>
      <c r="G11">
        <f>VLOOKUP($A11,'September 2021 all acute trusts'!$D$27:$G$163,4,0)</f>
        <v>0.91500000000000004</v>
      </c>
      <c r="H11">
        <f>VLOOKUP($A11,'Oct 2021 all acute trusts'!$D$27:$G$163,4,0)</f>
        <v>0.91700000000000004</v>
      </c>
      <c r="I11">
        <f>VLOOKUP($A11,'Nov 2021 all acute trusts'!$D$27:$G$163,4,0)</f>
        <v>0.92200000000000004</v>
      </c>
      <c r="J11">
        <f>VLOOKUP($A11,'Dec 2021 all acute trusts'!$D$27:$G$163,4,0)</f>
        <v>0.89300000000000002</v>
      </c>
      <c r="K11">
        <f>VLOOKUP($A11,'Jan 2022 all acute trusts'!$D$27:$G$163,4,0)</f>
        <v>0.85099999999999998</v>
      </c>
      <c r="L11">
        <f>VLOOKUP($A11,'Feb 2022 all acute trusts'!$D$27:$G$163,4,0)</f>
        <v>0.91500000000000004</v>
      </c>
      <c r="M11">
        <f>VLOOKUP($A11,'Mar 2022 all acute trusts'!$D$27:$G$163,4,0)</f>
        <v>0.96099999999999997</v>
      </c>
      <c r="N11">
        <f>VLOOKUP($A11,'April 2022 all acute trusts'!$D$27:$G$163,4,0)</f>
        <v>0.874</v>
      </c>
      <c r="O11">
        <f>VLOOKUP($A11,'May 2022 all acute trusts'!$D$27:$G$163,4,0)</f>
        <v>0.94199999999999995</v>
      </c>
      <c r="P11">
        <f>VLOOKUP($A11,'June 2022 all acute trusts'!$D$27:$G$163,4,0)</f>
        <v>0.90600000000000003</v>
      </c>
      <c r="Q11">
        <f>VLOOKUP($A11,'July 2022 all acute trusts'!$D$27:$G$163,4,0)</f>
        <v>0.89300000000000002</v>
      </c>
      <c r="R11">
        <f>VLOOKUP($A11,'August 2022 all acute trusts'!$D$27:$G$163,4,0)</f>
        <v>0.88</v>
      </c>
      <c r="S11">
        <f>VLOOKUP($A11,'Sep 2022 all acute trusts'!$D$27:$G$163,4,0)</f>
        <v>0.89100000000000001</v>
      </c>
      <c r="T11">
        <f>VLOOKUP($A11, 'Oct 2022 all acute trusts'!$D$27:$H$163,5,0)</f>
        <v>0.91900000000000004</v>
      </c>
      <c r="U11">
        <f>VLOOKUP($A11, 'Nov 2022 all acute trusts'!$D$27:$H$163,5,0)</f>
        <v>0.91</v>
      </c>
      <c r="V11">
        <f>VLOOKUP($A11, 'Dec 2022 all acute trusts'!$D$27:$H$163,5,0)</f>
        <v>0.89200000000000002</v>
      </c>
      <c r="W11">
        <f>VLOOKUP($A11, 'Jan 2023 all acute trusts'!$D$27:$H$163,5,0)</f>
        <v>0.89500000000000002</v>
      </c>
      <c r="X11">
        <f>VLOOKUP($A11, 'Feb 2023 all acute trusts'!$D$27:$H$163,5,0)</f>
        <v>0.91</v>
      </c>
      <c r="Y11">
        <f>VLOOKUP($A11, 'March 2023 all acute trusts'!$D$27:$H$163,5,0)</f>
        <v>0.91</v>
      </c>
      <c r="Z11">
        <f>VLOOKUP($A11,'Apr 2023 all acute trusts'!$D$27:$H$163,5,0)</f>
        <v>0.88100000000000001</v>
      </c>
      <c r="AA11">
        <f>VLOOKUP($A11,'May 2023 all acute trusts'!$D$27:$H$163,5,0)</f>
        <v>0.88900000000000001</v>
      </c>
      <c r="AB11">
        <f>VLOOKUP($A11,'Jun 2023 all acute trusts'!$D$27:$H$163,5,0)</f>
        <v>0.91</v>
      </c>
      <c r="AC11">
        <f>VLOOKUP($A11,'July 2023 all acute trusts'!$D$27:$H$163,5,0)</f>
        <v>0.90400000000000003</v>
      </c>
      <c r="AD11">
        <f>VLOOKUP($A11,'Aug 2023 all acutes'!$C$26:$J$205,8,0)</f>
        <v>0.8729281767955801</v>
      </c>
      <c r="AE11">
        <f>VLOOKUP($A11,'Sep 2023 all acutes'!$C$26:$J$205,8,0)</f>
        <v>0.89800000000000002</v>
      </c>
      <c r="AF11">
        <f>VLOOKUP($A11,'Apr 2023 all acute trusts'!$D$27:$H$163,5,0)</f>
        <v>0.88100000000000001</v>
      </c>
    </row>
    <row r="12" spans="1:32" x14ac:dyDescent="0.25">
      <c r="A12" t="s">
        <v>20</v>
      </c>
      <c r="B12">
        <f>VLOOKUP($A12,'April 2021 all acute trusts'!$D$27:$G$163,4,0)</f>
        <v>0.93799999999999994</v>
      </c>
      <c r="C12">
        <f>VLOOKUP($A12,'May 2021 all acute trusts'!$D$27:$G$163,4,0)</f>
        <v>0.94099999999999995</v>
      </c>
      <c r="D12">
        <f>VLOOKUP($A12,'June 2021 all acute trusts'!$D$27:$G$163,4,0)</f>
        <v>0.95099999999999996</v>
      </c>
      <c r="E12">
        <f>VLOOKUP($A12,'July 2021 all acute trusts'!$D$27:$G$163,4,0)</f>
        <v>0.95099999999999996</v>
      </c>
      <c r="F12">
        <f>VLOOKUP($A12,'August 2021 all acute trusts'!$D$27:$G$163,4,0)</f>
        <v>0.94099999999999995</v>
      </c>
      <c r="G12">
        <f>VLOOKUP($A12,'September 2021 all acute trusts'!$D$27:$G$163,4,0)</f>
        <v>0.95599999999999996</v>
      </c>
      <c r="H12">
        <f>VLOOKUP($A12,'Oct 2021 all acute trusts'!$D$27:$G$163,4,0)</f>
        <v>0.97299999999999998</v>
      </c>
      <c r="I12">
        <f>VLOOKUP($A12,'Nov 2021 all acute trusts'!$D$27:$G$163,4,0)</f>
        <v>0.96</v>
      </c>
      <c r="J12">
        <f>VLOOKUP($A12,'Dec 2021 all acute trusts'!$D$27:$G$163,4,0)</f>
        <v>0.95899999999999996</v>
      </c>
      <c r="K12">
        <f>VLOOKUP($A12,'Jan 2022 all acute trusts'!$D$27:$G$163,4,0)</f>
        <v>0.96199999999999997</v>
      </c>
      <c r="L12">
        <f>VLOOKUP($A12,'Feb 2022 all acute trusts'!$D$27:$G$163,4,0)</f>
        <v>0.97</v>
      </c>
      <c r="M12">
        <f>VLOOKUP($A12,'Mar 2022 all acute trusts'!$D$27:$G$163,4,0)</f>
        <v>0.97199999999999998</v>
      </c>
      <c r="N12">
        <f>VLOOKUP($A12,'April 2022 all acute trusts'!$D$27:$G$163,4,0)</f>
        <v>0.97099999999999997</v>
      </c>
      <c r="O12">
        <f>VLOOKUP($A12,'May 2022 all acute trusts'!$D$27:$G$163,4,0)</f>
        <v>0.97199999999999998</v>
      </c>
      <c r="P12">
        <f>VLOOKUP($A12,'June 2022 all acute trusts'!$D$27:$G$163,4,0)</f>
        <v>0.97</v>
      </c>
      <c r="Q12">
        <f>VLOOKUP($A12,'July 2022 all acute trusts'!$D$27:$G$163,4,0)</f>
        <v>0.97299999999999998</v>
      </c>
      <c r="R12">
        <f>VLOOKUP($A12,'August 2022 all acute trusts'!$D$27:$G$163,4,0)</f>
        <v>0.96199999999999997</v>
      </c>
      <c r="S12">
        <f>VLOOKUP($A12,'Sep 2022 all acute trusts'!$D$27:$G$163,4,0)</f>
        <v>0.96799999999999997</v>
      </c>
      <c r="T12">
        <f>VLOOKUP($A12, 'Oct 2022 all acute trusts'!$D$27:$H$163,5,0)</f>
        <v>0.97799999999999998</v>
      </c>
      <c r="U12">
        <f>VLOOKUP($A12, 'Nov 2022 all acute trusts'!$D$27:$H$163,5,0)</f>
        <v>0.97399999999999998</v>
      </c>
      <c r="V12">
        <f>VLOOKUP($A12, 'Dec 2022 all acute trusts'!$D$27:$H$163,5,0)</f>
        <v>0.97499999999999998</v>
      </c>
      <c r="W12">
        <f>VLOOKUP($A12, 'Jan 2023 all acute trusts'!$D$27:$H$163,5,0)</f>
        <v>0.97199999999999998</v>
      </c>
      <c r="X12">
        <f>VLOOKUP($A12, 'Feb 2023 all acute trusts'!$D$27:$H$163,5,0)</f>
        <v>0.96</v>
      </c>
      <c r="Y12">
        <f>VLOOKUP($A12, 'March 2023 all acute trusts'!$D$27:$H$163,5,0)</f>
        <v>0.95799999999999996</v>
      </c>
      <c r="Z12">
        <f>VLOOKUP($A12,'Apr 2023 all acute trusts'!$D$27:$H$163,5,0)</f>
        <v>0.94499999999999995</v>
      </c>
      <c r="AA12">
        <f>VLOOKUP($A12,'May 2023 all acute trusts'!$D$27:$H$163,5,0)</f>
        <v>0.96699999999999997</v>
      </c>
      <c r="AB12">
        <f>VLOOKUP($A12,'Jun 2023 all acute trusts'!$D$27:$H$163,5,0)</f>
        <v>0.96199999999999997</v>
      </c>
      <c r="AC12">
        <f>VLOOKUP($A12,'July 2023 all acute trusts'!$D$27:$H$163,5,0)</f>
        <v>0.97399999999999998</v>
      </c>
      <c r="AD12">
        <f>VLOOKUP($A12,'Aug 2023 all acutes'!$C$26:$J$205,8,0)</f>
        <v>0.96452328159645229</v>
      </c>
      <c r="AE12">
        <f>VLOOKUP($A12,'Sep 2023 all acutes'!$C$26:$J$205,8,0)</f>
        <v>0.97</v>
      </c>
      <c r="AF12">
        <f>VLOOKUP($A12,'Apr 2023 all acute trusts'!$D$27:$H$163,5,0)</f>
        <v>0.94499999999999995</v>
      </c>
    </row>
    <row r="13" spans="1:32" x14ac:dyDescent="0.25">
      <c r="A13" t="s">
        <v>22</v>
      </c>
      <c r="B13">
        <f>VLOOKUP($A13,'April 2021 all acute trusts'!$D$27:$G$163,4,0)</f>
        <v>0.92900000000000005</v>
      </c>
      <c r="C13">
        <f>VLOOKUP($A13,'May 2021 all acute trusts'!$D$27:$G$163,4,0)</f>
        <v>0.94899999999999995</v>
      </c>
      <c r="D13">
        <f>VLOOKUP($A13,'June 2021 all acute trusts'!$D$27:$G$163,4,0)</f>
        <v>0.94099999999999995</v>
      </c>
      <c r="E13">
        <f>VLOOKUP($A13,'July 2021 all acute trusts'!$D$27:$G$163,4,0)</f>
        <v>0.95099999999999996</v>
      </c>
      <c r="F13">
        <f>VLOOKUP($A13,'August 2021 all acute trusts'!$D$27:$G$163,4,0)</f>
        <v>0.94799999999999995</v>
      </c>
      <c r="G13">
        <f>VLOOKUP($A13,'September 2021 all acute trusts'!$D$27:$G$163,4,0)</f>
        <v>0.94199999999999995</v>
      </c>
      <c r="H13">
        <f>VLOOKUP($A13,'Oct 2021 all acute trusts'!$D$27:$G$163,4,0)</f>
        <v>0.95299999999999996</v>
      </c>
      <c r="I13">
        <f>VLOOKUP($A13,'Nov 2021 all acute trusts'!$D$27:$G$163,4,0)</f>
        <v>0.95699999999999996</v>
      </c>
      <c r="J13">
        <f>VLOOKUP($A13,'Dec 2021 all acute trusts'!$D$27:$G$163,4,0)</f>
        <v>0.94099999999999995</v>
      </c>
      <c r="K13">
        <f>VLOOKUP($A13,'Jan 2022 all acute trusts'!$D$27:$G$163,4,0)</f>
        <v>0.95</v>
      </c>
      <c r="L13">
        <f>VLOOKUP($A13,'Feb 2022 all acute trusts'!$D$27:$G$163,4,0)</f>
        <v>0.95299999999999996</v>
      </c>
      <c r="M13">
        <f>VLOOKUP($A13,'Mar 2022 all acute trusts'!$D$27:$G$163,4,0)</f>
        <v>0.95199999999999996</v>
      </c>
      <c r="N13">
        <f>VLOOKUP($A13,'April 2022 all acute trusts'!$D$27:$G$163,4,0)</f>
        <v>0.95499999999999996</v>
      </c>
      <c r="O13">
        <f>VLOOKUP($A13,'May 2022 all acute trusts'!$D$27:$G$163,4,0)</f>
        <v>0.96899999999999997</v>
      </c>
      <c r="P13">
        <f>VLOOKUP($A13,'June 2022 all acute trusts'!$D$27:$G$163,4,0)</f>
        <v>0.97899999999999998</v>
      </c>
      <c r="Q13">
        <f>VLOOKUP($A13,'July 2022 all acute trusts'!$D$27:$G$163,4,0)</f>
        <v>0.98299999999999998</v>
      </c>
      <c r="R13">
        <f>VLOOKUP($A13,'August 2022 all acute trusts'!$D$27:$G$163,4,0)</f>
        <v>0.98199999999999998</v>
      </c>
      <c r="S13">
        <f>VLOOKUP($A13,'Sep 2022 all acute trusts'!$D$27:$G$163,4,0)</f>
        <v>0.98099999999999998</v>
      </c>
      <c r="T13">
        <f>VLOOKUP($A13, 'Oct 2022 all acute trusts'!$D$27:$H$163,5,0)</f>
        <v>0.98899999999999999</v>
      </c>
      <c r="U13">
        <f>VLOOKUP($A13, 'Nov 2022 all acute trusts'!$D$27:$H$163,5,0)</f>
        <v>0.98699999999999999</v>
      </c>
      <c r="V13">
        <f>VLOOKUP($A13, 'Dec 2022 all acute trusts'!$D$27:$H$163,5,0)</f>
        <v>0.98699999999999999</v>
      </c>
      <c r="W13">
        <f>VLOOKUP($A13, 'Jan 2023 all acute trusts'!$D$27:$H$163,5,0)</f>
        <v>0.97599999999999998</v>
      </c>
      <c r="X13">
        <f>VLOOKUP($A13, 'Feb 2023 all acute trusts'!$D$27:$H$163,5,0)</f>
        <v>0.97899999999999998</v>
      </c>
      <c r="Y13">
        <f>VLOOKUP($A13, 'March 2023 all acute trusts'!$D$27:$H$163,5,0)</f>
        <v>0.97599999999999998</v>
      </c>
      <c r="Z13">
        <f>VLOOKUP($A13,'Apr 2023 all acute trusts'!$D$27:$H$163,5,0)</f>
        <v>0.96099999999999997</v>
      </c>
      <c r="AA13">
        <f>VLOOKUP($A13,'May 2023 all acute trusts'!$D$27:$H$163,5,0)</f>
        <v>0.97099999999999997</v>
      </c>
      <c r="AB13">
        <f>VLOOKUP($A13,'Jun 2023 all acute trusts'!$D$27:$H$163,5,0)</f>
        <v>0.96899999999999997</v>
      </c>
      <c r="AC13">
        <f>VLOOKUP($A13,'July 2023 all acute trusts'!$D$27:$H$163,5,0)</f>
        <v>0.95399999999999996</v>
      </c>
      <c r="AD13">
        <f>VLOOKUP($A13,'Aug 2023 all acutes'!$C$26:$J$205,8,0)</f>
        <v>0.96584440227703983</v>
      </c>
      <c r="AE13">
        <f>VLOOKUP($A13,'Sep 2023 all acutes'!$C$26:$J$205,8,0)</f>
        <v>0.97099999999999997</v>
      </c>
      <c r="AF13">
        <f>VLOOKUP($A13,'Apr 2023 all acute trusts'!$D$27:$H$163,5,0)</f>
        <v>0.96099999999999997</v>
      </c>
    </row>
    <row r="14" spans="1:32" x14ac:dyDescent="0.25">
      <c r="A14" t="s">
        <v>24</v>
      </c>
      <c r="B14">
        <f>VLOOKUP($A14,'April 2021 all acute trusts'!$D$27:$G$163,4,0)</f>
        <v>0.85399999999999998</v>
      </c>
      <c r="C14">
        <f>VLOOKUP($A14,'May 2021 all acute trusts'!$D$27:$G$163,4,0)</f>
        <v>0.86499999999999999</v>
      </c>
      <c r="D14">
        <f>VLOOKUP($A14,'June 2021 all acute trusts'!$D$27:$G$163,4,0)</f>
        <v>0.87</v>
      </c>
      <c r="E14">
        <f>VLOOKUP($A14,'July 2021 all acute trusts'!$D$27:$G$163,4,0)</f>
        <v>0.85799999999999998</v>
      </c>
      <c r="F14">
        <f>VLOOKUP($A14,'August 2021 all acute trusts'!$D$27:$G$163,4,0)</f>
        <v>0.86299999999999999</v>
      </c>
      <c r="G14">
        <f>VLOOKUP($A14,'September 2021 all acute trusts'!$D$27:$G$163,4,0)</f>
        <v>0.86599999999999999</v>
      </c>
      <c r="H14">
        <f>VLOOKUP($A14,'Oct 2021 all acute trusts'!$D$27:$G$163,4,0)</f>
        <v>0.86499999999999999</v>
      </c>
      <c r="I14">
        <f>VLOOKUP($A14,'Nov 2021 all acute trusts'!$D$27:$G$163,4,0)</f>
        <v>0.871</v>
      </c>
      <c r="J14">
        <f>VLOOKUP($A14,'Dec 2021 all acute trusts'!$D$27:$G$163,4,0)</f>
        <v>0.83699999999999997</v>
      </c>
      <c r="K14">
        <f>VLOOKUP($A14,'Jan 2022 all acute trusts'!$D$27:$G$163,4,0)</f>
        <v>0.86199999999999999</v>
      </c>
      <c r="L14">
        <f>VLOOKUP($A14,'Feb 2022 all acute trusts'!$D$27:$G$163,4,0)</f>
        <v>0.873</v>
      </c>
      <c r="M14">
        <f>VLOOKUP($A14,'Mar 2022 all acute trusts'!$D$27:$G$163,4,0)</f>
        <v>0.871</v>
      </c>
      <c r="N14">
        <f>VLOOKUP($A14,'April 2022 all acute trusts'!$D$27:$G$163,4,0)</f>
        <v>0.873</v>
      </c>
      <c r="O14">
        <f>VLOOKUP($A14,'May 2022 all acute trusts'!$D$27:$G$163,4,0)</f>
        <v>0.89500000000000002</v>
      </c>
      <c r="P14">
        <f>VLOOKUP($A14,'June 2022 all acute trusts'!$D$27:$G$163,4,0)</f>
        <v>0.89800000000000002</v>
      </c>
      <c r="Q14">
        <f>VLOOKUP($A14,'July 2022 all acute trusts'!$D$27:$G$163,4,0)</f>
        <v>0.89200000000000002</v>
      </c>
      <c r="R14">
        <f>VLOOKUP($A14,'August 2022 all acute trusts'!$D$27:$G$163,4,0)</f>
        <v>0.90300000000000002</v>
      </c>
      <c r="S14">
        <f>VLOOKUP($A14,'Sep 2022 all acute trusts'!$D$27:$G$163,4,0)</f>
        <v>0.90300000000000002</v>
      </c>
      <c r="T14">
        <f>VLOOKUP($A14, 'Oct 2022 all acute trusts'!$D$27:$H$163,5,0)</f>
        <v>0.90900000000000003</v>
      </c>
      <c r="U14">
        <f>VLOOKUP($A14, 'Nov 2022 all acute trusts'!$D$27:$H$163,5,0)</f>
        <v>0.91300000000000003</v>
      </c>
      <c r="V14">
        <f>VLOOKUP($A14, 'Dec 2022 all acute trusts'!$D$27:$H$163,5,0)</f>
        <v>0.91300000000000003</v>
      </c>
      <c r="W14">
        <f>VLOOKUP($A14, 'Jan 2023 all acute trusts'!$D$27:$H$163,5,0)</f>
        <v>0.91700000000000004</v>
      </c>
      <c r="X14">
        <f>VLOOKUP($A14, 'Feb 2023 all acute trusts'!$D$27:$H$163,5,0)</f>
        <v>0.90300000000000002</v>
      </c>
      <c r="Y14">
        <f>VLOOKUP($A14, 'March 2023 all acute trusts'!$D$27:$H$163,5,0)</f>
        <v>0.89500000000000002</v>
      </c>
      <c r="Z14">
        <f>VLOOKUP($A14,'Apr 2023 all acute trusts'!$D$27:$H$163,5,0)</f>
        <v>0.89</v>
      </c>
      <c r="AA14">
        <f>VLOOKUP($A14,'May 2023 all acute trusts'!$D$27:$H$163,5,0)</f>
        <v>0.89600000000000002</v>
      </c>
      <c r="AB14">
        <f>VLOOKUP($A14,'Jun 2023 all acute trusts'!$D$27:$H$163,5,0)</f>
        <v>0.9</v>
      </c>
      <c r="AC14">
        <f>VLOOKUP($A14,'July 2023 all acute trusts'!$D$27:$H$163,5,0)</f>
        <v>0.90200000000000002</v>
      </c>
      <c r="AD14">
        <f>VLOOKUP($A14,'Aug 2023 all acutes'!$C$26:$J$205,8,0)</f>
        <v>0.89205397301349321</v>
      </c>
      <c r="AE14">
        <f>VLOOKUP($A14,'Sep 2023 all acutes'!$C$26:$J$205,8,0)</f>
        <v>0.91300000000000003</v>
      </c>
      <c r="AF14">
        <f>VLOOKUP($A14,'Apr 2023 all acute trusts'!$D$27:$H$163,5,0)</f>
        <v>0.89</v>
      </c>
    </row>
    <row r="15" spans="1:32" x14ac:dyDescent="0.25">
      <c r="A15" t="s">
        <v>26</v>
      </c>
      <c r="B15">
        <f>VLOOKUP($A15,'April 2021 all acute trusts'!$D$27:$G$163,4,0)</f>
        <v>0.84799999999999998</v>
      </c>
      <c r="C15">
        <f>VLOOKUP($A15,'May 2021 all acute trusts'!$D$27:$G$163,4,0)</f>
        <v>0.88500000000000001</v>
      </c>
      <c r="D15">
        <f>VLOOKUP($A15,'June 2021 all acute trusts'!$D$27:$G$163,4,0)</f>
        <v>0.90400000000000003</v>
      </c>
      <c r="E15">
        <f>VLOOKUP($A15,'July 2021 all acute trusts'!$D$27:$G$163,4,0)</f>
        <v>0.90500000000000003</v>
      </c>
      <c r="F15">
        <f>VLOOKUP($A15,'August 2021 all acute trusts'!$D$27:$G$163,4,0)</f>
        <v>0.9</v>
      </c>
      <c r="G15">
        <f>VLOOKUP($A15,'September 2021 all acute trusts'!$D$27:$G$163,4,0)</f>
        <v>0.91300000000000003</v>
      </c>
      <c r="H15">
        <f>VLOOKUP($A15,'Oct 2021 all acute trusts'!$D$27:$G$163,4,0)</f>
        <v>0.92</v>
      </c>
      <c r="I15">
        <f>VLOOKUP($A15,'Nov 2021 all acute trusts'!$D$27:$G$163,4,0)</f>
        <v>0.871</v>
      </c>
      <c r="J15">
        <f>VLOOKUP($A15,'Dec 2021 all acute trusts'!$D$27:$G$163,4,0)</f>
        <v>0.85099999999999998</v>
      </c>
      <c r="K15">
        <f>VLOOKUP($A15,'Jan 2022 all acute trusts'!$D$27:$G$163,4,0)</f>
        <v>0.83399999999999996</v>
      </c>
      <c r="L15">
        <f>VLOOKUP($A15,'Feb 2022 all acute trusts'!$D$27:$G$163,4,0)</f>
        <v>0.83799999999999997</v>
      </c>
      <c r="M15">
        <f>VLOOKUP($A15,'Mar 2022 all acute trusts'!$D$27:$G$163,4,0)</f>
        <v>0.875</v>
      </c>
      <c r="N15">
        <f>VLOOKUP($A15,'April 2022 all acute trusts'!$D$27:$G$163,4,0)</f>
        <v>0.85799999999999998</v>
      </c>
      <c r="O15">
        <f>VLOOKUP($A15,'May 2022 all acute trusts'!$D$27:$G$163,4,0)</f>
        <v>0.879</v>
      </c>
      <c r="P15">
        <f>VLOOKUP($A15,'June 2022 all acute trusts'!$D$27:$G$163,4,0)</f>
        <v>0.89100000000000001</v>
      </c>
      <c r="Q15">
        <f>VLOOKUP($A15,'July 2022 all acute trusts'!$D$27:$G$163,4,0)</f>
        <v>0.89400000000000002</v>
      </c>
      <c r="R15">
        <f>VLOOKUP($A15,'August 2022 all acute trusts'!$D$27:$G$163,4,0)</f>
        <v>0.89200000000000002</v>
      </c>
      <c r="S15">
        <f>VLOOKUP($A15,'Sep 2022 all acute trusts'!$D$27:$G$163,4,0)</f>
        <v>0.89700000000000002</v>
      </c>
      <c r="T15">
        <f>VLOOKUP($A15, 'Oct 2022 all acute trusts'!$D$27:$H$163,5,0)</f>
        <v>0.90500000000000003</v>
      </c>
      <c r="U15">
        <f>VLOOKUP($A15, 'Nov 2022 all acute trusts'!$D$27:$H$163,5,0)</f>
        <v>0.91</v>
      </c>
      <c r="V15">
        <f>VLOOKUP($A15, 'Dec 2022 all acute trusts'!$D$27:$H$163,5,0)</f>
        <v>0.91500000000000004</v>
      </c>
      <c r="W15">
        <f>VLOOKUP($A15, 'Jan 2023 all acute trusts'!$D$27:$H$163,5,0)</f>
        <v>0.92700000000000005</v>
      </c>
      <c r="X15">
        <f>VLOOKUP($A15, 'Feb 2023 all acute trusts'!$D$27:$H$163,5,0)</f>
        <v>0.92900000000000005</v>
      </c>
      <c r="Y15">
        <f>VLOOKUP($A15, 'March 2023 all acute trusts'!$D$27:$H$163,5,0)</f>
        <v>0.92600000000000005</v>
      </c>
      <c r="Z15">
        <f>VLOOKUP($A15,'Apr 2023 all acute trusts'!$D$27:$H$163,5,0)</f>
        <v>0.91300000000000003</v>
      </c>
      <c r="AA15">
        <f>VLOOKUP($A15,'May 2023 all acute trusts'!$D$27:$H$163,5,0)</f>
        <v>0.91900000000000004</v>
      </c>
      <c r="AB15">
        <f>VLOOKUP($A15,'Jun 2023 all acute trusts'!$D$27:$H$163,5,0)</f>
        <v>0.90900000000000003</v>
      </c>
      <c r="AC15">
        <f>VLOOKUP($A15,'July 2023 all acute trusts'!$D$27:$H$163,5,0)</f>
        <v>0.91300000000000003</v>
      </c>
      <c r="AD15">
        <f>VLOOKUP($A15,'Aug 2023 all acutes'!$C$26:$J$205,8,0)</f>
        <v>0.9232613908872902</v>
      </c>
      <c r="AE15">
        <f>VLOOKUP($A15,'Sep 2023 all acutes'!$C$26:$J$205,8,0)</f>
        <v>0.93200000000000005</v>
      </c>
      <c r="AF15">
        <f>VLOOKUP($A15,'Apr 2023 all acute trusts'!$D$27:$H$163,5,0)</f>
        <v>0.91300000000000003</v>
      </c>
    </row>
    <row r="16" spans="1:32" x14ac:dyDescent="0.25">
      <c r="A16" t="s">
        <v>29</v>
      </c>
      <c r="B16">
        <f>VLOOKUP($A16,'April 2021 all acute trusts'!$D$27:$G$163,4,0)</f>
        <v>0.87</v>
      </c>
      <c r="C16">
        <f>VLOOKUP($A16,'May 2021 all acute trusts'!$D$27:$G$163,4,0)</f>
        <v>0.88100000000000001</v>
      </c>
      <c r="D16">
        <f>VLOOKUP($A16,'June 2021 all acute trusts'!$D$27:$G$163,4,0)</f>
        <v>0.90300000000000002</v>
      </c>
      <c r="E16">
        <f>VLOOKUP($A16,'July 2021 all acute trusts'!$D$27:$G$163,4,0)</f>
        <v>0.88400000000000001</v>
      </c>
      <c r="F16">
        <f>VLOOKUP($A16,'August 2021 all acute trusts'!$D$27:$G$163,4,0)</f>
        <v>0.89900000000000002</v>
      </c>
      <c r="G16">
        <f>VLOOKUP($A16,'September 2021 all acute trusts'!$D$27:$G$163,4,0)</f>
        <v>0.90300000000000002</v>
      </c>
      <c r="H16">
        <f>VLOOKUP($A16,'Oct 2021 all acute trusts'!$D$27:$G$163,4,0)</f>
        <v>0.88400000000000001</v>
      </c>
      <c r="I16">
        <f>VLOOKUP($A16,'Nov 2021 all acute trusts'!$D$27:$G$163,4,0)</f>
        <v>0.91800000000000004</v>
      </c>
      <c r="J16">
        <f>VLOOKUP($A16,'Dec 2021 all acute trusts'!$D$27:$G$163,4,0)</f>
        <v>0.89700000000000002</v>
      </c>
      <c r="K16">
        <f>VLOOKUP($A16,'Jan 2022 all acute trusts'!$D$27:$G$163,4,0)</f>
        <v>0.89800000000000002</v>
      </c>
      <c r="L16">
        <f>VLOOKUP($A16,'Feb 2022 all acute trusts'!$D$27:$G$163,4,0)</f>
        <v>0.91200000000000003</v>
      </c>
      <c r="M16">
        <f>VLOOKUP($A16,'Mar 2022 all acute trusts'!$D$27:$G$163,4,0)</f>
        <v>0.91300000000000003</v>
      </c>
      <c r="N16">
        <f>VLOOKUP($A16,'April 2022 all acute trusts'!$D$27:$G$163,4,0)</f>
        <v>0.90400000000000003</v>
      </c>
      <c r="O16">
        <f>VLOOKUP($A16,'May 2022 all acute trusts'!$D$27:$G$163,4,0)</f>
        <v>0.92700000000000005</v>
      </c>
      <c r="P16">
        <f>VLOOKUP($A16,'June 2022 all acute trusts'!$D$27:$G$163,4,0)</f>
        <v>0.92300000000000004</v>
      </c>
      <c r="Q16">
        <f>VLOOKUP($A16,'July 2022 all acute trusts'!$D$27:$G$163,4,0)</f>
        <v>0.91500000000000004</v>
      </c>
      <c r="R16">
        <f>VLOOKUP($A16,'August 2022 all acute trusts'!$D$27:$G$163,4,0)</f>
        <v>0.90500000000000003</v>
      </c>
      <c r="S16">
        <f>VLOOKUP($A16,'Sep 2022 all acute trusts'!$D$27:$G$163,4,0)</f>
        <v>0.94099999999999995</v>
      </c>
      <c r="T16">
        <f>VLOOKUP($A16, 'Oct 2022 all acute trusts'!$D$27:$H$163,5,0)</f>
        <v>0.94599999999999995</v>
      </c>
      <c r="U16">
        <f>VLOOKUP($A16, 'Nov 2022 all acute trusts'!$D$27:$H$163,5,0)</f>
        <v>0.96299999999999997</v>
      </c>
      <c r="V16">
        <f>VLOOKUP($A16, 'Dec 2022 all acute trusts'!$D$27:$H$163,5,0)</f>
        <v>0.94599999999999995</v>
      </c>
      <c r="W16">
        <f>VLOOKUP($A16, 'Jan 2023 all acute trusts'!$D$27:$H$163,5,0)</f>
        <v>0.95699999999999996</v>
      </c>
      <c r="X16">
        <f>VLOOKUP($A16, 'Feb 2023 all acute trusts'!$D$27:$H$163,5,0)</f>
        <v>0.95</v>
      </c>
      <c r="Y16">
        <f>VLOOKUP($A16, 'March 2023 all acute trusts'!$D$27:$H$163,5,0)</f>
        <v>0.94799999999999995</v>
      </c>
      <c r="Z16">
        <f>VLOOKUP($A16,'Apr 2023 all acute trusts'!$D$27:$H$163,5,0)</f>
        <v>0.93</v>
      </c>
      <c r="AA16">
        <f>VLOOKUP($A16,'May 2023 all acute trusts'!$D$27:$H$163,5,0)</f>
        <v>0.93899999999999995</v>
      </c>
      <c r="AB16">
        <f>VLOOKUP($A16,'Jun 2023 all acute trusts'!$D$27:$H$163,5,0)</f>
        <v>0.94699999999999995</v>
      </c>
      <c r="AC16">
        <f>VLOOKUP($A16,'July 2023 all acute trusts'!$D$27:$H$163,5,0)</f>
        <v>0.92600000000000005</v>
      </c>
      <c r="AD16">
        <f>VLOOKUP($A16,'Aug 2023 all acutes'!$C$26:$J$205,8,0)</f>
        <v>0.92690355329949237</v>
      </c>
      <c r="AE16">
        <f>VLOOKUP($A16,'Sep 2023 all acutes'!$C$26:$J$205,8,0)</f>
        <v>0.93300000000000005</v>
      </c>
      <c r="AF16">
        <f>VLOOKUP($A16,'Apr 2023 all acute trusts'!$D$27:$H$163,5,0)</f>
        <v>0.93</v>
      </c>
    </row>
    <row r="17" spans="1:32" x14ac:dyDescent="0.25">
      <c r="A17" t="s">
        <v>31</v>
      </c>
      <c r="B17">
        <f>VLOOKUP($A17,'April 2021 all acute trusts'!$D$27:$G$163,4,0)</f>
        <v>0.88200000000000001</v>
      </c>
      <c r="C17">
        <f>VLOOKUP($A17,'May 2021 all acute trusts'!$D$27:$G$163,4,0)</f>
        <v>0.90400000000000003</v>
      </c>
      <c r="D17">
        <f>VLOOKUP($A17,'June 2021 all acute trusts'!$D$27:$G$163,4,0)</f>
        <v>0.878</v>
      </c>
      <c r="E17">
        <f>VLOOKUP($A17,'July 2021 all acute trusts'!$D$27:$G$163,4,0)</f>
        <v>0.83599999999999997</v>
      </c>
      <c r="F17">
        <f>VLOOKUP($A17,'August 2021 all acute trusts'!$D$27:$G$163,4,0)</f>
        <v>0.871</v>
      </c>
      <c r="G17">
        <f>VLOOKUP($A17,'September 2021 all acute trusts'!$D$27:$G$163,4,0)</f>
        <v>0.9</v>
      </c>
      <c r="H17">
        <f>VLOOKUP($A17,'Oct 2021 all acute trusts'!$D$27:$G$163,4,0)</f>
        <v>0.88900000000000001</v>
      </c>
      <c r="I17">
        <f>VLOOKUP($A17,'Nov 2021 all acute trusts'!$D$27:$G$163,4,0)</f>
        <v>0.90700000000000003</v>
      </c>
      <c r="J17">
        <f>VLOOKUP($A17,'Dec 2021 all acute trusts'!$D$27:$G$163,4,0)</f>
        <v>0.88300000000000001</v>
      </c>
      <c r="K17">
        <f>VLOOKUP($A17,'Jan 2022 all acute trusts'!$D$27:$G$163,4,0)</f>
        <v>0.88500000000000001</v>
      </c>
      <c r="L17">
        <f>VLOOKUP($A17,'Feb 2022 all acute trusts'!$D$27:$G$163,4,0)</f>
        <v>0.89400000000000002</v>
      </c>
      <c r="M17">
        <f>VLOOKUP($A17,'Mar 2022 all acute trusts'!$D$27:$G$163,4,0)</f>
        <v>0.9</v>
      </c>
      <c r="N17">
        <f>VLOOKUP($A17,'April 2022 all acute trusts'!$D$27:$G$163,4,0)</f>
        <v>0.90200000000000002</v>
      </c>
      <c r="O17">
        <f>VLOOKUP($A17,'May 2022 all acute trusts'!$D$27:$G$163,4,0)</f>
        <v>0.92700000000000005</v>
      </c>
      <c r="P17">
        <f>VLOOKUP($A17,'June 2022 all acute trusts'!$D$27:$G$163,4,0)</f>
        <v>0.92200000000000004</v>
      </c>
      <c r="Q17">
        <f>VLOOKUP($A17,'July 2022 all acute trusts'!$D$27:$G$163,4,0)</f>
        <v>0.91500000000000004</v>
      </c>
      <c r="R17">
        <f>VLOOKUP($A17,'August 2022 all acute trusts'!$D$27:$G$163,4,0)</f>
        <v>0.90200000000000002</v>
      </c>
      <c r="S17">
        <f>VLOOKUP($A17,'Sep 2022 all acute trusts'!$D$27:$G$163,4,0)</f>
        <v>0.91800000000000004</v>
      </c>
      <c r="T17">
        <f>VLOOKUP($A17, 'Oct 2022 all acute trusts'!$D$27:$H$163,5,0)</f>
        <v>0.93</v>
      </c>
      <c r="U17">
        <f>VLOOKUP($A17, 'Nov 2022 all acute trusts'!$D$27:$H$163,5,0)</f>
        <v>0.91300000000000003</v>
      </c>
      <c r="V17">
        <f>VLOOKUP($A17, 'Dec 2022 all acute trusts'!$D$27:$H$163,5,0)</f>
        <v>0.91</v>
      </c>
      <c r="W17">
        <f>VLOOKUP($A17, 'Jan 2023 all acute trusts'!$D$27:$H$163,5,0)</f>
        <v>0.90600000000000003</v>
      </c>
      <c r="X17">
        <f>VLOOKUP($A17, 'Feb 2023 all acute trusts'!$D$27:$H$163,5,0)</f>
        <v>0.90700000000000003</v>
      </c>
      <c r="Y17">
        <f>VLOOKUP($A17, 'March 2023 all acute trusts'!$D$27:$H$163,5,0)</f>
        <v>0.90900000000000003</v>
      </c>
      <c r="Z17">
        <f>VLOOKUP($A17,'Apr 2023 all acute trusts'!$D$27:$H$163,5,0)</f>
        <v>0.88100000000000001</v>
      </c>
      <c r="AA17">
        <f>VLOOKUP($A17,'May 2023 all acute trusts'!$D$27:$H$163,5,0)</f>
        <v>0.89800000000000002</v>
      </c>
      <c r="AB17">
        <f>VLOOKUP($A17,'Jun 2023 all acute trusts'!$D$27:$H$163,5,0)</f>
        <v>0.89700000000000002</v>
      </c>
      <c r="AC17">
        <f>VLOOKUP($A17,'July 2023 all acute trusts'!$D$27:$H$163,5,0)</f>
        <v>0.871</v>
      </c>
      <c r="AD17">
        <f>VLOOKUP($A17,'Aug 2023 all acutes'!$C$26:$J$205,8,0)</f>
        <v>0.86972255729794934</v>
      </c>
      <c r="AE17">
        <f>VLOOKUP($A17,'Sep 2023 all acutes'!$C$26:$J$205,8,0)</f>
        <v>0.91700000000000004</v>
      </c>
      <c r="AF17">
        <f>VLOOKUP($A17,'Apr 2023 all acute trusts'!$D$27:$H$163,5,0)</f>
        <v>0.88100000000000001</v>
      </c>
    </row>
    <row r="18" spans="1:32" x14ac:dyDescent="0.25">
      <c r="A18" t="s">
        <v>33</v>
      </c>
      <c r="B18">
        <f>VLOOKUP($A18,'April 2021 all acute trusts'!$D$27:$G$163,4,0)</f>
        <v>0.91600000000000004</v>
      </c>
      <c r="C18">
        <f>VLOOKUP($A18,'May 2021 all acute trusts'!$D$27:$G$163,4,0)</f>
        <v>0.91300000000000003</v>
      </c>
      <c r="D18">
        <f>VLOOKUP($A18,'June 2021 all acute trusts'!$D$27:$G$163,4,0)</f>
        <v>0.92400000000000004</v>
      </c>
      <c r="E18">
        <f>VLOOKUP($A18,'July 2021 all acute trusts'!$D$27:$G$163,4,0)</f>
        <v>0.93100000000000005</v>
      </c>
      <c r="F18">
        <f>VLOOKUP($A18,'August 2021 all acute trusts'!$D$27:$G$163,4,0)</f>
        <v>0.94099999999999995</v>
      </c>
      <c r="G18">
        <f>VLOOKUP($A18,'September 2021 all acute trusts'!$D$27:$G$163,4,0)</f>
        <v>0.96099999999999997</v>
      </c>
      <c r="H18">
        <f>VLOOKUP($A18,'Oct 2021 all acute trusts'!$D$27:$G$163,4,0)</f>
        <v>0.94699999999999995</v>
      </c>
      <c r="I18">
        <f>VLOOKUP($A18,'Nov 2021 all acute trusts'!$D$27:$G$163,4,0)</f>
        <v>0.96599999999999997</v>
      </c>
      <c r="J18">
        <f>VLOOKUP($A18,'Dec 2021 all acute trusts'!$D$27:$G$163,4,0)</f>
        <v>0.93700000000000006</v>
      </c>
      <c r="K18">
        <f>VLOOKUP($A18,'Jan 2022 all acute trusts'!$D$27:$G$163,4,0)</f>
        <v>0.95299999999999996</v>
      </c>
      <c r="L18">
        <f>VLOOKUP($A18,'Feb 2022 all acute trusts'!$D$27:$G$163,4,0)</f>
        <v>0.95899999999999996</v>
      </c>
      <c r="M18">
        <f>VLOOKUP($A18,'Mar 2022 all acute trusts'!$D$27:$G$163,4,0)</f>
        <v>0.94599999999999995</v>
      </c>
      <c r="N18">
        <f>VLOOKUP($A18,'April 2022 all acute trusts'!$D$27:$G$163,4,0)</f>
        <v>0.93899999999999995</v>
      </c>
      <c r="O18">
        <f>VLOOKUP($A18,'May 2022 all acute trusts'!$D$27:$G$163,4,0)</f>
        <v>0.91600000000000004</v>
      </c>
      <c r="P18">
        <f>VLOOKUP($A18,'June 2022 all acute trusts'!$D$27:$G$163,4,0)</f>
        <v>0.92600000000000005</v>
      </c>
      <c r="Q18">
        <f>VLOOKUP($A18,'July 2022 all acute trusts'!$D$27:$G$163,4,0)</f>
        <v>0.93400000000000005</v>
      </c>
      <c r="R18">
        <f>VLOOKUP($A18,'August 2022 all acute trusts'!$D$27:$G$163,4,0)</f>
        <v>0.93100000000000005</v>
      </c>
      <c r="S18">
        <f>VLOOKUP($A18,'Sep 2022 all acute trusts'!$D$27:$G$163,4,0)</f>
        <v>0.94699999999999995</v>
      </c>
      <c r="T18">
        <f>VLOOKUP($A18, 'Oct 2022 all acute trusts'!$D$27:$H$163,5,0)</f>
        <v>0.95199999999999996</v>
      </c>
      <c r="U18">
        <f>VLOOKUP($A18, 'Nov 2022 all acute trusts'!$D$27:$H$163,5,0)</f>
        <v>0.94499999999999995</v>
      </c>
      <c r="V18">
        <f>VLOOKUP($A18, 'Dec 2022 all acute trusts'!$D$27:$H$163,5,0)</f>
        <v>0.95</v>
      </c>
      <c r="W18">
        <f>VLOOKUP($A18, 'Jan 2023 all acute trusts'!$D$27:$H$163,5,0)</f>
        <v>0.96</v>
      </c>
      <c r="X18">
        <f>VLOOKUP($A18, 'Feb 2023 all acute trusts'!$D$27:$H$163,5,0)</f>
        <v>0.97599999999999998</v>
      </c>
      <c r="Y18">
        <f>VLOOKUP($A18, 'March 2023 all acute trusts'!$D$27:$H$163,5,0)</f>
        <v>0.97399999999999998</v>
      </c>
      <c r="Z18">
        <f>VLOOKUP($A18,'Apr 2023 all acute trusts'!$D$27:$H$163,5,0)</f>
        <v>0.97</v>
      </c>
      <c r="AA18">
        <f>VLOOKUP($A18,'May 2023 all acute trusts'!$D$27:$H$163,5,0)</f>
        <v>0.97099999999999997</v>
      </c>
      <c r="AB18">
        <f>VLOOKUP($A18,'Jun 2023 all acute trusts'!$D$27:$H$163,5,0)</f>
        <v>0.96499999999999997</v>
      </c>
      <c r="AC18">
        <f>VLOOKUP($A18,'July 2023 all acute trusts'!$D$27:$H$163,5,0)</f>
        <v>0.93200000000000005</v>
      </c>
      <c r="AD18">
        <f>VLOOKUP($A18,'Aug 2023 all acutes'!$C$26:$J$205,8,0)</f>
        <v>0.88154269972451793</v>
      </c>
      <c r="AE18">
        <f>VLOOKUP($A18,'Sep 2023 all acutes'!$C$26:$J$205,8,0)</f>
        <v>0.90200000000000002</v>
      </c>
      <c r="AF18">
        <f>VLOOKUP($A18,'Apr 2023 all acute trusts'!$D$27:$H$163,5,0)</f>
        <v>0.97</v>
      </c>
    </row>
    <row r="19" spans="1:32" x14ac:dyDescent="0.25">
      <c r="A19" t="s">
        <v>35</v>
      </c>
      <c r="B19">
        <f>VLOOKUP($A19,'April 2021 all acute trusts'!$D$27:$G$163,4,0)</f>
        <v>0.94799999999999995</v>
      </c>
      <c r="C19">
        <f>VLOOKUP($A19,'May 2021 all acute trusts'!$D$27:$G$163,4,0)</f>
        <v>0.96899999999999997</v>
      </c>
      <c r="D19">
        <f>VLOOKUP($A19,'June 2021 all acute trusts'!$D$27:$G$163,4,0)</f>
        <v>0.96499999999999997</v>
      </c>
      <c r="E19">
        <f>VLOOKUP($A19,'July 2021 all acute trusts'!$D$27:$G$163,4,0)</f>
        <v>0.96</v>
      </c>
      <c r="F19">
        <f>VLOOKUP($A19,'August 2021 all acute trusts'!$D$27:$G$163,4,0)</f>
        <v>0.96299999999999997</v>
      </c>
      <c r="G19">
        <f>VLOOKUP($A19,'September 2021 all acute trusts'!$D$27:$G$163,4,0)</f>
        <v>0.96699999999999997</v>
      </c>
      <c r="H19">
        <f>VLOOKUP($A19,'Oct 2021 all acute trusts'!$D$27:$G$163,4,0)</f>
        <v>0.98099999999999998</v>
      </c>
      <c r="I19">
        <f>VLOOKUP($A19,'Nov 2021 all acute trusts'!$D$27:$G$163,4,0)</f>
        <v>0.98799999999999999</v>
      </c>
      <c r="J19">
        <f>VLOOKUP($A19,'Dec 2021 all acute trusts'!$D$27:$G$163,4,0)</f>
        <v>0.98199999999999998</v>
      </c>
      <c r="K19">
        <f>VLOOKUP($A19,'Jan 2022 all acute trusts'!$D$27:$G$163,4,0)</f>
        <v>0.97799999999999998</v>
      </c>
      <c r="L19">
        <f>VLOOKUP($A19,'Feb 2022 all acute trusts'!$D$27:$G$163,4,0)</f>
        <v>0.97299999999999998</v>
      </c>
      <c r="M19">
        <f>VLOOKUP($A19,'Mar 2022 all acute trusts'!$D$27:$G$163,4,0)</f>
        <v>0.97499999999999998</v>
      </c>
      <c r="N19">
        <f>VLOOKUP($A19,'April 2022 all acute trusts'!$D$27:$G$163,4,0)</f>
        <v>0.97799999999999998</v>
      </c>
      <c r="O19">
        <f>VLOOKUP($A19,'May 2022 all acute trusts'!$D$27:$G$163,4,0)</f>
        <v>0.97499999999999998</v>
      </c>
      <c r="P19">
        <f>VLOOKUP($A19,'June 2022 all acute trusts'!$D$27:$G$163,4,0)</f>
        <v>0.97899999999999998</v>
      </c>
      <c r="Q19">
        <f>VLOOKUP($A19,'July 2022 all acute trusts'!$D$27:$G$163,4,0)</f>
        <v>0.97799999999999998</v>
      </c>
      <c r="R19">
        <f>VLOOKUP($A19,'August 2022 all acute trusts'!$D$27:$G$163,4,0)</f>
        <v>0.96899999999999997</v>
      </c>
      <c r="S19">
        <f>VLOOKUP($A19,'Sep 2022 all acute trusts'!$D$27:$G$163,4,0)</f>
        <v>0.97899999999999998</v>
      </c>
      <c r="T19">
        <f>VLOOKUP($A19, 'Oct 2022 all acute trusts'!$D$27:$H$163,5,0)</f>
        <v>0.97399999999999998</v>
      </c>
      <c r="U19">
        <f>VLOOKUP($A19, 'Nov 2022 all acute trusts'!$D$27:$H$163,5,0)</f>
        <v>0.97799999999999998</v>
      </c>
      <c r="V19">
        <f>VLOOKUP($A19, 'Dec 2022 all acute trusts'!$D$27:$H$163,5,0)</f>
        <v>0.98</v>
      </c>
      <c r="W19">
        <f>VLOOKUP($A19, 'Jan 2023 all acute trusts'!$D$27:$H$163,5,0)</f>
        <v>0.97</v>
      </c>
      <c r="X19">
        <f>VLOOKUP($A19, 'Feb 2023 all acute trusts'!$D$27:$H$163,5,0)</f>
        <v>0.98699999999999999</v>
      </c>
      <c r="Y19">
        <f>VLOOKUP($A19, 'March 2023 all acute trusts'!$D$27:$H$163,5,0)</f>
        <v>0.98099999999999998</v>
      </c>
      <c r="Z19">
        <f>VLOOKUP($A19,'Apr 2023 all acute trusts'!$D$27:$H$163,5,0)</f>
        <v>0.97399999999999998</v>
      </c>
      <c r="AA19">
        <f>VLOOKUP($A19,'May 2023 all acute trusts'!$D$27:$H$163,5,0)</f>
        <v>0.98299999999999998</v>
      </c>
      <c r="AB19">
        <f>VLOOKUP($A19,'Jun 2023 all acute trusts'!$D$27:$H$163,5,0)</f>
        <v>0.98599999999999999</v>
      </c>
      <c r="AC19">
        <f>VLOOKUP($A19,'July 2023 all acute trusts'!$D$27:$H$163,5,0)</f>
        <v>0.98199999999999998</v>
      </c>
      <c r="AD19">
        <f>VLOOKUP($A19,'Aug 2023 all acutes'!$C$26:$J$205,8,0)</f>
        <v>0.97639484978540769</v>
      </c>
      <c r="AE19">
        <f>VLOOKUP($A19,'Sep 2023 all acutes'!$C$26:$J$205,8,0)</f>
        <v>0.98</v>
      </c>
      <c r="AF19">
        <f>VLOOKUP($A19,'Apr 2023 all acute trusts'!$D$27:$H$163,5,0)</f>
        <v>0.97399999999999998</v>
      </c>
    </row>
    <row r="20" spans="1:32" x14ac:dyDescent="0.25">
      <c r="A20" t="s">
        <v>37</v>
      </c>
      <c r="B20">
        <f>VLOOKUP($A20,'April 2021 all acute trusts'!$D$27:$G$163,4,0)</f>
        <v>0.78100000000000003</v>
      </c>
      <c r="C20">
        <f>VLOOKUP($A20,'May 2021 all acute trusts'!$D$27:$G$163,4,0)</f>
        <v>0.81399999999999995</v>
      </c>
      <c r="D20">
        <f>VLOOKUP($A20,'June 2021 all acute trusts'!$D$27:$G$163,4,0)</f>
        <v>0.81699999999999995</v>
      </c>
      <c r="E20">
        <f>VLOOKUP($A20,'July 2021 all acute trusts'!$D$27:$G$163,4,0)</f>
        <v>0.81499999999999995</v>
      </c>
      <c r="F20">
        <f>VLOOKUP($A20,'August 2021 all acute trusts'!$D$27:$G$163,4,0)</f>
        <v>0.86099999999999999</v>
      </c>
      <c r="G20">
        <f>VLOOKUP($A20,'September 2021 all acute trusts'!$D$27:$G$163,4,0)</f>
        <v>0.87</v>
      </c>
      <c r="H20">
        <f>VLOOKUP($A20,'Oct 2021 all acute trusts'!$D$27:$G$163,4,0)</f>
        <v>0.86699999999999999</v>
      </c>
      <c r="I20">
        <f>VLOOKUP($A20,'Nov 2021 all acute trusts'!$D$27:$G$163,4,0)</f>
        <v>0.89</v>
      </c>
      <c r="J20">
        <f>VLOOKUP($A20,'Dec 2021 all acute trusts'!$D$27:$G$163,4,0)</f>
        <v>0.84499999999999997</v>
      </c>
      <c r="K20">
        <f>VLOOKUP($A20,'Jan 2022 all acute trusts'!$D$27:$G$163,4,0)</f>
        <v>0.877</v>
      </c>
      <c r="L20">
        <f>VLOOKUP($A20,'Feb 2022 all acute trusts'!$D$27:$G$163,4,0)</f>
        <v>0.878</v>
      </c>
      <c r="M20">
        <f>VLOOKUP($A20,'Mar 2022 all acute trusts'!$D$27:$G$163,4,0)</f>
        <v>0.879</v>
      </c>
      <c r="N20">
        <f>VLOOKUP($A20,'April 2022 all acute trusts'!$D$27:$G$163,4,0)</f>
        <v>0.879</v>
      </c>
      <c r="O20">
        <f>VLOOKUP($A20,'May 2022 all acute trusts'!$D$27:$G$163,4,0)</f>
        <v>0.89600000000000002</v>
      </c>
      <c r="P20">
        <f>VLOOKUP($A20,'June 2022 all acute trusts'!$D$27:$G$163,4,0)</f>
        <v>0.88800000000000001</v>
      </c>
      <c r="Q20">
        <f>VLOOKUP($A20,'July 2022 all acute trusts'!$D$27:$G$163,4,0)</f>
        <v>0.90400000000000003</v>
      </c>
      <c r="R20">
        <f>VLOOKUP($A20,'August 2022 all acute trusts'!$D$27:$G$163,4,0)</f>
        <v>0.88900000000000001</v>
      </c>
      <c r="S20">
        <f>VLOOKUP($A20,'Sep 2022 all acute trusts'!$D$27:$G$163,4,0)</f>
        <v>0.88800000000000001</v>
      </c>
      <c r="T20">
        <f>VLOOKUP($A20, 'Oct 2022 all acute trusts'!$D$27:$H$163,5,0)</f>
        <v>0.88</v>
      </c>
      <c r="U20">
        <f>VLOOKUP($A20, 'Nov 2022 all acute trusts'!$D$27:$H$163,5,0)</f>
        <v>0.91100000000000003</v>
      </c>
      <c r="V20">
        <f>VLOOKUP($A20, 'Dec 2022 all acute trusts'!$D$27:$H$163,5,0)</f>
        <v>0.88700000000000001</v>
      </c>
      <c r="W20">
        <f>VLOOKUP($A20, 'Jan 2023 all acute trusts'!$D$27:$H$163,5,0)</f>
        <v>0.86299999999999999</v>
      </c>
      <c r="X20">
        <f>VLOOKUP($A20, 'Feb 2023 all acute trusts'!$D$27:$H$163,5,0)</f>
        <v>0.874</v>
      </c>
      <c r="Y20">
        <f>VLOOKUP($A20, 'March 2023 all acute trusts'!$D$27:$H$163,5,0)</f>
        <v>0.9</v>
      </c>
      <c r="Z20">
        <f>VLOOKUP($A20,'Apr 2023 all acute trusts'!$D$27:$H$163,5,0)</f>
        <v>0.88</v>
      </c>
      <c r="AA20">
        <f>VLOOKUP($A20,'May 2023 all acute trusts'!$D$27:$H$163,5,0)</f>
        <v>0.87</v>
      </c>
      <c r="AB20">
        <f>VLOOKUP($A20,'Jun 2023 all acute trusts'!$D$27:$H$163,5,0)</f>
        <v>0.89100000000000001</v>
      </c>
      <c r="AC20">
        <f>VLOOKUP($A20,'July 2023 all acute trusts'!$D$27:$H$163,5,0)</f>
        <v>0.89500000000000002</v>
      </c>
      <c r="AD20">
        <f>VLOOKUP($A20,'Aug 2023 all acutes'!$C$26:$J$205,8,0)</f>
        <v>0.8739770867430442</v>
      </c>
      <c r="AE20">
        <f>VLOOKUP($A20,'Sep 2023 all acutes'!$C$26:$J$205,8,0)</f>
        <v>0.87</v>
      </c>
      <c r="AF20">
        <f>VLOOKUP($A20,'Apr 2023 all acute trusts'!$D$27:$H$163,5,0)</f>
        <v>0.88</v>
      </c>
    </row>
    <row r="21" spans="1:32" x14ac:dyDescent="0.25">
      <c r="A21" t="s">
        <v>258</v>
      </c>
      <c r="B21">
        <f>VLOOKUP($A21,'April 2021 all acute trusts'!$D$27:$G$163,4,0)</f>
        <v>0.73099999999999998</v>
      </c>
      <c r="C21">
        <f>VLOOKUP($A21,'May 2021 all acute trusts'!$D$27:$G$163,4,0)</f>
        <v>0.78600000000000003</v>
      </c>
      <c r="D21">
        <f>VLOOKUP($A21,'June 2021 all acute trusts'!$D$27:$G$163,4,0)</f>
        <v>0.75800000000000001</v>
      </c>
      <c r="E21">
        <f>VLOOKUP($A21,'July 2021 all acute trusts'!$D$27:$G$163,4,0)</f>
        <v>0.71799999999999997</v>
      </c>
      <c r="F21">
        <f>VLOOKUP($A21,'August 2021 all acute trusts'!$D$27:$G$163,4,0)</f>
        <v>0.72599999999999998</v>
      </c>
      <c r="G21">
        <f>VLOOKUP($A21,'September 2021 all acute trusts'!$D$27:$G$163,4,0)</f>
        <v>0.73299999999999998</v>
      </c>
      <c r="H21">
        <f>VLOOKUP($A21,'Oct 2021 all acute trusts'!$D$27:$G$163,4,0)</f>
        <v>0.73199999999999998</v>
      </c>
      <c r="I21">
        <f>VLOOKUP($A21,'Nov 2021 all acute trusts'!$D$27:$G$163,4,0)</f>
        <v>0.75600000000000001</v>
      </c>
      <c r="J21">
        <f>VLOOKUP($A21,'Dec 2021 all acute trusts'!$D$27:$G$163,4,0)</f>
        <v>0.74</v>
      </c>
      <c r="K21">
        <f>VLOOKUP($A21,'Jan 2022 all acute trusts'!$D$27:$G$163,4,0)</f>
        <v>0.69699999999999995</v>
      </c>
      <c r="L21">
        <f>VLOOKUP($A21,'Feb 2022 all acute trusts'!$D$27:$G$163,4,0)</f>
        <v>0.73899999999999999</v>
      </c>
      <c r="M21">
        <f>VLOOKUP($A21,'Mar 2022 all acute trusts'!$D$27:$G$163,4,0)</f>
        <v>0.78800000000000003</v>
      </c>
      <c r="N21">
        <f>VLOOKUP($A21,'April 2022 all acute trusts'!$D$27:$G$163,4,0)</f>
        <v>0.77</v>
      </c>
      <c r="O21">
        <f>VLOOKUP($A21,'May 2022 all acute trusts'!$D$27:$G$163,4,0)</f>
        <v>0.80500000000000005</v>
      </c>
      <c r="P21">
        <f>VLOOKUP($A21,'June 2022 all acute trusts'!$D$27:$G$163,4,0)</f>
        <v>0.80600000000000005</v>
      </c>
      <c r="Q21">
        <f>VLOOKUP($A21,'July 2022 all acute trusts'!$D$27:$G$163,4,0)</f>
        <v>0.81599999999999995</v>
      </c>
      <c r="R21">
        <f>VLOOKUP($A21,'August 2022 all acute trusts'!$D$27:$G$163,4,0)</f>
        <v>0.79200000000000004</v>
      </c>
      <c r="S21">
        <f>VLOOKUP($A21,'Sep 2022 all acute trusts'!$D$27:$G$163,4,0)</f>
        <v>0.81799999999999995</v>
      </c>
      <c r="T21">
        <f>VLOOKUP($A21, 'Oct 2022 all acute trusts'!$D$27:$H$163,5,0)</f>
        <v>0.81100000000000005</v>
      </c>
      <c r="U21">
        <f>VLOOKUP($A21, 'Nov 2022 all acute trusts'!$D$27:$H$163,5,0)</f>
        <v>0.81799999999999995</v>
      </c>
      <c r="V21">
        <f>VLOOKUP($A21, 'Dec 2022 all acute trusts'!$D$27:$H$163,5,0)</f>
        <v>0.73799999999999999</v>
      </c>
      <c r="W21">
        <f>VLOOKUP($A21, 'Jan 2023 all acute trusts'!$D$27:$H$163,5,0)</f>
        <v>0.81</v>
      </c>
      <c r="X21">
        <f>VLOOKUP($A21, 'Feb 2023 all acute trusts'!$D$27:$H$163,5,0)</f>
        <v>0.82599999999999996</v>
      </c>
      <c r="Y21">
        <f>VLOOKUP($A21, 'March 2023 all acute trusts'!$D$27:$H$163,5,0)</f>
        <v>0.84</v>
      </c>
      <c r="Z21">
        <f>VLOOKUP($A21,'Apr 2023 all acute trusts'!$D$27:$H$163,5,0)</f>
        <v>0.79400000000000004</v>
      </c>
      <c r="AA21">
        <f>VLOOKUP($A21,'May 2023 all acute trusts'!$D$27:$H$163,5,0)</f>
        <v>0.77700000000000002</v>
      </c>
      <c r="AB21">
        <f>VLOOKUP($A21,'Jun 2023 all acute trusts'!$D$27:$H$163,5,0)</f>
        <v>0.79</v>
      </c>
      <c r="AC21">
        <f>VLOOKUP($A21,'July 2023 all acute trusts'!$D$27:$H$163,5,0)</f>
        <v>0.74299999999999999</v>
      </c>
      <c r="AD21">
        <f>VLOOKUP($A21,'Aug 2023 all acutes'!$C$26:$J$205,8,0)</f>
        <v>0.75097276264591439</v>
      </c>
      <c r="AE21">
        <f>VLOOKUP($A21,'Sep 2023 all acutes'!$C$26:$J$205,8,0)</f>
        <v>0.748</v>
      </c>
      <c r="AF21">
        <f>VLOOKUP($A21,'Apr 2023 all acute trusts'!$D$27:$H$163,5,0)</f>
        <v>0.79400000000000004</v>
      </c>
    </row>
    <row r="22" spans="1:32" x14ac:dyDescent="0.25">
      <c r="A22" t="s">
        <v>39</v>
      </c>
      <c r="B22">
        <f>VLOOKUP($A22,'April 2021 all acute trusts'!$D$27:$G$163,4,0)</f>
        <v>0.749</v>
      </c>
      <c r="C22">
        <f>VLOOKUP($A22,'May 2021 all acute trusts'!$D$27:$G$163,4,0)</f>
        <v>0.78200000000000003</v>
      </c>
      <c r="D22">
        <f>VLOOKUP($A22,'June 2021 all acute trusts'!$D$27:$G$163,4,0)</f>
        <v>0.79</v>
      </c>
      <c r="E22">
        <f>VLOOKUP($A22,'July 2021 all acute trusts'!$D$27:$G$163,4,0)</f>
        <v>0.78800000000000003</v>
      </c>
      <c r="F22">
        <f>VLOOKUP($A22,'August 2021 all acute trusts'!$D$27:$G$163,4,0)</f>
        <v>0.79200000000000004</v>
      </c>
      <c r="G22">
        <f>VLOOKUP($A22,'September 2021 all acute trusts'!$D$27:$G$163,4,0)</f>
        <v>0.85199999999999998</v>
      </c>
      <c r="H22">
        <f>VLOOKUP($A22,'Oct 2021 all acute trusts'!$D$27:$G$163,4,0)</f>
        <v>0.85799999999999998</v>
      </c>
      <c r="I22">
        <f>VLOOKUP($A22,'Nov 2021 all acute trusts'!$D$27:$G$163,4,0)</f>
        <v>0.879</v>
      </c>
      <c r="J22">
        <f>VLOOKUP($A22,'Dec 2021 all acute trusts'!$D$27:$G$163,4,0)</f>
        <v>0.85699999999999998</v>
      </c>
      <c r="K22">
        <f>VLOOKUP($A22,'Jan 2022 all acute trusts'!$D$27:$G$163,4,0)</f>
        <v>0.82499999999999996</v>
      </c>
      <c r="L22">
        <f>VLOOKUP($A22,'Feb 2022 all acute trusts'!$D$27:$G$163,4,0)</f>
        <v>0.874</v>
      </c>
      <c r="M22">
        <f>VLOOKUP($A22,'Mar 2022 all acute trusts'!$D$27:$G$163,4,0)</f>
        <v>0.88500000000000001</v>
      </c>
      <c r="N22">
        <f>VLOOKUP($A22,'April 2022 all acute trusts'!$D$27:$G$163,4,0)</f>
        <v>0.871</v>
      </c>
      <c r="O22">
        <f>VLOOKUP($A22,'May 2022 all acute trusts'!$D$27:$G$163,4,0)</f>
        <v>0.85899999999999999</v>
      </c>
      <c r="P22">
        <f>VLOOKUP($A22,'June 2022 all acute trusts'!$D$27:$G$163,4,0)</f>
        <v>0.872</v>
      </c>
      <c r="Q22">
        <f>VLOOKUP($A22,'July 2022 all acute trusts'!$D$27:$G$163,4,0)</f>
        <v>0.878</v>
      </c>
      <c r="R22">
        <f>VLOOKUP($A22,'August 2022 all acute trusts'!$D$27:$G$163,4,0)</f>
        <v>0.88700000000000001</v>
      </c>
      <c r="S22">
        <f>VLOOKUP($A22,'Sep 2022 all acute trusts'!$D$27:$G$163,4,0)</f>
        <v>0.91200000000000003</v>
      </c>
      <c r="T22">
        <f>VLOOKUP($A22, 'Oct 2022 all acute trusts'!$D$27:$H$163,5,0)</f>
        <v>0.91700000000000004</v>
      </c>
      <c r="U22">
        <f>VLOOKUP($A22, 'Nov 2022 all acute trusts'!$D$27:$H$163,5,0)</f>
        <v>0.93600000000000005</v>
      </c>
      <c r="V22">
        <f>VLOOKUP($A22, 'Dec 2022 all acute trusts'!$D$27:$H$163,5,0)</f>
        <v>0.92100000000000004</v>
      </c>
      <c r="W22">
        <f>VLOOKUP($A22, 'Jan 2023 all acute trusts'!$D$27:$H$163,5,0)</f>
        <v>0.92100000000000004</v>
      </c>
      <c r="X22">
        <f>VLOOKUP($A22, 'Feb 2023 all acute trusts'!$D$27:$H$163,5,0)</f>
        <v>0.91800000000000004</v>
      </c>
      <c r="Y22">
        <f>VLOOKUP($A22, 'March 2023 all acute trusts'!$D$27:$H$163,5,0)</f>
        <v>0.88400000000000001</v>
      </c>
      <c r="Z22">
        <f>VLOOKUP($A22,'Apr 2023 all acute trusts'!$D$27:$H$163,5,0)</f>
        <v>0.85699999999999998</v>
      </c>
      <c r="AA22">
        <f>VLOOKUP($A22,'May 2023 all acute trusts'!$D$27:$H$163,5,0)</f>
        <v>0.88400000000000001</v>
      </c>
      <c r="AB22">
        <f>VLOOKUP($A22,'Jun 2023 all acute trusts'!$D$27:$H$163,5,0)</f>
        <v>0.85799999999999998</v>
      </c>
      <c r="AC22">
        <f>VLOOKUP($A22,'July 2023 all acute trusts'!$D$27:$H$163,5,0)</f>
        <v>0.88400000000000001</v>
      </c>
      <c r="AD22">
        <f>VLOOKUP($A22,'Aug 2023 all acutes'!$C$26:$J$205,8,0)</f>
        <v>0.8324552160168599</v>
      </c>
      <c r="AE22">
        <f>VLOOKUP($A22,'Sep 2023 all acutes'!$C$26:$J$205,8,0)</f>
        <v>0.86</v>
      </c>
      <c r="AF22">
        <f>VLOOKUP($A22,'Apr 2023 all acute trusts'!$D$27:$H$163,5,0)</f>
        <v>0.85699999999999998</v>
      </c>
    </row>
    <row r="23" spans="1:32" x14ac:dyDescent="0.25">
      <c r="A23" t="s">
        <v>41</v>
      </c>
      <c r="B23">
        <f>VLOOKUP($A23,'April 2021 all acute trusts'!$D$27:$G$163,4,0)</f>
        <v>0.71199999999999997</v>
      </c>
      <c r="C23">
        <f>VLOOKUP($A23,'May 2021 all acute trusts'!$D$27:$G$163,4,0)</f>
        <v>0.73899999999999999</v>
      </c>
      <c r="D23">
        <f>VLOOKUP($A23,'June 2021 all acute trusts'!$D$27:$G$163,4,0)</f>
        <v>0.751</v>
      </c>
      <c r="E23">
        <f>VLOOKUP($A23,'July 2021 all acute trusts'!$D$27:$G$163,4,0)</f>
        <v>0.81100000000000005</v>
      </c>
      <c r="F23">
        <f>VLOOKUP($A23,'August 2021 all acute trusts'!$D$27:$G$163,4,0)</f>
        <v>0.82899999999999996</v>
      </c>
      <c r="G23">
        <f>VLOOKUP($A23,'September 2021 all acute trusts'!$D$27:$G$163,4,0)</f>
        <v>0.86499999999999999</v>
      </c>
      <c r="H23">
        <f>VLOOKUP($A23,'Oct 2021 all acute trusts'!$D$27:$G$163,4,0)</f>
        <v>0.871</v>
      </c>
      <c r="I23">
        <f>VLOOKUP($A23,'Nov 2021 all acute trusts'!$D$27:$G$163,4,0)</f>
        <v>0.89500000000000002</v>
      </c>
      <c r="J23">
        <f>VLOOKUP($A23,'Dec 2021 all acute trusts'!$D$27:$G$163,4,0)</f>
        <v>0.90200000000000002</v>
      </c>
      <c r="K23">
        <f>VLOOKUP($A23,'Jan 2022 all acute trusts'!$D$27:$G$163,4,0)</f>
        <v>0.88600000000000001</v>
      </c>
      <c r="L23">
        <f>VLOOKUP($A23,'Feb 2022 all acute trusts'!$D$27:$G$163,4,0)</f>
        <v>0.876</v>
      </c>
      <c r="M23">
        <f>VLOOKUP($A23,'Mar 2022 all acute trusts'!$D$27:$G$163,4,0)</f>
        <v>0.88500000000000001</v>
      </c>
      <c r="N23">
        <f>VLOOKUP($A23,'April 2022 all acute trusts'!$D$27:$G$163,4,0)</f>
        <v>0.89300000000000002</v>
      </c>
      <c r="O23">
        <f>VLOOKUP($A23,'May 2022 all acute trusts'!$D$27:$G$163,4,0)</f>
        <v>0.90800000000000003</v>
      </c>
      <c r="P23">
        <f>VLOOKUP($A23,'June 2022 all acute trusts'!$D$27:$G$163,4,0)</f>
        <v>0.92400000000000004</v>
      </c>
      <c r="Q23">
        <f>VLOOKUP($A23,'July 2022 all acute trusts'!$D$27:$G$163,4,0)</f>
        <v>0.91800000000000004</v>
      </c>
      <c r="R23">
        <f>VLOOKUP($A23,'August 2022 all acute trusts'!$D$27:$G$163,4,0)</f>
        <v>0.89600000000000002</v>
      </c>
      <c r="S23">
        <f>VLOOKUP($A23,'Sep 2022 all acute trusts'!$D$27:$G$163,4,0)</f>
        <v>0.91600000000000004</v>
      </c>
      <c r="T23">
        <f>VLOOKUP($A23, 'Oct 2022 all acute trusts'!$D$27:$H$163,5,0)</f>
        <v>0.92400000000000004</v>
      </c>
      <c r="U23">
        <f>VLOOKUP($A23, 'Nov 2022 all acute trusts'!$D$27:$H$163,5,0)</f>
        <v>0.93600000000000005</v>
      </c>
      <c r="V23">
        <f>VLOOKUP($A23, 'Dec 2022 all acute trusts'!$D$27:$H$163,5,0)</f>
        <v>0.93799999999999994</v>
      </c>
      <c r="W23">
        <f>VLOOKUP($A23, 'Jan 2023 all acute trusts'!$D$27:$H$163,5,0)</f>
        <v>0.92500000000000004</v>
      </c>
      <c r="X23">
        <f>VLOOKUP($A23, 'Feb 2023 all acute trusts'!$D$27:$H$163,5,0)</f>
        <v>0.94699999999999995</v>
      </c>
      <c r="Y23">
        <f>VLOOKUP($A23, 'March 2023 all acute trusts'!$D$27:$H$163,5,0)</f>
        <v>0.90900000000000003</v>
      </c>
      <c r="Z23">
        <f>VLOOKUP($A23,'Apr 2023 all acute trusts'!$D$27:$H$163,5,0)</f>
        <v>0.88800000000000001</v>
      </c>
      <c r="AA23">
        <f>VLOOKUP($A23,'May 2023 all acute trusts'!$D$27:$H$163,5,0)</f>
        <v>0.93400000000000005</v>
      </c>
      <c r="AB23">
        <f>VLOOKUP($A23,'Jun 2023 all acute trusts'!$D$27:$H$163,5,0)</f>
        <v>0.97299999999999998</v>
      </c>
      <c r="AC23">
        <f>VLOOKUP($A23,'July 2023 all acute trusts'!$D$27:$H$163,5,0)</f>
        <v>0.95699999999999996</v>
      </c>
      <c r="AD23">
        <f>VLOOKUP($A23,'Aug 2023 all acutes'!$C$26:$J$205,8,0)</f>
        <v>0.9101123595505618</v>
      </c>
      <c r="AE23">
        <f>VLOOKUP($A23,'Sep 2023 all acutes'!$C$26:$J$205,8,0)</f>
        <v>0.92900000000000005</v>
      </c>
      <c r="AF23">
        <f>VLOOKUP($A23,'Apr 2023 all acute trusts'!$D$27:$H$163,5,0)</f>
        <v>0.88800000000000001</v>
      </c>
    </row>
    <row r="24" spans="1:32" x14ac:dyDescent="0.25">
      <c r="A24" t="s">
        <v>43</v>
      </c>
      <c r="B24">
        <f>VLOOKUP($A24,'April 2021 all acute trusts'!$D$27:$G$163,4,0)</f>
        <v>0.751</v>
      </c>
      <c r="C24">
        <f>VLOOKUP($A24,'May 2021 all acute trusts'!$D$27:$G$163,4,0)</f>
        <v>0.76800000000000002</v>
      </c>
      <c r="D24">
        <f>VLOOKUP($A24,'June 2021 all acute trusts'!$D$27:$G$163,4,0)</f>
        <v>0.77900000000000003</v>
      </c>
      <c r="E24">
        <f>VLOOKUP($A24,'July 2021 all acute trusts'!$D$27:$G$163,4,0)</f>
        <v>0.80400000000000005</v>
      </c>
      <c r="F24">
        <f>VLOOKUP($A24,'August 2021 all acute trusts'!$D$27:$G$163,4,0)</f>
        <v>0.79600000000000004</v>
      </c>
      <c r="G24">
        <f>VLOOKUP($A24,'September 2021 all acute trusts'!$D$27:$G$163,4,0)</f>
        <v>0.81599999999999995</v>
      </c>
      <c r="H24">
        <f>VLOOKUP($A24,'Oct 2021 all acute trusts'!$D$27:$G$163,4,0)</f>
        <v>0.84</v>
      </c>
      <c r="I24">
        <f>VLOOKUP($A24,'Nov 2021 all acute trusts'!$D$27:$G$163,4,0)</f>
        <v>0.82599999999999996</v>
      </c>
      <c r="J24">
        <f>VLOOKUP($A24,'Dec 2021 all acute trusts'!$D$27:$G$163,4,0)</f>
        <v>0.81</v>
      </c>
      <c r="K24">
        <f>VLOOKUP($A24,'Jan 2022 all acute trusts'!$D$27:$G$163,4,0)</f>
        <v>0.78500000000000003</v>
      </c>
      <c r="L24">
        <f>VLOOKUP($A24,'Feb 2022 all acute trusts'!$D$27:$G$163,4,0)</f>
        <v>0.82499999999999996</v>
      </c>
      <c r="M24">
        <f>VLOOKUP($A24,'Mar 2022 all acute trusts'!$D$27:$G$163,4,0)</f>
        <v>0.84</v>
      </c>
      <c r="N24">
        <f>VLOOKUP($A24,'April 2022 all acute trusts'!$D$27:$G$163,4,0)</f>
        <v>0.84899999999999998</v>
      </c>
      <c r="O24">
        <f>VLOOKUP($A24,'May 2022 all acute trusts'!$D$27:$G$163,4,0)</f>
        <v>0.84499999999999997</v>
      </c>
      <c r="P24">
        <f>VLOOKUP($A24,'June 2022 all acute trusts'!$D$27:$G$163,4,0)</f>
        <v>0.82699999999999996</v>
      </c>
      <c r="Q24">
        <f>VLOOKUP($A24,'July 2022 all acute trusts'!$D$27:$G$163,4,0)</f>
        <v>0.85199999999999998</v>
      </c>
      <c r="R24">
        <f>VLOOKUP($A24,'August 2022 all acute trusts'!$D$27:$G$163,4,0)</f>
        <v>0.84</v>
      </c>
      <c r="S24">
        <f>VLOOKUP($A24,'Sep 2022 all acute trusts'!$D$27:$G$163,4,0)</f>
        <v>0.85699999999999998</v>
      </c>
      <c r="T24">
        <f>VLOOKUP($A24, 'Oct 2022 all acute trusts'!$D$27:$H$163,5,0)</f>
        <v>0.89</v>
      </c>
      <c r="U24">
        <f>VLOOKUP($A24, 'Nov 2022 all acute trusts'!$D$27:$H$163,5,0)</f>
        <v>0.88500000000000001</v>
      </c>
      <c r="V24">
        <f>VLOOKUP($A24, 'Dec 2022 all acute trusts'!$D$27:$H$163,5,0)</f>
        <v>0.877</v>
      </c>
      <c r="W24">
        <f>VLOOKUP($A24, 'Jan 2023 all acute trusts'!$D$27:$H$163,5,0)</f>
        <v>0.879</v>
      </c>
      <c r="X24">
        <f>VLOOKUP($A24, 'Feb 2023 all acute trusts'!$D$27:$H$163,5,0)</f>
        <v>0.88800000000000001</v>
      </c>
      <c r="Y24">
        <f>VLOOKUP($A24, 'March 2023 all acute trusts'!$D$27:$H$163,5,0)</f>
        <v>0.874</v>
      </c>
      <c r="Z24">
        <f>VLOOKUP($A24,'Apr 2023 all acute trusts'!$D$27:$H$163,5,0)</f>
        <v>0.84899999999999998</v>
      </c>
      <c r="AA24">
        <f>VLOOKUP($A24,'May 2023 all acute trusts'!$D$27:$H$163,5,0)</f>
        <v>0.84899999999999998</v>
      </c>
      <c r="AB24">
        <f>VLOOKUP($A24,'Jun 2023 all acute trusts'!$D$27:$H$163,5,0)</f>
        <v>0.88500000000000001</v>
      </c>
      <c r="AC24">
        <f>VLOOKUP($A24,'July 2023 all acute trusts'!$D$27:$H$163,5,0)</f>
        <v>0.86599999999999999</v>
      </c>
      <c r="AD24">
        <f>VLOOKUP($A24,'Aug 2023 all acutes'!$C$26:$J$205,8,0)</f>
        <v>0.88137254901960782</v>
      </c>
      <c r="AE24">
        <f>VLOOKUP($A24,'Sep 2023 all acutes'!$C$26:$J$205,8,0)</f>
        <v>0.91700000000000004</v>
      </c>
      <c r="AF24">
        <f>VLOOKUP($A24,'Apr 2023 all acute trusts'!$D$27:$H$163,5,0)</f>
        <v>0.84899999999999998</v>
      </c>
    </row>
    <row r="25" spans="1:32" x14ac:dyDescent="0.25">
      <c r="A25" t="s">
        <v>45</v>
      </c>
      <c r="B25">
        <f>VLOOKUP($A25,'April 2021 all acute trusts'!$D$27:$G$163,4,0)</f>
        <v>0.94599999999999995</v>
      </c>
      <c r="C25">
        <f>VLOOKUP($A25,'May 2021 all acute trusts'!$D$27:$G$163,4,0)</f>
        <v>0.93799999999999994</v>
      </c>
      <c r="D25">
        <f>VLOOKUP($A25,'June 2021 all acute trusts'!$D$27:$G$163,4,0)</f>
        <v>0.94</v>
      </c>
      <c r="E25">
        <f>VLOOKUP($A25,'July 2021 all acute trusts'!$D$27:$G$163,4,0)</f>
        <v>0.93899999999999995</v>
      </c>
      <c r="F25">
        <f>VLOOKUP($A25,'August 2021 all acute trusts'!$D$27:$G$163,4,0)</f>
        <v>0.93799999999999994</v>
      </c>
      <c r="G25">
        <f>VLOOKUP($A25,'September 2021 all acute trusts'!$D$27:$G$163,4,0)</f>
        <v>0.94799999999999995</v>
      </c>
      <c r="H25">
        <f>VLOOKUP($A25,'Oct 2021 all acute trusts'!$D$27:$G$163,4,0)</f>
        <v>0.94699999999999995</v>
      </c>
      <c r="I25">
        <f>VLOOKUP($A25,'Nov 2021 all acute trusts'!$D$27:$G$163,4,0)</f>
        <v>0.96399999999999997</v>
      </c>
      <c r="J25">
        <f>VLOOKUP($A25,'Dec 2021 all acute trusts'!$D$27:$G$163,4,0)</f>
        <v>0.94099999999999995</v>
      </c>
      <c r="K25">
        <f>VLOOKUP($A25,'Jan 2022 all acute trusts'!$D$27:$G$163,4,0)</f>
        <v>0.94499999999999995</v>
      </c>
      <c r="L25">
        <f>VLOOKUP($A25,'Feb 2022 all acute trusts'!$D$27:$G$163,4,0)</f>
        <v>0.95699999999999996</v>
      </c>
      <c r="M25">
        <f>VLOOKUP($A25,'Mar 2022 all acute trusts'!$D$27:$G$163,4,0)</f>
        <v>0.95699999999999996</v>
      </c>
      <c r="N25">
        <f>VLOOKUP($A25,'April 2022 all acute trusts'!$D$27:$G$163,4,0)</f>
        <v>0.96499999999999997</v>
      </c>
      <c r="O25">
        <f>VLOOKUP($A25,'May 2022 all acute trusts'!$D$27:$G$163,4,0)</f>
        <v>0.96799999999999997</v>
      </c>
      <c r="P25">
        <f>VLOOKUP($A25,'June 2022 all acute trusts'!$D$27:$G$163,4,0)</f>
        <v>0.97199999999999998</v>
      </c>
      <c r="Q25">
        <f>VLOOKUP($A25,'July 2022 all acute trusts'!$D$27:$G$163,4,0)</f>
        <v>0.97199999999999998</v>
      </c>
      <c r="R25">
        <f>VLOOKUP($A25,'August 2022 all acute trusts'!$D$27:$G$163,4,0)</f>
        <v>0.96799999999999997</v>
      </c>
      <c r="S25">
        <f>VLOOKUP($A25,'Sep 2022 all acute trusts'!$D$27:$G$163,4,0)</f>
        <v>0.97499999999999998</v>
      </c>
      <c r="T25">
        <f>VLOOKUP($A25, 'Oct 2022 all acute trusts'!$D$27:$H$163,5,0)</f>
        <v>0.97199999999999998</v>
      </c>
      <c r="U25">
        <f>VLOOKUP($A25, 'Nov 2022 all acute trusts'!$D$27:$H$163,5,0)</f>
        <v>0.97599999999999998</v>
      </c>
      <c r="V25">
        <f>VLOOKUP($A25, 'Dec 2022 all acute trusts'!$D$27:$H$163,5,0)</f>
        <v>0.96499999999999997</v>
      </c>
      <c r="W25">
        <f>VLOOKUP($A25, 'Jan 2023 all acute trusts'!$D$27:$H$163,5,0)</f>
        <v>0.97</v>
      </c>
      <c r="X25">
        <f>VLOOKUP($A25, 'Feb 2023 all acute trusts'!$D$27:$H$163,5,0)</f>
        <v>0.96899999999999997</v>
      </c>
      <c r="Y25">
        <f>VLOOKUP($A25, 'March 2023 all acute trusts'!$D$27:$H$163,5,0)</f>
        <v>0.96899999999999997</v>
      </c>
      <c r="Z25">
        <f>VLOOKUP($A25,'Apr 2023 all acute trusts'!$D$27:$H$163,5,0)</f>
        <v>0.95899999999999996</v>
      </c>
      <c r="AA25">
        <f>VLOOKUP($A25,'May 2023 all acute trusts'!$D$27:$H$163,5,0)</f>
        <v>0.97899999999999998</v>
      </c>
      <c r="AB25">
        <f>VLOOKUP($A25,'Jun 2023 all acute trusts'!$D$27:$H$163,5,0)</f>
        <v>0.97599999999999998</v>
      </c>
      <c r="AC25">
        <f>VLOOKUP($A25,'July 2023 all acute trusts'!$D$27:$H$163,5,0)</f>
        <v>0.97399999999999998</v>
      </c>
      <c r="AD25">
        <f>VLOOKUP($A25,'Aug 2023 all acutes'!$C$26:$J$205,8,0)</f>
        <v>0.97512437810945274</v>
      </c>
      <c r="AE25">
        <f>VLOOKUP($A25,'Sep 2023 all acutes'!$C$26:$J$205,8,0)</f>
        <v>0.98</v>
      </c>
      <c r="AF25">
        <f>VLOOKUP($A25,'Apr 2023 all acute trusts'!$D$27:$H$163,5,0)</f>
        <v>0.95899999999999996</v>
      </c>
    </row>
    <row r="26" spans="1:32" x14ac:dyDescent="0.25">
      <c r="A26" t="s">
        <v>47</v>
      </c>
      <c r="B26">
        <f>VLOOKUP($A26,'April 2021 all acute trusts'!$D$27:$G$163,4,0)</f>
        <v>0.81799999999999995</v>
      </c>
      <c r="C26">
        <f>VLOOKUP($A26,'May 2021 all acute trusts'!$D$27:$G$163,4,0)</f>
        <v>0.82099999999999995</v>
      </c>
      <c r="D26">
        <f>VLOOKUP($A26,'June 2021 all acute trusts'!$D$27:$G$163,4,0)</f>
        <v>0.84799999999999998</v>
      </c>
      <c r="E26">
        <f>VLOOKUP($A26,'July 2021 all acute trusts'!$D$27:$G$163,4,0)</f>
        <v>0.83899999999999997</v>
      </c>
      <c r="F26">
        <f>VLOOKUP($A26,'August 2021 all acute trusts'!$D$27:$G$163,4,0)</f>
        <v>0.89400000000000002</v>
      </c>
      <c r="G26">
        <f>VLOOKUP($A26,'September 2021 all acute trusts'!$D$27:$G$163,4,0)</f>
        <v>0.94599999999999995</v>
      </c>
      <c r="H26">
        <f>VLOOKUP($A26,'Oct 2021 all acute trusts'!$D$27:$G$163,4,0)</f>
        <v>0.96</v>
      </c>
      <c r="I26">
        <f>VLOOKUP($A26,'Nov 2021 all acute trusts'!$D$27:$G$163,4,0)</f>
        <v>0.95399999999999996</v>
      </c>
      <c r="J26">
        <f>VLOOKUP($A26,'Dec 2021 all acute trusts'!$D$27:$G$163,4,0)</f>
        <v>0.93400000000000005</v>
      </c>
      <c r="K26">
        <f>VLOOKUP($A26,'Jan 2022 all acute trusts'!$D$27:$G$163,4,0)</f>
        <v>0.93600000000000005</v>
      </c>
      <c r="L26">
        <f>VLOOKUP($A26,'Feb 2022 all acute trusts'!$D$27:$G$163,4,0)</f>
        <v>0.96899999999999997</v>
      </c>
      <c r="M26">
        <f>VLOOKUP($A26,'Mar 2022 all acute trusts'!$D$27:$G$163,4,0)</f>
        <v>0.96599999999999997</v>
      </c>
      <c r="N26">
        <f>VLOOKUP($A26,'April 2022 all acute trusts'!$D$27:$G$163,4,0)</f>
        <v>0.95699999999999996</v>
      </c>
      <c r="O26">
        <f>VLOOKUP($A26,'May 2022 all acute trusts'!$D$27:$G$163,4,0)</f>
        <v>0.95499999999999996</v>
      </c>
      <c r="P26">
        <f>VLOOKUP($A26,'June 2022 all acute trusts'!$D$27:$G$163,4,0)</f>
        <v>0.96899999999999997</v>
      </c>
      <c r="Q26">
        <f>VLOOKUP($A26,'July 2022 all acute trusts'!$D$27:$G$163,4,0)</f>
        <v>0.93799999999999994</v>
      </c>
      <c r="R26">
        <f>VLOOKUP($A26,'August 2022 all acute trusts'!$D$27:$G$163,4,0)</f>
        <v>0.92</v>
      </c>
      <c r="S26">
        <f>VLOOKUP($A26,'Sep 2022 all acute trusts'!$D$27:$G$163,4,0)</f>
        <v>0.92800000000000005</v>
      </c>
      <c r="T26">
        <f>VLOOKUP($A26, 'Oct 2022 all acute trusts'!$D$27:$H$163,5,0)</f>
        <v>0.92800000000000005</v>
      </c>
      <c r="U26">
        <f>VLOOKUP($A26, 'Nov 2022 all acute trusts'!$D$27:$H$163,5,0)</f>
        <v>0.94299999999999995</v>
      </c>
      <c r="V26">
        <f>VLOOKUP($A26, 'Dec 2022 all acute trusts'!$D$27:$H$163,5,0)</f>
        <v>0.94299999999999995</v>
      </c>
      <c r="W26">
        <f>VLOOKUP($A26, 'Jan 2023 all acute trusts'!$D$27:$H$163,5,0)</f>
        <v>0.94499999999999995</v>
      </c>
      <c r="X26">
        <f>VLOOKUP($A26, 'Feb 2023 all acute trusts'!$D$27:$H$163,5,0)</f>
        <v>0.92600000000000005</v>
      </c>
      <c r="Y26">
        <f>VLOOKUP($A26, 'March 2023 all acute trusts'!$D$27:$H$163,5,0)</f>
        <v>0.92900000000000005</v>
      </c>
      <c r="Z26">
        <f>VLOOKUP($A26,'Apr 2023 all acute trusts'!$D$27:$H$163,5,0)</f>
        <v>0.89800000000000002</v>
      </c>
      <c r="AA26">
        <f>VLOOKUP($A26,'May 2023 all acute trusts'!$D$27:$H$163,5,0)</f>
        <v>0.91800000000000004</v>
      </c>
      <c r="AB26">
        <f>VLOOKUP($A26,'Jun 2023 all acute trusts'!$D$27:$H$163,5,0)</f>
        <v>0.88</v>
      </c>
      <c r="AC26">
        <f>VLOOKUP($A26,'July 2023 all acute trusts'!$D$27:$H$163,5,0)</f>
        <v>0.82599999999999996</v>
      </c>
      <c r="AD26">
        <f>VLOOKUP($A26,'Aug 2023 all acutes'!$C$26:$J$205,8,0)</f>
        <v>0.81951219512195117</v>
      </c>
      <c r="AE26">
        <f>VLOOKUP($A26,'Sep 2023 all acutes'!$C$26:$J$205,8,0)</f>
        <v>0.85299999999999998</v>
      </c>
      <c r="AF26">
        <f>VLOOKUP($A26,'Apr 2023 all acute trusts'!$D$27:$H$163,5,0)</f>
        <v>0.89800000000000002</v>
      </c>
    </row>
    <row r="27" spans="1:32" x14ac:dyDescent="0.25">
      <c r="A27" t="s">
        <v>49</v>
      </c>
      <c r="B27">
        <f>VLOOKUP($A27,'April 2021 all acute trusts'!$D$27:$G$163,4,0)</f>
        <v>0.91</v>
      </c>
      <c r="C27">
        <f>VLOOKUP($A27,'May 2021 all acute trusts'!$D$27:$G$163,4,0)</f>
        <v>0.90900000000000003</v>
      </c>
      <c r="D27">
        <f>VLOOKUP($A27,'June 2021 all acute trusts'!$D$27:$G$163,4,0)</f>
        <v>0.90800000000000003</v>
      </c>
      <c r="E27">
        <f>VLOOKUP($A27,'July 2021 all acute trusts'!$D$27:$G$163,4,0)</f>
        <v>0.91400000000000003</v>
      </c>
      <c r="F27">
        <f>VLOOKUP($A27,'August 2021 all acute trusts'!$D$27:$G$163,4,0)</f>
        <v>0.92900000000000005</v>
      </c>
      <c r="G27">
        <f>VLOOKUP($A27,'September 2021 all acute trusts'!$D$27:$G$163,4,0)</f>
        <v>0.94599999999999995</v>
      </c>
      <c r="H27">
        <f>VLOOKUP($A27,'Oct 2021 all acute trusts'!$D$27:$G$163,4,0)</f>
        <v>0.93799999999999994</v>
      </c>
      <c r="I27">
        <f>VLOOKUP($A27,'Nov 2021 all acute trusts'!$D$27:$G$163,4,0)</f>
        <v>0.95899999999999996</v>
      </c>
      <c r="J27">
        <f>VLOOKUP($A27,'Dec 2021 all acute trusts'!$D$27:$G$163,4,0)</f>
        <v>0.95599999999999996</v>
      </c>
      <c r="K27">
        <f>VLOOKUP($A27,'Jan 2022 all acute trusts'!$D$27:$G$163,4,0)</f>
        <v>0.95399999999999996</v>
      </c>
      <c r="L27">
        <f>VLOOKUP($A27,'Feb 2022 all acute trusts'!$D$27:$G$163,4,0)</f>
        <v>0.94799999999999995</v>
      </c>
      <c r="M27">
        <f>VLOOKUP($A27,'Mar 2022 all acute trusts'!$D$27:$G$163,4,0)</f>
        <v>0.95099999999999996</v>
      </c>
      <c r="N27">
        <f>VLOOKUP($A27,'April 2022 all acute trusts'!$D$27:$G$163,4,0)</f>
        <v>0.95799999999999996</v>
      </c>
      <c r="O27">
        <f>VLOOKUP($A27,'May 2022 all acute trusts'!$D$27:$G$163,4,0)</f>
        <v>0.96099999999999997</v>
      </c>
      <c r="P27">
        <f>VLOOKUP($A27,'June 2022 all acute trusts'!$D$27:$G$163,4,0)</f>
        <v>0.96199999999999997</v>
      </c>
      <c r="Q27">
        <f>VLOOKUP($A27,'July 2022 all acute trusts'!$D$27:$G$163,4,0)</f>
        <v>0.96299999999999997</v>
      </c>
      <c r="R27">
        <f>VLOOKUP($A27,'August 2022 all acute trusts'!$D$27:$G$163,4,0)</f>
        <v>0.96199999999999997</v>
      </c>
      <c r="S27">
        <f>VLOOKUP($A27,'Sep 2022 all acute trusts'!$D$27:$G$163,4,0)</f>
        <v>0.97799999999999998</v>
      </c>
      <c r="T27">
        <f>VLOOKUP($A27, 'Oct 2022 all acute trusts'!$D$27:$H$163,5,0)</f>
        <v>0.98</v>
      </c>
      <c r="U27">
        <f>VLOOKUP($A27, 'Nov 2022 all acute trusts'!$D$27:$H$163,5,0)</f>
        <v>0.98099999999999998</v>
      </c>
      <c r="V27">
        <f>VLOOKUP($A27, 'Dec 2022 all acute trusts'!$D$27:$H$163,5,0)</f>
        <v>0.98199999999999998</v>
      </c>
      <c r="W27">
        <f>VLOOKUP($A27, 'Jan 2023 all acute trusts'!$D$27:$H$163,5,0)</f>
        <v>0.97699999999999998</v>
      </c>
      <c r="X27">
        <f>VLOOKUP($A27, 'Feb 2023 all acute trusts'!$D$27:$H$163,5,0)</f>
        <v>0.98299999999999998</v>
      </c>
      <c r="Y27">
        <f>VLOOKUP($A27, 'March 2023 all acute trusts'!$D$27:$H$163,5,0)</f>
        <v>0.97799999999999998</v>
      </c>
      <c r="Z27">
        <f>VLOOKUP($A27,'Apr 2023 all acute trusts'!$D$27:$H$163,5,0)</f>
        <v>0.96499999999999997</v>
      </c>
      <c r="AA27">
        <f>VLOOKUP($A27,'May 2023 all acute trusts'!$D$27:$H$163,5,0)</f>
        <v>0.96099999999999997</v>
      </c>
      <c r="AB27">
        <f>VLOOKUP($A27,'Jun 2023 all acute trusts'!$D$27:$H$163,5,0)</f>
        <v>0.96299999999999997</v>
      </c>
      <c r="AC27">
        <f>VLOOKUP($A27,'July 2023 all acute trusts'!$D$27:$H$163,5,0)</f>
        <v>0.94799999999999995</v>
      </c>
      <c r="AD27">
        <f>VLOOKUP($A27,'Aug 2023 all acutes'!$C$26:$J$205,8,0)</f>
        <v>0.95593220338983054</v>
      </c>
      <c r="AE27">
        <f>VLOOKUP($A27,'Sep 2023 all acutes'!$C$26:$J$205,8,0)</f>
        <v>0.97599999999999998</v>
      </c>
      <c r="AF27">
        <f>VLOOKUP($A27,'Apr 2023 all acute trusts'!$D$27:$H$163,5,0)</f>
        <v>0.96499999999999997</v>
      </c>
    </row>
    <row r="28" spans="1:32" x14ac:dyDescent="0.25">
      <c r="A28" t="s">
        <v>51</v>
      </c>
      <c r="B28">
        <f>VLOOKUP($A28,'April 2021 all acute trusts'!$D$27:$G$163,4,0)</f>
        <v>0.871</v>
      </c>
      <c r="C28">
        <f>VLOOKUP($A28,'May 2021 all acute trusts'!$D$27:$G$163,4,0)</f>
        <v>0.86899999999999999</v>
      </c>
      <c r="D28">
        <f>VLOOKUP($A28,'June 2021 all acute trusts'!$D$27:$G$163,4,0)</f>
        <v>0.91700000000000004</v>
      </c>
      <c r="E28">
        <f>VLOOKUP($A28,'July 2021 all acute trusts'!$D$27:$G$163,4,0)</f>
        <v>0.92700000000000005</v>
      </c>
      <c r="F28">
        <f>VLOOKUP($A28,'August 2021 all acute trusts'!$D$27:$G$163,4,0)</f>
        <v>0.91900000000000004</v>
      </c>
      <c r="G28">
        <f>VLOOKUP($A28,'September 2021 all acute trusts'!$D$27:$G$163,4,0)</f>
        <v>0.94799999999999995</v>
      </c>
      <c r="H28">
        <f>VLOOKUP($A28,'Oct 2021 all acute trusts'!$D$27:$G$163,4,0)</f>
        <v>0.95199999999999996</v>
      </c>
      <c r="I28">
        <f>VLOOKUP($A28,'Nov 2021 all acute trusts'!$D$27:$G$163,4,0)</f>
        <v>0.96599999999999997</v>
      </c>
      <c r="J28">
        <f>VLOOKUP($A28,'Dec 2021 all acute trusts'!$D$27:$G$163,4,0)</f>
        <v>0.94299999999999995</v>
      </c>
      <c r="K28">
        <f>VLOOKUP($A28,'Jan 2022 all acute trusts'!$D$27:$G$163,4,0)</f>
        <v>0.93100000000000005</v>
      </c>
      <c r="L28">
        <f>VLOOKUP($A28,'Feb 2022 all acute trusts'!$D$27:$G$163,4,0)</f>
        <v>0.95399999999999996</v>
      </c>
      <c r="M28">
        <f>VLOOKUP($A28,'Mar 2022 all acute trusts'!$D$27:$G$163,4,0)</f>
        <v>0.94599999999999995</v>
      </c>
      <c r="N28">
        <f>VLOOKUP($A28,'April 2022 all acute trusts'!$D$27:$G$163,4,0)</f>
        <v>0.94599999999999995</v>
      </c>
      <c r="O28">
        <f>VLOOKUP($A28,'May 2022 all acute trusts'!$D$27:$G$163,4,0)</f>
        <v>0.94699999999999995</v>
      </c>
      <c r="P28">
        <f>VLOOKUP($A28,'June 2022 all acute trusts'!$D$27:$G$163,4,0)</f>
        <v>0.96</v>
      </c>
      <c r="Q28">
        <f>VLOOKUP($A28,'July 2022 all acute trusts'!$D$27:$G$163,4,0)</f>
        <v>0.96</v>
      </c>
      <c r="R28">
        <f>VLOOKUP($A28,'August 2022 all acute trusts'!$D$27:$G$163,4,0)</f>
        <v>0.95899999999999996</v>
      </c>
      <c r="S28">
        <f>VLOOKUP($A28,'Sep 2022 all acute trusts'!$D$27:$G$163,4,0)</f>
        <v>0.97099999999999997</v>
      </c>
      <c r="T28">
        <f>VLOOKUP($A28, 'Oct 2022 all acute trusts'!$D$27:$H$163,5,0)</f>
        <v>0.98099999999999998</v>
      </c>
      <c r="U28">
        <f>VLOOKUP($A28, 'Nov 2022 all acute trusts'!$D$27:$H$163,5,0)</f>
        <v>0.95799999999999996</v>
      </c>
      <c r="V28">
        <f>VLOOKUP($A28, 'Dec 2022 all acute trusts'!$D$27:$H$163,5,0)</f>
        <v>0.94699999999999995</v>
      </c>
      <c r="W28">
        <f>VLOOKUP($A28, 'Jan 2023 all acute trusts'!$D$27:$H$163,5,0)</f>
        <v>0.94499999999999995</v>
      </c>
      <c r="X28">
        <f>VLOOKUP($A28, 'Feb 2023 all acute trusts'!$D$27:$H$163,5,0)</f>
        <v>0.95199999999999996</v>
      </c>
      <c r="Y28">
        <f>VLOOKUP($A28, 'March 2023 all acute trusts'!$D$27:$H$163,5,0)</f>
        <v>0.95599999999999996</v>
      </c>
      <c r="Z28">
        <f>VLOOKUP($A28,'Apr 2023 all acute trusts'!$D$27:$H$163,5,0)</f>
        <v>0.95699999999999996</v>
      </c>
      <c r="AA28">
        <f>VLOOKUP($A28,'May 2023 all acute trusts'!$D$27:$H$163,5,0)</f>
        <v>0.94599999999999995</v>
      </c>
      <c r="AB28">
        <f>VLOOKUP($A28,'Jun 2023 all acute trusts'!$D$27:$H$163,5,0)</f>
        <v>0.94599999999999995</v>
      </c>
      <c r="AC28">
        <f>VLOOKUP($A28,'July 2023 all acute trusts'!$D$27:$H$163,5,0)</f>
        <v>0.93799999999999994</v>
      </c>
      <c r="AD28">
        <f>VLOOKUP($A28,'Aug 2023 all acutes'!$C$26:$J$205,8,0)</f>
        <v>0.95050505050505052</v>
      </c>
      <c r="AE28">
        <f>VLOOKUP($A28,'Sep 2023 all acutes'!$C$26:$J$205,8,0)</f>
        <v>0.94</v>
      </c>
      <c r="AF28">
        <f>VLOOKUP($A28,'Apr 2023 all acute trusts'!$D$27:$H$163,5,0)</f>
        <v>0.95699999999999996</v>
      </c>
    </row>
    <row r="29" spans="1:32" x14ac:dyDescent="0.25">
      <c r="A29" t="s">
        <v>260</v>
      </c>
      <c r="B29">
        <f>VLOOKUP($A29,'April 2021 all acute trusts'!$D$27:$G$163,4,0)</f>
        <v>0.22600000000000001</v>
      </c>
      <c r="C29">
        <f>VLOOKUP($A29,'May 2021 all acute trusts'!$D$27:$G$163,4,0)</f>
        <v>0.216</v>
      </c>
      <c r="D29">
        <f>VLOOKUP($A29,'June 2021 all acute trusts'!$D$27:$G$163,4,0)</f>
        <v>0.25600000000000001</v>
      </c>
      <c r="E29">
        <f>VLOOKUP($A29,'July 2021 all acute trusts'!$D$27:$G$163,4,0)</f>
        <v>0.21099999999999999</v>
      </c>
      <c r="F29">
        <f>VLOOKUP($A29,'August 2021 all acute trusts'!$D$27:$G$163,4,0)</f>
        <v>0.17899999999999999</v>
      </c>
      <c r="G29">
        <f>VLOOKUP($A29,'September 2021 all acute trusts'!$D$27:$G$163,4,0)</f>
        <v>0.318</v>
      </c>
      <c r="H29">
        <f>VLOOKUP($A29,'Oct 2021 all acute trusts'!$D$27:$G$163,4,0)</f>
        <v>0.221</v>
      </c>
      <c r="I29">
        <f>VLOOKUP($A29,'Nov 2021 all acute trusts'!$D$27:$G$163,4,0)</f>
        <v>0.29499999999999998</v>
      </c>
      <c r="J29">
        <f>VLOOKUP($A29,'Dec 2021 all acute trusts'!$D$27:$G$163,4,0)</f>
        <v>0.253</v>
      </c>
      <c r="K29">
        <f>VLOOKUP($A29,'Jan 2022 all acute trusts'!$D$27:$G$163,4,0)</f>
        <v>0.27</v>
      </c>
      <c r="L29">
        <f>VLOOKUP($A29,'Feb 2022 all acute trusts'!$D$27:$G$163,4,0)</f>
        <v>0.29399999999999998</v>
      </c>
      <c r="M29">
        <f>VLOOKUP($A29,'Mar 2022 all acute trusts'!$D$27:$G$163,4,0)</f>
        <v>0.30499999999999999</v>
      </c>
      <c r="N29">
        <f>VLOOKUP($A29,'April 2022 all acute trusts'!$D$27:$G$163,4,0)</f>
        <v>0.32800000000000001</v>
      </c>
      <c r="O29">
        <f>VLOOKUP($A29,'May 2022 all acute trusts'!$D$27:$G$163,4,0)</f>
        <v>0.30499999999999999</v>
      </c>
      <c r="P29">
        <f>VLOOKUP($A29,'June 2022 all acute trusts'!$D$27:$G$163,4,0)</f>
        <v>0.28499999999999998</v>
      </c>
      <c r="Q29">
        <f>VLOOKUP($A29,'July 2022 all acute trusts'!$D$27:$G$163,4,0)</f>
        <v>0.20799999999999999</v>
      </c>
      <c r="R29">
        <f>VLOOKUP($A29,'August 2022 all acute trusts'!$D$27:$G$163,4,0)</f>
        <v>0.253</v>
      </c>
      <c r="S29">
        <f>VLOOKUP($A29,'Sep 2022 all acute trusts'!$D$27:$G$163,4,0)</f>
        <v>0.28499999999999998</v>
      </c>
      <c r="T29">
        <f>VLOOKUP($A29, 'Oct 2022 all acute trusts'!$D$27:$H$163,5,0)</f>
        <v>0.27300000000000002</v>
      </c>
      <c r="U29">
        <f>VLOOKUP($A29, 'Nov 2022 all acute trusts'!$D$27:$H$163,5,0)</f>
        <v>0.218</v>
      </c>
      <c r="V29">
        <f>VLOOKUP($A29, 'Dec 2022 all acute trusts'!$D$27:$H$163,5,0)</f>
        <v>0.33900000000000002</v>
      </c>
      <c r="W29">
        <f>VLOOKUP($A29, 'Jan 2023 all acute trusts'!$D$27:$H$163,5,0)</f>
        <v>0.39700000000000002</v>
      </c>
      <c r="X29">
        <f>VLOOKUP($A29, 'Feb 2023 all acute trusts'!$D$27:$H$163,5,0)</f>
        <v>0.318</v>
      </c>
      <c r="Y29">
        <f>VLOOKUP($A29, 'March 2023 all acute trusts'!$D$27:$H$163,5,0)</f>
        <v>0.34499999999999997</v>
      </c>
      <c r="Z29">
        <f>VLOOKUP($A29,'Apr 2023 all acute trusts'!$D$27:$H$163,5,0)</f>
        <v>0.35299999999999998</v>
      </c>
      <c r="AA29">
        <f>VLOOKUP($A29,'May 2023 all acute trusts'!$D$27:$H$163,5,0)</f>
        <v>0.27700000000000002</v>
      </c>
      <c r="AB29">
        <f>VLOOKUP($A29,'Jun 2023 all acute trusts'!$D$27:$H$163,5,0)</f>
        <v>0.377</v>
      </c>
      <c r="AC29">
        <f>VLOOKUP($A29,'July 2023 all acute trusts'!$D$27:$H$163,5,0)</f>
        <v>0.28999999999999998</v>
      </c>
      <c r="AD29">
        <f>VLOOKUP($A29,'Aug 2023 all acutes'!$C$26:$J$205,8,0)</f>
        <v>0.4</v>
      </c>
      <c r="AE29">
        <f>VLOOKUP($A29,'Sep 2023 all acutes'!$C$26:$J$205,8,0)</f>
        <v>0.42099999999999999</v>
      </c>
      <c r="AF29">
        <f>VLOOKUP($A29,'Apr 2023 all acute trusts'!$D$27:$H$163,5,0)</f>
        <v>0.35299999999999998</v>
      </c>
    </row>
    <row r="30" spans="1:32" x14ac:dyDescent="0.25">
      <c r="A30" t="s">
        <v>53</v>
      </c>
      <c r="B30">
        <f>VLOOKUP($A30,'April 2021 all acute trusts'!$D$27:$G$163,4,0)</f>
        <v>0.93300000000000005</v>
      </c>
      <c r="C30">
        <f>VLOOKUP($A30,'May 2021 all acute trusts'!$D$27:$G$163,4,0)</f>
        <v>0.91300000000000003</v>
      </c>
      <c r="D30">
        <f>VLOOKUP($A30,'June 2021 all acute trusts'!$D$27:$G$163,4,0)</f>
        <v>0.92500000000000004</v>
      </c>
      <c r="E30">
        <f>VLOOKUP($A30,'July 2021 all acute trusts'!$D$27:$G$163,4,0)</f>
        <v>0.93500000000000005</v>
      </c>
      <c r="F30">
        <f>VLOOKUP($A30,'August 2021 all acute trusts'!$D$27:$G$163,4,0)</f>
        <v>0.96199999999999997</v>
      </c>
      <c r="G30">
        <f>VLOOKUP($A30,'September 2021 all acute trusts'!$D$27:$G$163,4,0)</f>
        <v>0.95199999999999996</v>
      </c>
      <c r="H30">
        <f>VLOOKUP($A30,'Oct 2021 all acute trusts'!$D$27:$G$163,4,0)</f>
        <v>0.96</v>
      </c>
      <c r="I30">
        <f>VLOOKUP($A30,'Nov 2021 all acute trusts'!$D$27:$G$163,4,0)</f>
        <v>0.97</v>
      </c>
      <c r="J30">
        <f>VLOOKUP($A30,'Dec 2021 all acute trusts'!$D$27:$G$163,4,0)</f>
        <v>0.96599999999999997</v>
      </c>
      <c r="K30">
        <f>VLOOKUP($A30,'Jan 2022 all acute trusts'!$D$27:$G$163,4,0)</f>
        <v>0.96699999999999997</v>
      </c>
      <c r="L30">
        <f>VLOOKUP($A30,'Feb 2022 all acute trusts'!$D$27:$G$163,4,0)</f>
        <v>0.96899999999999997</v>
      </c>
      <c r="M30">
        <f>VLOOKUP($A30,'Mar 2022 all acute trusts'!$D$27:$G$163,4,0)</f>
        <v>0.98</v>
      </c>
      <c r="N30">
        <f>VLOOKUP($A30,'April 2022 all acute trusts'!$D$27:$G$163,4,0)</f>
        <v>0.97799999999999998</v>
      </c>
      <c r="O30">
        <f>VLOOKUP($A30,'May 2022 all acute trusts'!$D$27:$G$163,4,0)</f>
        <v>0.97399999999999998</v>
      </c>
      <c r="P30">
        <f>VLOOKUP($A30,'June 2022 all acute trusts'!$D$27:$G$163,4,0)</f>
        <v>0.97899999999999998</v>
      </c>
      <c r="Q30">
        <f>VLOOKUP($A30,'July 2022 all acute trusts'!$D$27:$G$163,4,0)</f>
        <v>0.97599999999999998</v>
      </c>
      <c r="R30">
        <f>VLOOKUP($A30,'August 2022 all acute trusts'!$D$27:$G$163,4,0)</f>
        <v>0.98499999999999999</v>
      </c>
      <c r="S30">
        <f>VLOOKUP($A30,'Sep 2022 all acute trusts'!$D$27:$G$163,4,0)</f>
        <v>0.98899999999999999</v>
      </c>
      <c r="T30">
        <f>VLOOKUP($A30, 'Oct 2022 all acute trusts'!$D$27:$H$163,5,0)</f>
        <v>0.99199999999999999</v>
      </c>
      <c r="U30">
        <f>VLOOKUP($A30, 'Nov 2022 all acute trusts'!$D$27:$H$163,5,0)</f>
        <v>0.997</v>
      </c>
      <c r="V30">
        <f>VLOOKUP($A30, 'Dec 2022 all acute trusts'!$D$27:$H$163,5,0)</f>
        <v>0.98899999999999999</v>
      </c>
      <c r="W30">
        <f>VLOOKUP($A30, 'Jan 2023 all acute trusts'!$D$27:$H$163,5,0)</f>
        <v>0.98599999999999999</v>
      </c>
      <c r="X30">
        <f>VLOOKUP($A30, 'Feb 2023 all acute trusts'!$D$27:$H$163,5,0)</f>
        <v>0.97799999999999998</v>
      </c>
      <c r="Y30">
        <f>VLOOKUP($A30, 'March 2023 all acute trusts'!$D$27:$H$163,5,0)</f>
        <v>0.98199999999999998</v>
      </c>
      <c r="Z30">
        <f>VLOOKUP($A30,'Apr 2023 all acute trusts'!$D$27:$H$163,5,0)</f>
        <v>0.98199999999999998</v>
      </c>
      <c r="AA30">
        <f>VLOOKUP($A30,'May 2023 all acute trusts'!$D$27:$H$163,5,0)</f>
        <v>0.98399999999999999</v>
      </c>
      <c r="AB30">
        <f>VLOOKUP($A30,'Jun 2023 all acute trusts'!$D$27:$H$163,5,0)</f>
        <v>0.98</v>
      </c>
      <c r="AC30">
        <f>VLOOKUP($A30,'July 2023 all acute trusts'!$D$27:$H$163,5,0)</f>
        <v>0.94399999999999995</v>
      </c>
      <c r="AD30">
        <f>VLOOKUP($A30,'Aug 2023 all acutes'!$C$26:$J$205,8,0)</f>
        <v>0.95063985374771476</v>
      </c>
      <c r="AE30">
        <f>VLOOKUP($A30,'Sep 2023 all acutes'!$C$26:$J$205,8,0)</f>
        <v>0.95899999999999996</v>
      </c>
      <c r="AF30">
        <f>VLOOKUP($A30,'Apr 2023 all acute trusts'!$D$27:$H$163,5,0)</f>
        <v>0.98199999999999998</v>
      </c>
    </row>
    <row r="31" spans="1:32" x14ac:dyDescent="0.25">
      <c r="A31" t="s">
        <v>55</v>
      </c>
      <c r="B31">
        <f>VLOOKUP($A31,'April 2021 all acute trusts'!$D$27:$G$163,4,0)</f>
        <v>0.92800000000000005</v>
      </c>
      <c r="C31">
        <f>VLOOKUP($A31,'May 2021 all acute trusts'!$D$27:$G$163,4,0)</f>
        <v>0.94399999999999995</v>
      </c>
      <c r="D31">
        <f>VLOOKUP($A31,'June 2021 all acute trusts'!$D$27:$G$163,4,0)</f>
        <v>0.94399999999999995</v>
      </c>
      <c r="E31">
        <f>VLOOKUP($A31,'July 2021 all acute trusts'!$D$27:$G$163,4,0)</f>
        <v>0.95599999999999996</v>
      </c>
      <c r="F31">
        <f>VLOOKUP($A31,'August 2021 all acute trusts'!$D$27:$G$163,4,0)</f>
        <v>0.95799999999999996</v>
      </c>
      <c r="G31">
        <f>VLOOKUP($A31,'September 2021 all acute trusts'!$D$27:$G$163,4,0)</f>
        <v>0.97299999999999998</v>
      </c>
      <c r="H31">
        <f>VLOOKUP($A31,'Oct 2021 all acute trusts'!$D$27:$G$163,4,0)</f>
        <v>0.97699999999999998</v>
      </c>
      <c r="I31">
        <f>VLOOKUP($A31,'Nov 2021 all acute trusts'!$D$27:$G$163,4,0)</f>
        <v>0.97399999999999998</v>
      </c>
      <c r="J31">
        <f>VLOOKUP($A31,'Dec 2021 all acute trusts'!$D$27:$G$163,4,0)</f>
        <v>0.96599999999999997</v>
      </c>
      <c r="K31">
        <f>VLOOKUP($A31,'Jan 2022 all acute trusts'!$D$27:$G$163,4,0)</f>
        <v>0.97599999999999998</v>
      </c>
      <c r="L31">
        <f>VLOOKUP($A31,'Feb 2022 all acute trusts'!$D$27:$G$163,4,0)</f>
        <v>0.97399999999999998</v>
      </c>
      <c r="M31">
        <f>VLOOKUP($A31,'Mar 2022 all acute trusts'!$D$27:$G$163,4,0)</f>
        <v>0.98199999999999998</v>
      </c>
      <c r="N31">
        <f>VLOOKUP($A31,'April 2022 all acute trusts'!$D$27:$G$163,4,0)</f>
        <v>0.97099999999999997</v>
      </c>
      <c r="O31">
        <f>VLOOKUP($A31,'May 2022 all acute trusts'!$D$27:$G$163,4,0)</f>
        <v>0.97899999999999998</v>
      </c>
      <c r="P31">
        <f>VLOOKUP($A31,'June 2022 all acute trusts'!$D$27:$G$163,4,0)</f>
        <v>0.97799999999999998</v>
      </c>
      <c r="Q31">
        <f>VLOOKUP($A31,'July 2022 all acute trusts'!$D$27:$G$163,4,0)</f>
        <v>0.97299999999999998</v>
      </c>
      <c r="R31">
        <f>VLOOKUP($A31,'August 2022 all acute trusts'!$D$27:$G$163,4,0)</f>
        <v>0.97</v>
      </c>
      <c r="S31">
        <f>VLOOKUP($A31,'Sep 2022 all acute trusts'!$D$27:$G$163,4,0)</f>
        <v>0.98</v>
      </c>
      <c r="T31">
        <f>VLOOKUP($A31, 'Oct 2022 all acute trusts'!$D$27:$H$163,5,0)</f>
        <v>0.98499999999999999</v>
      </c>
      <c r="U31">
        <f>VLOOKUP($A31, 'Nov 2022 all acute trusts'!$D$27:$H$163,5,0)</f>
        <v>0.98</v>
      </c>
      <c r="V31">
        <f>VLOOKUP($A31, 'Dec 2022 all acute trusts'!$D$27:$H$163,5,0)</f>
        <v>0.97799999999999998</v>
      </c>
      <c r="W31">
        <f>VLOOKUP($A31, 'Jan 2023 all acute trusts'!$D$27:$H$163,5,0)</f>
        <v>0.98399999999999999</v>
      </c>
      <c r="X31">
        <f>VLOOKUP($A31, 'Feb 2023 all acute trusts'!$D$27:$H$163,5,0)</f>
        <v>0.98</v>
      </c>
      <c r="Y31">
        <f>VLOOKUP($A31, 'March 2023 all acute trusts'!$D$27:$H$163,5,0)</f>
        <v>0.98</v>
      </c>
      <c r="Z31">
        <f>VLOOKUP($A31,'Apr 2023 all acute trusts'!$D$27:$H$163,5,0)</f>
        <v>0.95099999999999996</v>
      </c>
      <c r="AA31">
        <f>VLOOKUP($A31,'May 2023 all acute trusts'!$D$27:$H$163,5,0)</f>
        <v>0.96</v>
      </c>
      <c r="AB31">
        <f>VLOOKUP($A31,'Jun 2023 all acute trusts'!$D$27:$H$163,5,0)</f>
        <v>0.95099999999999996</v>
      </c>
      <c r="AC31">
        <f>VLOOKUP($A31,'July 2023 all acute trusts'!$D$27:$H$163,5,0)</f>
        <v>0.93500000000000005</v>
      </c>
      <c r="AD31">
        <f>VLOOKUP($A31,'Aug 2023 all acutes'!$C$26:$J$205,8,0)</f>
        <v>0.93953934740882916</v>
      </c>
      <c r="AE31">
        <f>VLOOKUP($A31,'Sep 2023 all acutes'!$C$26:$J$205,8,0)</f>
        <v>0.94799999999999995</v>
      </c>
      <c r="AF31">
        <f>VLOOKUP($A31,'Apr 2023 all acute trusts'!$D$27:$H$163,5,0)</f>
        <v>0.95099999999999996</v>
      </c>
    </row>
    <row r="32" spans="1:32" x14ac:dyDescent="0.25">
      <c r="A32" t="s">
        <v>262</v>
      </c>
      <c r="B32">
        <f>VLOOKUP($A32,'April 2021 all acute trusts'!$D$27:$G$163,4,0)</f>
        <v>0.77300000000000002</v>
      </c>
      <c r="C32">
        <f>VLOOKUP($A32,'May 2021 all acute trusts'!$D$27:$G$163,4,0)</f>
        <v>0.78800000000000003</v>
      </c>
      <c r="D32">
        <f>VLOOKUP($A32,'June 2021 all acute trusts'!$D$27:$G$163,4,0)</f>
        <v>0.79500000000000004</v>
      </c>
      <c r="E32">
        <f>VLOOKUP($A32,'July 2021 all acute trusts'!$D$27:$G$163,4,0)</f>
        <v>0.81100000000000005</v>
      </c>
      <c r="F32">
        <f>VLOOKUP($A32,'August 2021 all acute trusts'!$D$27:$G$163,4,0)</f>
        <v>0.81299999999999994</v>
      </c>
      <c r="G32">
        <f>VLOOKUP($A32,'September 2021 all acute trusts'!$D$27:$G$163,4,0)</f>
        <v>0.81899999999999995</v>
      </c>
      <c r="H32">
        <f>VLOOKUP($A32,'Oct 2021 all acute trusts'!$D$27:$G$163,4,0)</f>
        <v>0.82499999999999996</v>
      </c>
      <c r="I32">
        <f>VLOOKUP($A32,'Nov 2021 all acute trusts'!$D$27:$G$163,4,0)</f>
        <v>0.85899999999999999</v>
      </c>
      <c r="J32">
        <f>VLOOKUP($A32,'Dec 2021 all acute trusts'!$D$27:$G$163,4,0)</f>
        <v>0.77300000000000002</v>
      </c>
      <c r="K32">
        <f>VLOOKUP($A32,'Jan 2022 all acute trusts'!$D$27:$G$163,4,0)</f>
        <v>0.72499999999999998</v>
      </c>
      <c r="L32">
        <f>VLOOKUP($A32,'Feb 2022 all acute trusts'!$D$27:$G$163,4,0)</f>
        <v>0.78700000000000003</v>
      </c>
      <c r="M32">
        <f>VLOOKUP($A32,'Mar 2022 all acute trusts'!$D$27:$G$163,4,0)</f>
        <v>0.77</v>
      </c>
      <c r="N32">
        <f>VLOOKUP($A32,'April 2022 all acute trusts'!$D$27:$G$163,4,0)</f>
        <v>0.755</v>
      </c>
      <c r="O32">
        <f>VLOOKUP($A32,'May 2022 all acute trusts'!$D$27:$G$163,4,0)</f>
        <v>0.74</v>
      </c>
      <c r="P32">
        <f>VLOOKUP($A32,'June 2022 all acute trusts'!$D$27:$G$163,4,0)</f>
        <v>0.78600000000000003</v>
      </c>
      <c r="Q32">
        <f>VLOOKUP($A32,'July 2022 all acute trusts'!$D$27:$G$163,4,0)</f>
        <v>0.77300000000000002</v>
      </c>
      <c r="R32">
        <f>VLOOKUP($A32,'August 2022 all acute trusts'!$D$27:$G$163,4,0)</f>
        <v>0.68799999999999994</v>
      </c>
      <c r="S32">
        <f>VLOOKUP($A32,'Sep 2022 all acute trusts'!$D$27:$G$163,4,0)</f>
        <v>0.77300000000000002</v>
      </c>
      <c r="T32">
        <f>VLOOKUP($A32, 'Oct 2022 all acute trusts'!$D$27:$H$163,5,0)</f>
        <v>0.80800000000000005</v>
      </c>
      <c r="U32">
        <f>VLOOKUP($A32, 'Nov 2022 all acute trusts'!$D$27:$H$163,5,0)</f>
        <v>0.83</v>
      </c>
      <c r="V32">
        <f>VLOOKUP($A32, 'Dec 2022 all acute trusts'!$D$27:$H$163,5,0)</f>
        <v>0.74</v>
      </c>
      <c r="W32">
        <f>VLOOKUP($A32, 'Jan 2023 all acute trusts'!$D$27:$H$163,5,0)</f>
        <v>0.81899999999999995</v>
      </c>
      <c r="X32">
        <f>VLOOKUP($A32, 'Feb 2023 all acute trusts'!$D$27:$H$163,5,0)</f>
        <v>0.79500000000000004</v>
      </c>
      <c r="Y32">
        <f>VLOOKUP($A32, 'March 2023 all acute trusts'!$D$27:$H$163,5,0)</f>
        <v>0.74199999999999999</v>
      </c>
      <c r="Z32">
        <f>VLOOKUP($A32,'Apr 2023 all acute trusts'!$D$27:$H$163,5,0)</f>
        <v>0.72499999999999998</v>
      </c>
      <c r="AA32">
        <f>VLOOKUP($A32,'May 2023 all acute trusts'!$D$27:$H$163,5,0)</f>
        <v>0.81599999999999995</v>
      </c>
      <c r="AB32">
        <f>VLOOKUP($A32,'Jun 2023 all acute trusts'!$D$27:$H$163,5,0)</f>
        <v>0.83</v>
      </c>
      <c r="AC32">
        <f>VLOOKUP($A32,'July 2023 all acute trusts'!$D$27:$H$163,5,0)</f>
        <v>0.80500000000000005</v>
      </c>
      <c r="AD32">
        <f>VLOOKUP($A32,'Aug 2023 all acutes'!$C$26:$J$205,8,0)</f>
        <v>0.77848101265822789</v>
      </c>
      <c r="AE32">
        <f>VLOOKUP($A32,'Sep 2023 all acutes'!$C$26:$J$205,8,0)</f>
        <v>0.78800000000000003</v>
      </c>
      <c r="AF32">
        <f>VLOOKUP($A32,'Apr 2023 all acute trusts'!$D$27:$H$163,5,0)</f>
        <v>0.72499999999999998</v>
      </c>
    </row>
    <row r="33" spans="1:32" x14ac:dyDescent="0.25">
      <c r="A33" t="s">
        <v>57</v>
      </c>
      <c r="B33">
        <f>VLOOKUP($A33,'April 2021 all acute trusts'!$D$27:$G$163,4,0)</f>
        <v>0.83899999999999997</v>
      </c>
      <c r="C33">
        <f>VLOOKUP($A33,'May 2021 all acute trusts'!$D$27:$G$163,4,0)</f>
        <v>0.89400000000000002</v>
      </c>
      <c r="D33">
        <f>VLOOKUP($A33,'June 2021 all acute trusts'!$D$27:$G$163,4,0)</f>
        <v>0.90900000000000003</v>
      </c>
      <c r="E33">
        <f>VLOOKUP($A33,'July 2021 all acute trusts'!$D$27:$G$163,4,0)</f>
        <v>0.90900000000000003</v>
      </c>
      <c r="F33">
        <f>VLOOKUP($A33,'August 2021 all acute trusts'!$D$27:$G$163,4,0)</f>
        <v>0.92</v>
      </c>
      <c r="G33">
        <f>VLOOKUP($A33,'September 2021 all acute trusts'!$D$27:$G$163,4,0)</f>
        <v>0.93100000000000005</v>
      </c>
      <c r="H33">
        <f>VLOOKUP($A33,'Oct 2021 all acute trusts'!$D$27:$G$163,4,0)</f>
        <v>0.95099999999999996</v>
      </c>
      <c r="I33">
        <f>VLOOKUP($A33,'Nov 2021 all acute trusts'!$D$27:$G$163,4,0)</f>
        <v>0.95299999999999996</v>
      </c>
      <c r="J33">
        <f>VLOOKUP($A33,'Dec 2021 all acute trusts'!$D$27:$G$163,4,0)</f>
        <v>0.94499999999999995</v>
      </c>
      <c r="K33">
        <f>VLOOKUP($A33,'Jan 2022 all acute trusts'!$D$27:$G$163,4,0)</f>
        <v>0.96499999999999997</v>
      </c>
      <c r="L33">
        <f>VLOOKUP($A33,'Feb 2022 all acute trusts'!$D$27:$G$163,4,0)</f>
        <v>0.96299999999999997</v>
      </c>
      <c r="M33">
        <f>VLOOKUP($A33,'Mar 2022 all acute trusts'!$D$27:$G$163,4,0)</f>
        <v>0.96799999999999997</v>
      </c>
      <c r="N33">
        <f>VLOOKUP($A33,'April 2022 all acute trusts'!$D$27:$G$163,4,0)</f>
        <v>0.96599999999999997</v>
      </c>
      <c r="O33">
        <f>VLOOKUP($A33,'May 2022 all acute trusts'!$D$27:$G$163,4,0)</f>
        <v>0.96199999999999997</v>
      </c>
      <c r="P33">
        <f>VLOOKUP($A33,'June 2022 all acute trusts'!$D$27:$G$163,4,0)</f>
        <v>0.95899999999999996</v>
      </c>
      <c r="Q33">
        <f>VLOOKUP($A33,'July 2022 all acute trusts'!$D$27:$G$163,4,0)</f>
        <v>0.96</v>
      </c>
      <c r="R33">
        <f>VLOOKUP($A33,'August 2022 all acute trusts'!$D$27:$G$163,4,0)</f>
        <v>0.94399999999999995</v>
      </c>
      <c r="S33">
        <f>VLOOKUP($A33,'Sep 2022 all acute trusts'!$D$27:$G$163,4,0)</f>
        <v>0.93899999999999995</v>
      </c>
      <c r="T33">
        <f>VLOOKUP($A33, 'Oct 2022 all acute trusts'!$D$27:$H$163,5,0)</f>
        <v>0.96299999999999997</v>
      </c>
      <c r="U33">
        <f>VLOOKUP($A33, 'Nov 2022 all acute trusts'!$D$27:$H$163,5,0)</f>
        <v>0.95799999999999996</v>
      </c>
      <c r="V33">
        <f>VLOOKUP($A33, 'Dec 2022 all acute trusts'!$D$27:$H$163,5,0)</f>
        <v>0.95699999999999996</v>
      </c>
      <c r="W33">
        <f>VLOOKUP($A33, 'Jan 2023 all acute trusts'!$D$27:$H$163,5,0)</f>
        <v>0.96399999999999997</v>
      </c>
      <c r="X33">
        <f>VLOOKUP($A33, 'Feb 2023 all acute trusts'!$D$27:$H$163,5,0)</f>
        <v>0.96599999999999997</v>
      </c>
      <c r="Y33">
        <f>VLOOKUP($A33, 'March 2023 all acute trusts'!$D$27:$H$163,5,0)</f>
        <v>0.94799999999999995</v>
      </c>
      <c r="Z33">
        <f>VLOOKUP($A33,'Apr 2023 all acute trusts'!$D$27:$H$163,5,0)</f>
        <v>0.95299999999999996</v>
      </c>
      <c r="AA33">
        <f>VLOOKUP($A33,'May 2023 all acute trusts'!$D$27:$H$163,5,0)</f>
        <v>0.96899999999999997</v>
      </c>
      <c r="AB33">
        <f>VLOOKUP($A33,'Jun 2023 all acute trusts'!$D$27:$H$163,5,0)</f>
        <v>0.96099999999999997</v>
      </c>
      <c r="AC33">
        <f>VLOOKUP($A33,'July 2023 all acute trusts'!$D$27:$H$163,5,0)</f>
        <v>0.93200000000000005</v>
      </c>
      <c r="AD33">
        <f>VLOOKUP($A33,'Aug 2023 all acutes'!$C$26:$J$205,8,0)</f>
        <v>0.94197530864197532</v>
      </c>
      <c r="AE33">
        <f>VLOOKUP($A33,'Sep 2023 all acutes'!$C$26:$J$205,8,0)</f>
        <v>0.94499999999999995</v>
      </c>
      <c r="AF33">
        <f>VLOOKUP($A33,'Apr 2023 all acute trusts'!$D$27:$H$163,5,0)</f>
        <v>0.95299999999999996</v>
      </c>
    </row>
    <row r="34" spans="1:32" x14ac:dyDescent="0.25">
      <c r="A34" t="s">
        <v>59</v>
      </c>
      <c r="B34">
        <f>VLOOKUP($A34,'April 2021 all acute trusts'!$D$27:$G$163,4,0)</f>
        <v>0.91400000000000003</v>
      </c>
      <c r="C34">
        <f>VLOOKUP($A34,'May 2021 all acute trusts'!$D$27:$G$163,4,0)</f>
        <v>0.93700000000000006</v>
      </c>
      <c r="D34">
        <f>VLOOKUP($A34,'June 2021 all acute trusts'!$D$27:$G$163,4,0)</f>
        <v>0.94799999999999995</v>
      </c>
      <c r="E34">
        <f>VLOOKUP($A34,'July 2021 all acute trusts'!$D$27:$G$163,4,0)</f>
        <v>0.94399999999999995</v>
      </c>
      <c r="F34">
        <f>VLOOKUP($A34,'August 2021 all acute trusts'!$D$27:$G$163,4,0)</f>
        <v>0.94699999999999995</v>
      </c>
      <c r="G34">
        <f>VLOOKUP($A34,'September 2021 all acute trusts'!$D$27:$G$163,4,0)</f>
        <v>0.94699999999999995</v>
      </c>
      <c r="H34">
        <f>VLOOKUP($A34,'Oct 2021 all acute trusts'!$D$27:$G$163,4,0)</f>
        <v>0.93200000000000005</v>
      </c>
      <c r="I34">
        <f>VLOOKUP($A34,'Nov 2021 all acute trusts'!$D$27:$G$163,4,0)</f>
        <v>0.95299999999999996</v>
      </c>
      <c r="J34">
        <f>VLOOKUP($A34,'Dec 2021 all acute trusts'!$D$27:$G$163,4,0)</f>
        <v>0.94799999999999995</v>
      </c>
      <c r="K34">
        <f>VLOOKUP($A34,'Jan 2022 all acute trusts'!$D$27:$G$163,4,0)</f>
        <v>0.95399999999999996</v>
      </c>
      <c r="L34">
        <f>VLOOKUP($A34,'Feb 2022 all acute trusts'!$D$27:$G$163,4,0)</f>
        <v>0.92500000000000004</v>
      </c>
      <c r="M34">
        <f>VLOOKUP($A34,'Mar 2022 all acute trusts'!$D$27:$G$163,4,0)</f>
        <v>0.94799999999999995</v>
      </c>
      <c r="N34">
        <f>VLOOKUP($A34,'April 2022 all acute trusts'!$D$27:$G$163,4,0)</f>
        <v>0.94799999999999995</v>
      </c>
      <c r="O34">
        <f>VLOOKUP($A34,'May 2022 all acute trusts'!$D$27:$G$163,4,0)</f>
        <v>0.94699999999999995</v>
      </c>
      <c r="P34">
        <f>VLOOKUP($A34,'June 2022 all acute trusts'!$D$27:$G$163,4,0)</f>
        <v>0.92300000000000004</v>
      </c>
      <c r="Q34">
        <f>VLOOKUP($A34,'July 2022 all acute trusts'!$D$27:$G$163,4,0)</f>
        <v>0.91400000000000003</v>
      </c>
      <c r="R34">
        <f>VLOOKUP($A34,'August 2022 all acute trusts'!$D$27:$G$163,4,0)</f>
        <v>0.90200000000000002</v>
      </c>
      <c r="S34">
        <f>VLOOKUP($A34,'Sep 2022 all acute trusts'!$D$27:$G$163,4,0)</f>
        <v>0.91700000000000004</v>
      </c>
      <c r="T34">
        <f>VLOOKUP($A34, 'Oct 2022 all acute trusts'!$D$27:$H$163,5,0)</f>
        <v>0.94899999999999995</v>
      </c>
      <c r="U34">
        <f>VLOOKUP($A34, 'Nov 2022 all acute trusts'!$D$27:$H$163,5,0)</f>
        <v>0.95799999999999996</v>
      </c>
      <c r="V34">
        <f>VLOOKUP($A34, 'Dec 2022 all acute trusts'!$D$27:$H$163,5,0)</f>
        <v>0.95499999999999996</v>
      </c>
      <c r="W34">
        <f>VLOOKUP($A34, 'Jan 2023 all acute trusts'!$D$27:$H$163,5,0)</f>
        <v>0.92</v>
      </c>
      <c r="X34">
        <f>VLOOKUP($A34, 'Feb 2023 all acute trusts'!$D$27:$H$163,5,0)</f>
        <v>0.94</v>
      </c>
      <c r="Y34">
        <f>VLOOKUP($A34, 'March 2023 all acute trusts'!$D$27:$H$163,5,0)</f>
        <v>0.93100000000000005</v>
      </c>
      <c r="Z34">
        <f>VLOOKUP($A34,'Apr 2023 all acute trusts'!$D$27:$H$163,5,0)</f>
        <v>0.90500000000000003</v>
      </c>
      <c r="AA34">
        <f>VLOOKUP($A34,'May 2023 all acute trusts'!$D$27:$H$163,5,0)</f>
        <v>0.94299999999999995</v>
      </c>
      <c r="AB34">
        <f>VLOOKUP($A34,'Jun 2023 all acute trusts'!$D$27:$H$163,5,0)</f>
        <v>0.93300000000000005</v>
      </c>
      <c r="AC34">
        <f>VLOOKUP($A34,'July 2023 all acute trusts'!$D$27:$H$163,5,0)</f>
        <v>0.93200000000000005</v>
      </c>
      <c r="AD34">
        <f>VLOOKUP($A34,'Aug 2023 all acutes'!$C$26:$J$205,8,0)</f>
        <v>0.94166666666666665</v>
      </c>
      <c r="AE34">
        <f>VLOOKUP($A34,'Sep 2023 all acutes'!$C$26:$J$205,8,0)</f>
        <v>0.94599999999999995</v>
      </c>
      <c r="AF34">
        <f>VLOOKUP($A34,'Apr 2023 all acute trusts'!$D$27:$H$163,5,0)</f>
        <v>0.90500000000000003</v>
      </c>
    </row>
    <row r="35" spans="1:32" x14ac:dyDescent="0.25">
      <c r="A35" t="s">
        <v>264</v>
      </c>
      <c r="B35">
        <f>VLOOKUP($A35,'April 2021 all acute trusts'!$D$27:$G$163,4,0)</f>
        <v>0.77200000000000002</v>
      </c>
      <c r="C35">
        <f>VLOOKUP($A35,'May 2021 all acute trusts'!$D$27:$G$163,4,0)</f>
        <v>0.78800000000000003</v>
      </c>
      <c r="D35">
        <f>VLOOKUP($A35,'June 2021 all acute trusts'!$D$27:$G$163,4,0)</f>
        <v>0.74199999999999999</v>
      </c>
      <c r="E35">
        <f>VLOOKUP($A35,'July 2021 all acute trusts'!$D$27:$G$163,4,0)</f>
        <v>0.78500000000000003</v>
      </c>
      <c r="F35">
        <f>VLOOKUP($A35,'August 2021 all acute trusts'!$D$27:$G$163,4,0)</f>
        <v>0.755</v>
      </c>
      <c r="G35">
        <f>VLOOKUP($A35,'September 2021 all acute trusts'!$D$27:$G$163,4,0)</f>
        <v>0.76500000000000001</v>
      </c>
      <c r="H35">
        <f>VLOOKUP($A35,'Oct 2021 all acute trusts'!$D$27:$G$163,4,0)</f>
        <v>0.82899999999999996</v>
      </c>
      <c r="I35">
        <f>VLOOKUP($A35,'Nov 2021 all acute trusts'!$D$27:$G$163,4,0)</f>
        <v>0.82799999999999996</v>
      </c>
      <c r="J35">
        <f>VLOOKUP($A35,'Dec 2021 all acute trusts'!$D$27:$G$163,4,0)</f>
        <v>0.80500000000000005</v>
      </c>
      <c r="K35">
        <f>VLOOKUP($A35,'Jan 2022 all acute trusts'!$D$27:$G$163,4,0)</f>
        <v>0.79200000000000004</v>
      </c>
      <c r="L35">
        <f>VLOOKUP($A35,'Feb 2022 all acute trusts'!$D$27:$G$163,4,0)</f>
        <v>0.83099999999999996</v>
      </c>
      <c r="M35">
        <f>VLOOKUP($A35,'Mar 2022 all acute trusts'!$D$27:$G$163,4,0)</f>
        <v>0.85199999999999998</v>
      </c>
      <c r="N35">
        <f>VLOOKUP($A35,'April 2022 all acute trusts'!$D$27:$G$163,4,0)</f>
        <v>0.84799999999999998</v>
      </c>
      <c r="O35">
        <f>VLOOKUP($A35,'May 2022 all acute trusts'!$D$27:$G$163,4,0)</f>
        <v>0.88700000000000001</v>
      </c>
      <c r="P35">
        <f>VLOOKUP($A35,'June 2022 all acute trusts'!$D$27:$G$163,4,0)</f>
        <v>0.85399999999999998</v>
      </c>
      <c r="Q35">
        <f>VLOOKUP($A35,'July 2022 all acute trusts'!$D$27:$G$163,4,0)</f>
        <v>0.88400000000000001</v>
      </c>
      <c r="R35">
        <f>VLOOKUP($A35,'August 2022 all acute trusts'!$D$27:$G$163,4,0)</f>
        <v>0.89100000000000001</v>
      </c>
      <c r="S35">
        <f>VLOOKUP($A35,'Sep 2022 all acute trusts'!$D$27:$G$163,4,0)</f>
        <v>0.88900000000000001</v>
      </c>
      <c r="T35">
        <f>VLOOKUP($A35, 'Oct 2022 all acute trusts'!$D$27:$H$163,5,0)</f>
        <v>0.879</v>
      </c>
      <c r="U35">
        <f>VLOOKUP($A35, 'Nov 2022 all acute trusts'!$D$27:$H$163,5,0)</f>
        <v>0.88600000000000001</v>
      </c>
      <c r="V35">
        <f>VLOOKUP($A35, 'Dec 2022 all acute trusts'!$D$27:$H$163,5,0)</f>
        <v>0.85499999999999998</v>
      </c>
      <c r="W35">
        <f>VLOOKUP($A35, 'Jan 2023 all acute trusts'!$D$27:$H$163,5,0)</f>
        <v>0.88100000000000001</v>
      </c>
      <c r="X35">
        <f>VLOOKUP($A35, 'Feb 2023 all acute trusts'!$D$27:$H$163,5,0)</f>
        <v>0.871</v>
      </c>
      <c r="Y35">
        <f>VLOOKUP($A35, 'March 2023 all acute trusts'!$D$27:$H$163,5,0)</f>
        <v>0.83499999999999996</v>
      </c>
      <c r="Z35">
        <f>VLOOKUP($A35,'Apr 2023 all acute trusts'!$D$27:$H$163,5,0)</f>
        <v>0.82499999999999996</v>
      </c>
      <c r="AA35">
        <f>VLOOKUP($A35,'May 2023 all acute trusts'!$D$27:$H$163,5,0)</f>
        <v>0.81499999999999995</v>
      </c>
      <c r="AB35">
        <f>VLOOKUP($A35,'Jun 2023 all acute trusts'!$D$27:$H$163,5,0)</f>
        <v>0.86199999999999999</v>
      </c>
      <c r="AC35">
        <f>VLOOKUP($A35,'July 2023 all acute trusts'!$D$27:$H$163,5,0)</f>
        <v>0.871</v>
      </c>
      <c r="AD35">
        <f>VLOOKUP($A35,'Aug 2023 all acutes'!$C$26:$J$205,8,0)</f>
        <v>0.85572139303482586</v>
      </c>
      <c r="AE35">
        <f>VLOOKUP($A35,'Sep 2023 all acutes'!$C$26:$J$205,8,0)</f>
        <v>0.88600000000000001</v>
      </c>
      <c r="AF35">
        <f>VLOOKUP($A35,'Apr 2023 all acute trusts'!$D$27:$H$163,5,0)</f>
        <v>0.82499999999999996</v>
      </c>
    </row>
    <row r="36" spans="1:32" x14ac:dyDescent="0.25">
      <c r="A36" t="s">
        <v>61</v>
      </c>
      <c r="B36">
        <f>VLOOKUP($A36,'April 2021 all acute trusts'!$D$27:$G$163,4,0)</f>
        <v>0.93600000000000005</v>
      </c>
      <c r="C36">
        <f>VLOOKUP($A36,'May 2021 all acute trusts'!$D$27:$G$163,4,0)</f>
        <v>0.94199999999999995</v>
      </c>
      <c r="D36">
        <f>VLOOKUP($A36,'June 2021 all acute trusts'!$D$27:$G$163,4,0)</f>
        <v>0.93400000000000005</v>
      </c>
      <c r="E36">
        <f>VLOOKUP($A36,'July 2021 all acute trusts'!$D$27:$G$163,4,0)</f>
        <v>0.92600000000000005</v>
      </c>
      <c r="F36">
        <f>VLOOKUP($A36,'August 2021 all acute trusts'!$D$27:$G$163,4,0)</f>
        <v>0.94599999999999995</v>
      </c>
      <c r="G36">
        <f>VLOOKUP($A36,'September 2021 all acute trusts'!$D$27:$G$163,4,0)</f>
        <v>0.94099999999999995</v>
      </c>
      <c r="H36">
        <f>VLOOKUP($A36,'Oct 2021 all acute trusts'!$D$27:$G$163,4,0)</f>
        <v>0.95199999999999996</v>
      </c>
      <c r="I36">
        <f>VLOOKUP($A36,'Nov 2021 all acute trusts'!$D$27:$G$163,4,0)</f>
        <v>0.95199999999999996</v>
      </c>
      <c r="J36">
        <f>VLOOKUP($A36,'Dec 2021 all acute trusts'!$D$27:$G$163,4,0)</f>
        <v>0.94899999999999995</v>
      </c>
      <c r="K36">
        <f>VLOOKUP($A36,'Jan 2022 all acute trusts'!$D$27:$G$163,4,0)</f>
        <v>0.95899999999999996</v>
      </c>
      <c r="L36">
        <f>VLOOKUP($A36,'Feb 2022 all acute trusts'!$D$27:$G$163,4,0)</f>
        <v>0.95899999999999996</v>
      </c>
      <c r="M36">
        <f>VLOOKUP($A36,'Mar 2022 all acute trusts'!$D$27:$G$163,4,0)</f>
        <v>0.95499999999999996</v>
      </c>
      <c r="N36">
        <f>VLOOKUP($A36,'April 2022 all acute trusts'!$D$27:$G$163,4,0)</f>
        <v>0.96599999999999997</v>
      </c>
      <c r="O36">
        <f>VLOOKUP($A36,'May 2022 all acute trusts'!$D$27:$G$163,4,0)</f>
        <v>0.97099999999999997</v>
      </c>
      <c r="P36">
        <f>VLOOKUP($A36,'June 2022 all acute trusts'!$D$27:$G$163,4,0)</f>
        <v>0.95499999999999996</v>
      </c>
      <c r="Q36">
        <f>VLOOKUP($A36,'July 2022 all acute trusts'!$D$27:$G$163,4,0)</f>
        <v>0.96199999999999997</v>
      </c>
      <c r="R36">
        <f>VLOOKUP($A36,'August 2022 all acute trusts'!$D$27:$G$163,4,0)</f>
        <v>0.96</v>
      </c>
      <c r="S36">
        <f>VLOOKUP($A36,'Sep 2022 all acute trusts'!$D$27:$G$163,4,0)</f>
        <v>0.96499999999999997</v>
      </c>
      <c r="T36">
        <f>VLOOKUP($A36, 'Oct 2022 all acute trusts'!$D$27:$H$163,5,0)</f>
        <v>0.96</v>
      </c>
      <c r="U36">
        <f>VLOOKUP($A36, 'Nov 2022 all acute trusts'!$D$27:$H$163,5,0)</f>
        <v>0.95899999999999996</v>
      </c>
      <c r="V36">
        <f>VLOOKUP($A36, 'Dec 2022 all acute trusts'!$D$27:$H$163,5,0)</f>
        <v>0.95899999999999996</v>
      </c>
      <c r="W36">
        <f>VLOOKUP($A36, 'Jan 2023 all acute trusts'!$D$27:$H$163,5,0)</f>
        <v>0.96299999999999997</v>
      </c>
      <c r="X36">
        <f>VLOOKUP($A36, 'Feb 2023 all acute trusts'!$D$27:$H$163,5,0)</f>
        <v>0.96399999999999997</v>
      </c>
      <c r="Y36">
        <f>VLOOKUP($A36, 'March 2023 all acute trusts'!$D$27:$H$163,5,0)</f>
        <v>0.95299999999999996</v>
      </c>
      <c r="Z36">
        <f>VLOOKUP($A36,'Apr 2023 all acute trusts'!$D$27:$H$163,5,0)</f>
        <v>0.89600000000000002</v>
      </c>
      <c r="AA36">
        <f>VLOOKUP($A36,'May 2023 all acute trusts'!$D$27:$H$163,5,0)</f>
        <v>0.89300000000000002</v>
      </c>
      <c r="AB36">
        <f>VLOOKUP($A36,'Jun 2023 all acute trusts'!$D$27:$H$163,5,0)</f>
        <v>0.89500000000000002</v>
      </c>
      <c r="AC36">
        <f>VLOOKUP($A36,'July 2023 all acute trusts'!$D$27:$H$163,5,0)</f>
        <v>0.84299999999999997</v>
      </c>
      <c r="AD36">
        <f>VLOOKUP($A36,'Aug 2023 all acutes'!$C$26:$J$205,8,0)</f>
        <v>0.88495575221238942</v>
      </c>
      <c r="AE36">
        <f>VLOOKUP($A36,'Sep 2023 all acutes'!$C$26:$J$205,8,0)</f>
        <v>0.88400000000000001</v>
      </c>
      <c r="AF36">
        <f>VLOOKUP($A36,'Apr 2023 all acute trusts'!$D$27:$H$163,5,0)</f>
        <v>0.89600000000000002</v>
      </c>
    </row>
    <row r="37" spans="1:32" x14ac:dyDescent="0.25">
      <c r="A37" t="s">
        <v>63</v>
      </c>
      <c r="B37">
        <f>VLOOKUP($A37,'April 2021 all acute trusts'!$D$27:$G$163,4,0)</f>
        <v>0.93600000000000005</v>
      </c>
      <c r="C37">
        <f>VLOOKUP($A37,'May 2021 all acute trusts'!$D$27:$G$163,4,0)</f>
        <v>0.95699999999999996</v>
      </c>
      <c r="D37">
        <f>VLOOKUP($A37,'June 2021 all acute trusts'!$D$27:$G$163,4,0)</f>
        <v>0.93700000000000006</v>
      </c>
      <c r="E37">
        <f>VLOOKUP($A37,'July 2021 all acute trusts'!$D$27:$G$163,4,0)</f>
        <v>0.94399999999999995</v>
      </c>
      <c r="F37">
        <f>VLOOKUP($A37,'August 2021 all acute trusts'!$D$27:$G$163,4,0)</f>
        <v>0.93799999999999994</v>
      </c>
      <c r="G37">
        <f>VLOOKUP($A37,'September 2021 all acute trusts'!$D$27:$G$163,4,0)</f>
        <v>0.93200000000000005</v>
      </c>
      <c r="H37">
        <f>VLOOKUP($A37,'Oct 2021 all acute trusts'!$D$27:$G$163,4,0)</f>
        <v>0.98699999999999999</v>
      </c>
      <c r="I37">
        <f>VLOOKUP($A37,'Nov 2021 all acute trusts'!$D$27:$G$163,4,0)</f>
        <v>0.97899999999999998</v>
      </c>
      <c r="J37">
        <f>VLOOKUP($A37,'Dec 2021 all acute trusts'!$D$27:$G$163,4,0)</f>
        <v>0.97199999999999998</v>
      </c>
      <c r="K37">
        <f>VLOOKUP($A37,'Jan 2022 all acute trusts'!$D$27:$G$163,4,0)</f>
        <v>0.96099999999999997</v>
      </c>
      <c r="L37">
        <f>VLOOKUP($A37,'Feb 2022 all acute trusts'!$D$27:$G$163,4,0)</f>
        <v>0.97399999999999998</v>
      </c>
      <c r="M37">
        <f>VLOOKUP($A37,'Mar 2022 all acute trusts'!$D$27:$G$163,4,0)</f>
        <v>0.98099999999999998</v>
      </c>
      <c r="N37">
        <f>VLOOKUP($A37,'April 2022 all acute trusts'!$D$27:$G$163,4,0)</f>
        <v>0.97499999999999998</v>
      </c>
      <c r="O37">
        <f>VLOOKUP($A37,'May 2022 all acute trusts'!$D$27:$G$163,4,0)</f>
        <v>0.97399999999999998</v>
      </c>
      <c r="P37">
        <f>VLOOKUP($A37,'June 2022 all acute trusts'!$D$27:$G$163,4,0)</f>
        <v>0.96799999999999997</v>
      </c>
      <c r="Q37">
        <f>VLOOKUP($A37,'July 2022 all acute trusts'!$D$27:$G$163,4,0)</f>
        <v>0.97599999999999998</v>
      </c>
      <c r="R37">
        <f>VLOOKUP($A37,'August 2022 all acute trusts'!$D$27:$G$163,4,0)</f>
        <v>0.97599999999999998</v>
      </c>
      <c r="S37">
        <f>VLOOKUP($A37,'Sep 2022 all acute trusts'!$D$27:$G$163,4,0)</f>
        <v>0.98599999999999999</v>
      </c>
      <c r="T37">
        <f>VLOOKUP($A37, 'Oct 2022 all acute trusts'!$D$27:$H$163,5,0)</f>
        <v>0.98799999999999999</v>
      </c>
      <c r="U37">
        <f>VLOOKUP($A37, 'Nov 2022 all acute trusts'!$D$27:$H$163,5,0)</f>
        <v>0.97499999999999998</v>
      </c>
      <c r="V37">
        <f>VLOOKUP($A37, 'Dec 2022 all acute trusts'!$D$27:$H$163,5,0)</f>
        <v>0.97799999999999998</v>
      </c>
      <c r="W37">
        <f>VLOOKUP($A37, 'Jan 2023 all acute trusts'!$D$27:$H$163,5,0)</f>
        <v>0.97599999999999998</v>
      </c>
      <c r="X37">
        <f>VLOOKUP($A37, 'Feb 2023 all acute trusts'!$D$27:$H$163,5,0)</f>
        <v>0.97299999999999998</v>
      </c>
      <c r="Y37">
        <f>VLOOKUP($A37, 'March 2023 all acute trusts'!$D$27:$H$163,5,0)</f>
        <v>0.97099999999999997</v>
      </c>
      <c r="Z37">
        <f>VLOOKUP($A37,'Apr 2023 all acute trusts'!$D$27:$H$163,5,0)</f>
        <v>0.96699999999999997</v>
      </c>
      <c r="AA37">
        <f>VLOOKUP($A37,'May 2023 all acute trusts'!$D$27:$H$163,5,0)</f>
        <v>0.97899999999999998</v>
      </c>
      <c r="AB37">
        <f>VLOOKUP($A37,'Jun 2023 all acute trusts'!$D$27:$H$163,5,0)</f>
        <v>0.98299999999999998</v>
      </c>
      <c r="AC37">
        <f>VLOOKUP($A37,'July 2023 all acute trusts'!$D$27:$H$163,5,0)</f>
        <v>0.98599999999999999</v>
      </c>
      <c r="AD37">
        <f>VLOOKUP($A37,'Aug 2023 all acutes'!$C$26:$J$205,8,0)</f>
        <v>0.96721311475409832</v>
      </c>
      <c r="AE37">
        <f>VLOOKUP($A37,'Sep 2023 all acutes'!$C$26:$J$205,8,0)</f>
        <v>0.98099999999999998</v>
      </c>
      <c r="AF37">
        <f>VLOOKUP($A37,'Apr 2023 all acute trusts'!$D$27:$H$163,5,0)</f>
        <v>0.96699999999999997</v>
      </c>
    </row>
    <row r="38" spans="1:32" x14ac:dyDescent="0.25">
      <c r="A38" t="s">
        <v>66</v>
      </c>
      <c r="B38">
        <f>VLOOKUP($A38,'April 2021 all acute trusts'!$D$27:$G$163,4,0)</f>
        <v>0.82199999999999995</v>
      </c>
      <c r="C38">
        <f>VLOOKUP($A38,'May 2021 all acute trusts'!$D$27:$G$163,4,0)</f>
        <v>0.82499999999999996</v>
      </c>
      <c r="D38">
        <f>VLOOKUP($A38,'June 2021 all acute trusts'!$D$27:$G$163,4,0)</f>
        <v>0.88100000000000001</v>
      </c>
      <c r="E38">
        <f>VLOOKUP($A38,'July 2021 all acute trusts'!$D$27:$G$163,4,0)</f>
        <v>0.85599999999999998</v>
      </c>
      <c r="F38">
        <f>VLOOKUP($A38,'August 2021 all acute trusts'!$D$27:$G$163,4,0)</f>
        <v>0.79300000000000004</v>
      </c>
      <c r="G38">
        <f>VLOOKUP($A38,'September 2021 all acute trusts'!$D$27:$G$163,4,0)</f>
        <v>0.85599999999999998</v>
      </c>
      <c r="H38">
        <f>VLOOKUP($A38,'Oct 2021 all acute trusts'!$D$27:$G$163,4,0)</f>
        <v>0.86199999999999999</v>
      </c>
      <c r="I38">
        <f>VLOOKUP($A38,'Nov 2021 all acute trusts'!$D$27:$G$163,4,0)</f>
        <v>0.86899999999999999</v>
      </c>
      <c r="J38">
        <f>VLOOKUP($A38,'Dec 2021 all acute trusts'!$D$27:$G$163,4,0)</f>
        <v>0.82</v>
      </c>
      <c r="K38">
        <f>VLOOKUP($A38,'Jan 2022 all acute trusts'!$D$27:$G$163,4,0)</f>
        <v>0.81799999999999995</v>
      </c>
      <c r="L38">
        <f>VLOOKUP($A38,'Feb 2022 all acute trusts'!$D$27:$G$163,4,0)</f>
        <v>0.86</v>
      </c>
      <c r="M38">
        <f>VLOOKUP($A38,'Mar 2022 all acute trusts'!$D$27:$G$163,4,0)</f>
        <v>0.82</v>
      </c>
      <c r="N38">
        <f>VLOOKUP($A38,'April 2022 all acute trusts'!$D$27:$G$163,4,0)</f>
        <v>0.83799999999999997</v>
      </c>
      <c r="O38">
        <f>VLOOKUP($A38,'May 2022 all acute trusts'!$D$27:$G$163,4,0)</f>
        <v>0.85699999999999998</v>
      </c>
      <c r="P38">
        <f>VLOOKUP($A38,'June 2022 all acute trusts'!$D$27:$G$163,4,0)</f>
        <v>0.87</v>
      </c>
      <c r="Q38">
        <f>VLOOKUP($A38,'July 2022 all acute trusts'!$D$27:$G$163,4,0)</f>
        <v>0.88300000000000001</v>
      </c>
      <c r="R38">
        <f>VLOOKUP($A38,'August 2022 all acute trusts'!$D$27:$G$163,4,0)</f>
        <v>0.84799999999999998</v>
      </c>
      <c r="S38">
        <f>VLOOKUP($A38,'Sep 2022 all acute trusts'!$D$27:$G$163,4,0)</f>
        <v>0.88900000000000001</v>
      </c>
      <c r="T38">
        <f>VLOOKUP($A38, 'Oct 2022 all acute trusts'!$D$27:$H$163,5,0)</f>
        <v>0.89400000000000002</v>
      </c>
      <c r="U38">
        <f>VLOOKUP($A38, 'Nov 2022 all acute trusts'!$D$27:$H$163,5,0)</f>
        <v>0.89600000000000002</v>
      </c>
      <c r="V38">
        <f>VLOOKUP($A38, 'Dec 2022 all acute trusts'!$D$27:$H$163,5,0)</f>
        <v>0.85399999999999998</v>
      </c>
      <c r="W38">
        <f>VLOOKUP($A38, 'Jan 2023 all acute trusts'!$D$27:$H$163,5,0)</f>
        <v>0.88800000000000001</v>
      </c>
      <c r="X38">
        <f>VLOOKUP($A38, 'Feb 2023 all acute trusts'!$D$27:$H$163,5,0)</f>
        <v>0.91700000000000004</v>
      </c>
      <c r="Y38">
        <f>VLOOKUP($A38, 'March 2023 all acute trusts'!$D$27:$H$163,5,0)</f>
        <v>0.88300000000000001</v>
      </c>
      <c r="Z38">
        <f>VLOOKUP($A38,'Apr 2023 all acute trusts'!$D$27:$H$163,5,0)</f>
        <v>0.84299999999999997</v>
      </c>
      <c r="AA38">
        <f>VLOOKUP($A38,'May 2023 all acute trusts'!$D$27:$H$163,5,0)</f>
        <v>0.85499999999999998</v>
      </c>
      <c r="AB38">
        <f>VLOOKUP($A38,'Jun 2023 all acute trusts'!$D$27:$H$163,5,0)</f>
        <v>0.876</v>
      </c>
      <c r="AC38">
        <f>VLOOKUP($A38,'July 2023 all acute trusts'!$D$27:$H$163,5,0)</f>
        <v>0.82699999999999996</v>
      </c>
      <c r="AD38">
        <f>VLOOKUP($A38,'Aug 2023 all acutes'!$C$26:$J$205,8,0)</f>
        <v>0.82692307692307687</v>
      </c>
      <c r="AE38">
        <f>VLOOKUP($A38,'Sep 2023 all acutes'!$C$26:$J$205,8,0)</f>
        <v>0.82899999999999996</v>
      </c>
      <c r="AF38">
        <f>VLOOKUP($A38,'Apr 2023 all acute trusts'!$D$27:$H$163,5,0)</f>
        <v>0.84299999999999997</v>
      </c>
    </row>
    <row r="39" spans="1:32" x14ac:dyDescent="0.25">
      <c r="A39" t="s">
        <v>68</v>
      </c>
      <c r="B39">
        <f>VLOOKUP($A39,'April 2021 all acute trusts'!$D$27:$G$163,4,0)</f>
        <v>0.82899999999999996</v>
      </c>
      <c r="C39">
        <f>VLOOKUP($A39,'May 2021 all acute trusts'!$D$27:$G$163,4,0)</f>
        <v>0.88400000000000001</v>
      </c>
      <c r="D39">
        <f>VLOOKUP($A39,'June 2021 all acute trusts'!$D$27:$G$163,4,0)</f>
        <v>0.89100000000000001</v>
      </c>
      <c r="E39">
        <f>VLOOKUP($A39,'July 2021 all acute trusts'!$D$27:$G$163,4,0)</f>
        <v>0.92</v>
      </c>
      <c r="F39">
        <f>VLOOKUP($A39,'August 2021 all acute trusts'!$D$27:$G$163,4,0)</f>
        <v>0.90200000000000002</v>
      </c>
      <c r="G39">
        <f>VLOOKUP($A39,'September 2021 all acute trusts'!$D$27:$G$163,4,0)</f>
        <v>0.91</v>
      </c>
      <c r="H39">
        <f>VLOOKUP($A39,'Oct 2021 all acute trusts'!$D$27:$G$163,4,0)</f>
        <v>0.89700000000000002</v>
      </c>
      <c r="I39">
        <f>VLOOKUP($A39,'Nov 2021 all acute trusts'!$D$27:$G$163,4,0)</f>
        <v>0.90600000000000003</v>
      </c>
      <c r="J39">
        <f>VLOOKUP($A39,'Dec 2021 all acute trusts'!$D$27:$G$163,4,0)</f>
        <v>0.89400000000000002</v>
      </c>
      <c r="K39">
        <f>VLOOKUP($A39,'Jan 2022 all acute trusts'!$D$27:$G$163,4,0)</f>
        <v>0.93100000000000005</v>
      </c>
      <c r="L39">
        <f>VLOOKUP($A39,'Feb 2022 all acute trusts'!$D$27:$G$163,4,0)</f>
        <v>0.92600000000000005</v>
      </c>
      <c r="M39">
        <f>VLOOKUP($A39,'Mar 2022 all acute trusts'!$D$27:$G$163,4,0)</f>
        <v>0.93300000000000005</v>
      </c>
      <c r="N39">
        <f>VLOOKUP($A39,'April 2022 all acute trusts'!$D$27:$G$163,4,0)</f>
        <v>0.94299999999999995</v>
      </c>
      <c r="O39">
        <f>VLOOKUP($A39,'May 2022 all acute trusts'!$D$27:$G$163,4,0)</f>
        <v>0.94399999999999995</v>
      </c>
      <c r="P39">
        <f>VLOOKUP($A39,'June 2022 all acute trusts'!$D$27:$G$163,4,0)</f>
        <v>0.95</v>
      </c>
      <c r="Q39">
        <f>VLOOKUP($A39,'July 2022 all acute trusts'!$D$27:$G$163,4,0)</f>
        <v>0.93500000000000005</v>
      </c>
      <c r="R39">
        <f>VLOOKUP($A39,'August 2022 all acute trusts'!$D$27:$G$163,4,0)</f>
        <v>0.94199999999999995</v>
      </c>
      <c r="S39">
        <f>VLOOKUP($A39,'Sep 2022 all acute trusts'!$D$27:$G$163,4,0)</f>
        <v>0.94199999999999995</v>
      </c>
      <c r="T39">
        <f>VLOOKUP($A39, 'Oct 2022 all acute trusts'!$D$27:$H$163,5,0)</f>
        <v>0.96399999999999997</v>
      </c>
      <c r="U39">
        <f>VLOOKUP($A39, 'Nov 2022 all acute trusts'!$D$27:$H$163,5,0)</f>
        <v>0.96199999999999997</v>
      </c>
      <c r="V39">
        <f>VLOOKUP($A39, 'Dec 2022 all acute trusts'!$D$27:$H$163,5,0)</f>
        <v>0.95699999999999996</v>
      </c>
      <c r="W39">
        <f>VLOOKUP($A39, 'Jan 2023 all acute trusts'!$D$27:$H$163,5,0)</f>
        <v>0.95699999999999996</v>
      </c>
      <c r="X39">
        <f>VLOOKUP($A39, 'Feb 2023 all acute trusts'!$D$27:$H$163,5,0)</f>
        <v>0.95099999999999996</v>
      </c>
      <c r="Y39">
        <f>VLOOKUP($A39, 'March 2023 all acute trusts'!$D$27:$H$163,5,0)</f>
        <v>0.95499999999999996</v>
      </c>
      <c r="Z39">
        <f>VLOOKUP($A39,'Apr 2023 all acute trusts'!$D$27:$H$163,5,0)</f>
        <v>0.94199999999999995</v>
      </c>
      <c r="AA39">
        <f>VLOOKUP($A39,'May 2023 all acute trusts'!$D$27:$H$163,5,0)</f>
        <v>0.94499999999999995</v>
      </c>
      <c r="AB39">
        <f>VLOOKUP($A39,'Jun 2023 all acute trusts'!$D$27:$H$163,5,0)</f>
        <v>0.94</v>
      </c>
      <c r="AC39">
        <f>VLOOKUP($A39,'July 2023 all acute trusts'!$D$27:$H$163,5,0)</f>
        <v>0.92400000000000004</v>
      </c>
      <c r="AD39">
        <f>VLOOKUP($A39,'Aug 2023 all acutes'!$C$26:$J$205,8,0)</f>
        <v>0.9177820267686424</v>
      </c>
      <c r="AE39">
        <f>VLOOKUP($A39,'Sep 2023 all acutes'!$C$26:$J$205,8,0)</f>
        <v>0.93300000000000005</v>
      </c>
      <c r="AF39">
        <f>VLOOKUP($A39,'Apr 2023 all acute trusts'!$D$27:$H$163,5,0)</f>
        <v>0.94199999999999995</v>
      </c>
    </row>
    <row r="40" spans="1:32" x14ac:dyDescent="0.25">
      <c r="A40" t="s">
        <v>70</v>
      </c>
      <c r="B40">
        <f>VLOOKUP($A40,'April 2021 all acute trusts'!$D$27:$G$163,4,0)</f>
        <v>0.86299999999999999</v>
      </c>
      <c r="C40">
        <f>VLOOKUP($A40,'May 2021 all acute trusts'!$D$27:$G$163,4,0)</f>
        <v>0.92500000000000004</v>
      </c>
      <c r="D40">
        <f>VLOOKUP($A40,'June 2021 all acute trusts'!$D$27:$G$163,4,0)</f>
        <v>0.83099999999999996</v>
      </c>
      <c r="E40">
        <f>VLOOKUP($A40,'July 2021 all acute trusts'!$D$27:$G$163,4,0)</f>
        <v>0.89300000000000002</v>
      </c>
      <c r="F40">
        <f>VLOOKUP($A40,'August 2021 all acute trusts'!$D$27:$G$163,4,0)</f>
        <v>0.93100000000000005</v>
      </c>
      <c r="G40">
        <f>VLOOKUP($A40,'September 2021 all acute trusts'!$D$27:$G$163,4,0)</f>
        <v>0.94</v>
      </c>
      <c r="H40">
        <f>VLOOKUP($A40,'Oct 2021 all acute trusts'!$D$27:$G$163,4,0)</f>
        <v>0.94199999999999995</v>
      </c>
      <c r="I40">
        <f>VLOOKUP($A40,'Nov 2021 all acute trusts'!$D$27:$G$163,4,0)</f>
        <v>0.97399999999999998</v>
      </c>
      <c r="J40">
        <f>VLOOKUP($A40,'Dec 2021 all acute trusts'!$D$27:$G$163,4,0)</f>
        <v>0.95499999999999996</v>
      </c>
      <c r="K40">
        <f>VLOOKUP($A40,'Jan 2022 all acute trusts'!$D$27:$G$163,4,0)</f>
        <v>0.97399999999999998</v>
      </c>
      <c r="L40">
        <f>VLOOKUP($A40,'Feb 2022 all acute trusts'!$D$27:$G$163,4,0)</f>
        <v>0.97799999999999998</v>
      </c>
      <c r="M40">
        <f>VLOOKUP($A40,'Mar 2022 all acute trusts'!$D$27:$G$163,4,0)</f>
        <v>0.98699999999999999</v>
      </c>
      <c r="N40">
        <f>VLOOKUP($A40,'April 2022 all acute trusts'!$D$27:$G$163,4,0)</f>
        <v>1</v>
      </c>
      <c r="O40">
        <f>VLOOKUP($A40,'May 2022 all acute trusts'!$D$27:$G$163,4,0)</f>
        <v>0.999</v>
      </c>
      <c r="P40">
        <f>VLOOKUP($A40,'June 2022 all acute trusts'!$D$27:$G$163,4,0)</f>
        <v>1</v>
      </c>
      <c r="Q40">
        <f>VLOOKUP($A40,'July 2022 all acute trusts'!$D$27:$G$163,4,0)</f>
        <v>1</v>
      </c>
      <c r="R40">
        <f>VLOOKUP($A40,'August 2022 all acute trusts'!$D$27:$G$163,4,0)</f>
        <v>1</v>
      </c>
      <c r="S40">
        <f>VLOOKUP($A40,'Sep 2022 all acute trusts'!$D$27:$G$163,4,0)</f>
        <v>1</v>
      </c>
      <c r="T40">
        <f>VLOOKUP($A40, 'Oct 2022 all acute trusts'!$D$27:$H$163,5,0)</f>
        <v>1</v>
      </c>
      <c r="U40">
        <f>VLOOKUP($A40, 'Nov 2022 all acute trusts'!$D$27:$H$163,5,0)</f>
        <v>1</v>
      </c>
      <c r="V40">
        <f>VLOOKUP($A40, 'Dec 2022 all acute trusts'!$D$27:$H$163,5,0)</f>
        <v>1</v>
      </c>
      <c r="W40">
        <f>VLOOKUP($A40, 'Jan 2023 all acute trusts'!$D$27:$H$163,5,0)</f>
        <v>1</v>
      </c>
      <c r="X40">
        <f>VLOOKUP($A40, 'Feb 2023 all acute trusts'!$D$27:$H$163,5,0)</f>
        <v>1</v>
      </c>
      <c r="Y40">
        <f>VLOOKUP($A40, 'March 2023 all acute trusts'!$D$27:$H$163,5,0)</f>
        <v>1</v>
      </c>
      <c r="Z40">
        <f>VLOOKUP($A40,'Apr 2023 all acute trusts'!$D$27:$H$163,5,0)</f>
        <v>1</v>
      </c>
      <c r="AA40">
        <f>VLOOKUP($A40,'May 2023 all acute trusts'!$D$27:$H$163,5,0)</f>
        <v>1</v>
      </c>
      <c r="AB40">
        <f>VLOOKUP($A40,'Jun 2023 all acute trusts'!$D$27:$H$163,5,0)</f>
        <v>1</v>
      </c>
      <c r="AC40">
        <f>VLOOKUP($A40,'July 2023 all acute trusts'!$D$27:$H$163,5,0)</f>
        <v>1</v>
      </c>
      <c r="AD40">
        <f>VLOOKUP($A40,'Aug 2023 all acutes'!$C$26:$J$205,8,0)</f>
        <v>0.97784810126582278</v>
      </c>
      <c r="AE40">
        <f>VLOOKUP($A40,'Sep 2023 all acutes'!$C$26:$J$205,8,0)</f>
        <v>0.96599999999999997</v>
      </c>
      <c r="AF40">
        <f>VLOOKUP($A40,'Apr 2023 all acute trusts'!$D$27:$H$163,5,0)</f>
        <v>1</v>
      </c>
    </row>
    <row r="41" spans="1:32" x14ac:dyDescent="0.25">
      <c r="A41" t="s">
        <v>72</v>
      </c>
      <c r="B41">
        <f>VLOOKUP($A41,'April 2021 all acute trusts'!$D$27:$G$163,4,0)</f>
        <v>0.93</v>
      </c>
      <c r="C41">
        <f>VLOOKUP($A41,'May 2021 all acute trusts'!$D$27:$G$163,4,0)</f>
        <v>0.94199999999999995</v>
      </c>
      <c r="D41">
        <f>VLOOKUP($A41,'June 2021 all acute trusts'!$D$27:$G$163,4,0)</f>
        <v>0.93200000000000005</v>
      </c>
      <c r="E41">
        <f>VLOOKUP($A41,'July 2021 all acute trusts'!$D$27:$G$163,4,0)</f>
        <v>0.95599999999999996</v>
      </c>
      <c r="F41">
        <f>VLOOKUP($A41,'August 2021 all acute trusts'!$D$27:$G$163,4,0)</f>
        <v>0.96499999999999997</v>
      </c>
      <c r="G41">
        <f>VLOOKUP($A41,'September 2021 all acute trusts'!$D$27:$G$163,4,0)</f>
        <v>0.96199999999999997</v>
      </c>
      <c r="H41">
        <f>VLOOKUP($A41,'Oct 2021 all acute trusts'!$D$27:$G$163,4,0)</f>
        <v>0.96799999999999997</v>
      </c>
      <c r="I41">
        <f>VLOOKUP($A41,'Nov 2021 all acute trusts'!$D$27:$G$163,4,0)</f>
        <v>0.97299999999999998</v>
      </c>
      <c r="J41">
        <f>VLOOKUP($A41,'Dec 2021 all acute trusts'!$D$27:$G$163,4,0)</f>
        <v>0.96099999999999997</v>
      </c>
      <c r="K41">
        <f>VLOOKUP($A41,'Jan 2022 all acute trusts'!$D$27:$G$163,4,0)</f>
        <v>0.95899999999999996</v>
      </c>
      <c r="L41">
        <f>VLOOKUP($A41,'Feb 2022 all acute trusts'!$D$27:$G$163,4,0)</f>
        <v>0.96199999999999997</v>
      </c>
      <c r="M41">
        <f>VLOOKUP($A41,'Mar 2022 all acute trusts'!$D$27:$G$163,4,0)</f>
        <v>0.96499999999999997</v>
      </c>
      <c r="N41">
        <f>VLOOKUP($A41,'April 2022 all acute trusts'!$D$27:$G$163,4,0)</f>
        <v>0.96499999999999997</v>
      </c>
      <c r="O41">
        <f>VLOOKUP($A41,'May 2022 all acute trusts'!$D$27:$G$163,4,0)</f>
        <v>0.96899999999999997</v>
      </c>
      <c r="P41">
        <f>VLOOKUP($A41,'June 2022 all acute trusts'!$D$27:$G$163,4,0)</f>
        <v>0.96299999999999997</v>
      </c>
      <c r="Q41">
        <f>VLOOKUP($A41,'July 2022 all acute trusts'!$D$27:$G$163,4,0)</f>
        <v>0.96499999999999997</v>
      </c>
      <c r="R41">
        <f>VLOOKUP($A41,'August 2022 all acute trusts'!$D$27:$G$163,4,0)</f>
        <v>0.96299999999999997</v>
      </c>
      <c r="S41">
        <f>VLOOKUP($A41,'Sep 2022 all acute trusts'!$D$27:$G$163,4,0)</f>
        <v>0.96599999999999997</v>
      </c>
      <c r="T41">
        <f>VLOOKUP($A41, 'Oct 2022 all acute trusts'!$D$27:$H$163,5,0)</f>
        <v>0.97399999999999998</v>
      </c>
      <c r="U41">
        <f>VLOOKUP($A41, 'Nov 2022 all acute trusts'!$D$27:$H$163,5,0)</f>
        <v>0.97299999999999998</v>
      </c>
      <c r="V41">
        <f>VLOOKUP($A41, 'Dec 2022 all acute trusts'!$D$27:$H$163,5,0)</f>
        <v>0.97</v>
      </c>
      <c r="W41">
        <f>VLOOKUP($A41, 'Jan 2023 all acute trusts'!$D$27:$H$163,5,0)</f>
        <v>0.97499999999999998</v>
      </c>
      <c r="X41">
        <f>VLOOKUP($A41, 'Feb 2023 all acute trusts'!$D$27:$H$163,5,0)</f>
        <v>0.97099999999999997</v>
      </c>
      <c r="Y41">
        <f>VLOOKUP($A41, 'March 2023 all acute trusts'!$D$27:$H$163,5,0)</f>
        <v>0.98599999999999999</v>
      </c>
      <c r="Z41">
        <f>VLOOKUP($A41,'Apr 2023 all acute trusts'!$D$27:$H$163,5,0)</f>
        <v>0.98</v>
      </c>
      <c r="AA41">
        <f>VLOOKUP($A41,'May 2023 all acute trusts'!$D$27:$H$163,5,0)</f>
        <v>0.98299999999999998</v>
      </c>
      <c r="AB41">
        <f>VLOOKUP($A41,'Jun 2023 all acute trusts'!$D$27:$H$163,5,0)</f>
        <v>0.98199999999999998</v>
      </c>
      <c r="AC41">
        <f>VLOOKUP($A41,'July 2023 all acute trusts'!$D$27:$H$163,5,0)</f>
        <v>0.98499999999999999</v>
      </c>
      <c r="AD41">
        <f>VLOOKUP($A41,'Aug 2023 all acutes'!$C$26:$J$205,8,0)</f>
        <v>0.97169811320754718</v>
      </c>
      <c r="AE41">
        <f>VLOOKUP($A41,'Sep 2023 all acutes'!$C$26:$J$205,8,0)</f>
        <v>0.98</v>
      </c>
      <c r="AF41">
        <f>VLOOKUP($A41,'Apr 2023 all acute trusts'!$D$27:$H$163,5,0)</f>
        <v>0.98</v>
      </c>
    </row>
    <row r="42" spans="1:32" x14ac:dyDescent="0.25">
      <c r="A42" t="s">
        <v>74</v>
      </c>
      <c r="B42">
        <f>VLOOKUP($A42,'April 2021 all acute trusts'!$D$27:$G$163,4,0)</f>
        <v>0.91300000000000003</v>
      </c>
      <c r="C42">
        <f>VLOOKUP($A42,'May 2021 all acute trusts'!$D$27:$G$163,4,0)</f>
        <v>0.94799999999999995</v>
      </c>
      <c r="D42">
        <f>VLOOKUP($A42,'June 2021 all acute trusts'!$D$27:$G$163,4,0)</f>
        <v>0.95499999999999996</v>
      </c>
      <c r="E42">
        <f>VLOOKUP($A42,'July 2021 all acute trusts'!$D$27:$G$163,4,0)</f>
        <v>0.95099999999999996</v>
      </c>
      <c r="F42">
        <f>VLOOKUP($A42,'August 2021 all acute trusts'!$D$27:$G$163,4,0)</f>
        <v>0.94399999999999995</v>
      </c>
      <c r="G42">
        <f>VLOOKUP($A42,'September 2021 all acute trusts'!$D$27:$G$163,4,0)</f>
        <v>0.95</v>
      </c>
      <c r="H42">
        <f>VLOOKUP($A42,'Oct 2021 all acute trusts'!$D$27:$G$163,4,0)</f>
        <v>0.96399999999999997</v>
      </c>
      <c r="I42">
        <f>VLOOKUP($A42,'Nov 2021 all acute trusts'!$D$27:$G$163,4,0)</f>
        <v>0.96399999999999997</v>
      </c>
      <c r="J42">
        <f>VLOOKUP($A42,'Dec 2021 all acute trusts'!$D$27:$G$163,4,0)</f>
        <v>0.95699999999999996</v>
      </c>
      <c r="K42">
        <f>VLOOKUP($A42,'Jan 2022 all acute trusts'!$D$27:$G$163,4,0)</f>
        <v>0.95</v>
      </c>
      <c r="L42">
        <f>VLOOKUP($A42,'Feb 2022 all acute trusts'!$D$27:$G$163,4,0)</f>
        <v>0.93899999999999995</v>
      </c>
      <c r="M42">
        <f>VLOOKUP($A42,'Mar 2022 all acute trusts'!$D$27:$G$163,4,0)</f>
        <v>0.95899999999999996</v>
      </c>
      <c r="N42">
        <f>VLOOKUP($A42,'April 2022 all acute trusts'!$D$27:$G$163,4,0)</f>
        <v>0.94899999999999995</v>
      </c>
      <c r="O42">
        <f>VLOOKUP($A42,'May 2022 all acute trusts'!$D$27:$G$163,4,0)</f>
        <v>0.95299999999999996</v>
      </c>
      <c r="P42">
        <f>VLOOKUP($A42,'June 2022 all acute trusts'!$D$27:$G$163,4,0)</f>
        <v>0.96299999999999997</v>
      </c>
      <c r="Q42">
        <f>VLOOKUP($A42,'July 2022 all acute trusts'!$D$27:$G$163,4,0)</f>
        <v>0.95399999999999996</v>
      </c>
      <c r="R42">
        <f>VLOOKUP($A42,'August 2022 all acute trusts'!$D$27:$G$163,4,0)</f>
        <v>0.94699999999999995</v>
      </c>
      <c r="S42">
        <f>VLOOKUP($A42,'Sep 2022 all acute trusts'!$D$27:$G$163,4,0)</f>
        <v>0.95</v>
      </c>
      <c r="T42">
        <f>VLOOKUP($A42, 'Oct 2022 all acute trusts'!$D$27:$H$163,5,0)</f>
        <v>0.96399999999999997</v>
      </c>
      <c r="U42">
        <f>VLOOKUP($A42, 'Nov 2022 all acute trusts'!$D$27:$H$163,5,0)</f>
        <v>0.96299999999999997</v>
      </c>
      <c r="V42">
        <f>VLOOKUP($A42, 'Dec 2022 all acute trusts'!$D$27:$H$163,5,0)</f>
        <v>0.95899999999999996</v>
      </c>
      <c r="W42">
        <f>VLOOKUP($A42, 'Jan 2023 all acute trusts'!$D$27:$H$163,5,0)</f>
        <v>0.94699999999999995</v>
      </c>
      <c r="X42">
        <f>VLOOKUP($A42, 'Feb 2023 all acute trusts'!$D$27:$H$163,5,0)</f>
        <v>0.95799999999999996</v>
      </c>
      <c r="Y42">
        <f>VLOOKUP($A42, 'March 2023 all acute trusts'!$D$27:$H$163,5,0)</f>
        <v>0.96099999999999997</v>
      </c>
      <c r="Z42">
        <f>VLOOKUP($A42,'Apr 2023 all acute trusts'!$D$27:$H$163,5,0)</f>
        <v>0.95499999999999996</v>
      </c>
      <c r="AA42">
        <f>VLOOKUP($A42,'May 2023 all acute trusts'!$D$27:$H$163,5,0)</f>
        <v>0.94699999999999995</v>
      </c>
      <c r="AB42">
        <f>VLOOKUP($A42,'Jun 2023 all acute trusts'!$D$27:$H$163,5,0)</f>
        <v>0.95199999999999996</v>
      </c>
      <c r="AC42">
        <f>VLOOKUP($A42,'July 2023 all acute trusts'!$D$27:$H$163,5,0)</f>
        <v>0.94399999999999995</v>
      </c>
      <c r="AD42">
        <f>VLOOKUP($A42,'Aug 2023 all acutes'!$C$26:$J$205,8,0)</f>
        <v>0.94419306184012064</v>
      </c>
      <c r="AE42">
        <f>VLOOKUP($A42,'Sep 2023 all acutes'!$C$26:$J$205,8,0)</f>
        <v>0.96799999999999997</v>
      </c>
      <c r="AF42">
        <f>VLOOKUP($A42,'Apr 2023 all acute trusts'!$D$27:$H$163,5,0)</f>
        <v>0.95499999999999996</v>
      </c>
    </row>
    <row r="43" spans="1:32" x14ac:dyDescent="0.25">
      <c r="A43" t="s">
        <v>76</v>
      </c>
      <c r="B43">
        <f>VLOOKUP($A43,'April 2021 all acute trusts'!$D$27:$G$163,4,0)</f>
        <v>0.82699999999999996</v>
      </c>
      <c r="C43">
        <f>VLOOKUP($A43,'May 2021 all acute trusts'!$D$27:$G$163,4,0)</f>
        <v>0.84799999999999998</v>
      </c>
      <c r="D43">
        <f>VLOOKUP($A43,'June 2021 all acute trusts'!$D$27:$G$163,4,0)</f>
        <v>0.84899999999999998</v>
      </c>
      <c r="E43">
        <f>VLOOKUP($A43,'July 2021 all acute trusts'!$D$27:$G$163,4,0)</f>
        <v>0.86199999999999999</v>
      </c>
      <c r="F43">
        <f>VLOOKUP($A43,'August 2021 all acute trusts'!$D$27:$G$163,4,0)</f>
        <v>0.874</v>
      </c>
      <c r="G43">
        <f>VLOOKUP($A43,'September 2021 all acute trusts'!$D$27:$G$163,4,0)</f>
        <v>0.89500000000000002</v>
      </c>
      <c r="H43">
        <f>VLOOKUP($A43,'Oct 2021 all acute trusts'!$D$27:$G$163,4,0)</f>
        <v>0.89600000000000002</v>
      </c>
      <c r="I43">
        <f>VLOOKUP($A43,'Nov 2021 all acute trusts'!$D$27:$G$163,4,0)</f>
        <v>0.90800000000000003</v>
      </c>
      <c r="J43">
        <f>VLOOKUP($A43,'Dec 2021 all acute trusts'!$D$27:$G$163,4,0)</f>
        <v>0.86899999999999999</v>
      </c>
      <c r="K43">
        <f>VLOOKUP($A43,'Jan 2022 all acute trusts'!$D$27:$G$163,4,0)</f>
        <v>0.876</v>
      </c>
      <c r="L43">
        <f>VLOOKUP($A43,'Feb 2022 all acute trusts'!$D$27:$G$163,4,0)</f>
        <v>0.88400000000000001</v>
      </c>
      <c r="M43">
        <f>VLOOKUP($A43,'Mar 2022 all acute trusts'!$D$27:$G$163,4,0)</f>
        <v>0.89800000000000002</v>
      </c>
      <c r="N43">
        <f>VLOOKUP($A43,'April 2022 all acute trusts'!$D$27:$G$163,4,0)</f>
        <v>0.89900000000000002</v>
      </c>
      <c r="O43">
        <f>VLOOKUP($A43,'May 2022 all acute trusts'!$D$27:$G$163,4,0)</f>
        <v>0.91700000000000004</v>
      </c>
      <c r="P43">
        <f>VLOOKUP($A43,'June 2022 all acute trusts'!$D$27:$G$163,4,0)</f>
        <v>0.92900000000000005</v>
      </c>
      <c r="Q43">
        <f>VLOOKUP($A43,'July 2022 all acute trusts'!$D$27:$G$163,4,0)</f>
        <v>0.92200000000000004</v>
      </c>
      <c r="R43">
        <f>VLOOKUP($A43,'August 2022 all acute trusts'!$D$27:$G$163,4,0)</f>
        <v>0.90700000000000003</v>
      </c>
      <c r="S43">
        <f>VLOOKUP($A43,'Sep 2022 all acute trusts'!$D$27:$G$163,4,0)</f>
        <v>0.93300000000000005</v>
      </c>
      <c r="T43">
        <f>VLOOKUP($A43, 'Oct 2022 all acute trusts'!$D$27:$H$163,5,0)</f>
        <v>0.93400000000000005</v>
      </c>
      <c r="U43">
        <f>VLOOKUP($A43, 'Nov 2022 all acute trusts'!$D$27:$H$163,5,0)</f>
        <v>0.93100000000000005</v>
      </c>
      <c r="V43">
        <f>VLOOKUP($A43, 'Dec 2022 all acute trusts'!$D$27:$H$163,5,0)</f>
        <v>0.92700000000000005</v>
      </c>
      <c r="W43">
        <f>VLOOKUP($A43, 'Jan 2023 all acute trusts'!$D$27:$H$163,5,0)</f>
        <v>0.93600000000000005</v>
      </c>
      <c r="X43">
        <f>VLOOKUP($A43, 'Feb 2023 all acute trusts'!$D$27:$H$163,5,0)</f>
        <v>0.92800000000000005</v>
      </c>
      <c r="Y43">
        <f>VLOOKUP($A43, 'March 2023 all acute trusts'!$D$27:$H$163,5,0)</f>
        <v>0.91600000000000004</v>
      </c>
      <c r="Z43">
        <f>VLOOKUP($A43,'Apr 2023 all acute trusts'!$D$27:$H$163,5,0)</f>
        <v>0.89900000000000002</v>
      </c>
      <c r="AA43">
        <f>VLOOKUP($A43,'May 2023 all acute trusts'!$D$27:$H$163,5,0)</f>
        <v>0.91500000000000004</v>
      </c>
      <c r="AB43">
        <f>VLOOKUP($A43,'Jun 2023 all acute trusts'!$D$27:$H$163,5,0)</f>
        <v>0.91600000000000004</v>
      </c>
      <c r="AC43">
        <f>VLOOKUP($A43,'July 2023 all acute trusts'!$D$27:$H$163,5,0)</f>
        <v>0.89700000000000002</v>
      </c>
      <c r="AD43">
        <f>VLOOKUP($A43,'Aug 2023 all acutes'!$C$26:$J$205,8,0)</f>
        <v>0.90127970749542963</v>
      </c>
      <c r="AE43">
        <f>VLOOKUP($A43,'Sep 2023 all acutes'!$C$26:$J$205,8,0)</f>
        <v>0.91300000000000003</v>
      </c>
      <c r="AF43">
        <f>VLOOKUP($A43,'Apr 2023 all acute trusts'!$D$27:$H$163,5,0)</f>
        <v>0.89900000000000002</v>
      </c>
    </row>
    <row r="44" spans="1:32" x14ac:dyDescent="0.25">
      <c r="A44" t="s">
        <v>78</v>
      </c>
      <c r="B44">
        <f>VLOOKUP($A44,'April 2021 all acute trusts'!$D$27:$G$163,4,0)</f>
        <v>0.81299999999999994</v>
      </c>
      <c r="C44">
        <f>VLOOKUP($A44,'May 2021 all acute trusts'!$D$27:$G$163,4,0)</f>
        <v>0.80600000000000005</v>
      </c>
      <c r="D44">
        <f>VLOOKUP($A44,'June 2021 all acute trusts'!$D$27:$G$163,4,0)</f>
        <v>0.83699999999999997</v>
      </c>
      <c r="E44">
        <f>VLOOKUP($A44,'July 2021 all acute trusts'!$D$27:$G$163,4,0)</f>
        <v>0.872</v>
      </c>
      <c r="F44">
        <f>VLOOKUP($A44,'August 2021 all acute trusts'!$D$27:$G$163,4,0)</f>
        <v>0.92800000000000005</v>
      </c>
      <c r="G44">
        <f>VLOOKUP($A44,'September 2021 all acute trusts'!$D$27:$G$163,4,0)</f>
        <v>0.92900000000000005</v>
      </c>
      <c r="H44">
        <f>VLOOKUP($A44,'Oct 2021 all acute trusts'!$D$27:$G$163,4,0)</f>
        <v>0.94699999999999995</v>
      </c>
      <c r="I44">
        <f>VLOOKUP($A44,'Nov 2021 all acute trusts'!$D$27:$G$163,4,0)</f>
        <v>0.95499999999999996</v>
      </c>
      <c r="J44">
        <f>VLOOKUP($A44,'Dec 2021 all acute trusts'!$D$27:$G$163,4,0)</f>
        <v>0.93500000000000005</v>
      </c>
      <c r="K44">
        <f>VLOOKUP($A44,'Jan 2022 all acute trusts'!$D$27:$G$163,4,0)</f>
        <v>0.95699999999999996</v>
      </c>
      <c r="L44">
        <f>VLOOKUP($A44,'Feb 2022 all acute trusts'!$D$27:$G$163,4,0)</f>
        <v>0.96699999999999997</v>
      </c>
      <c r="M44">
        <f>VLOOKUP($A44,'Mar 2022 all acute trusts'!$D$27:$G$163,4,0)</f>
        <v>0.93200000000000005</v>
      </c>
      <c r="N44">
        <f>VLOOKUP($A44,'April 2022 all acute trusts'!$D$27:$G$163,4,0)</f>
        <v>0.91300000000000003</v>
      </c>
      <c r="O44">
        <f>VLOOKUP($A44,'May 2022 all acute trusts'!$D$27:$G$163,4,0)</f>
        <v>0.91900000000000004</v>
      </c>
      <c r="P44">
        <f>VLOOKUP($A44,'June 2022 all acute trusts'!$D$27:$G$163,4,0)</f>
        <v>0.93400000000000005</v>
      </c>
      <c r="Q44">
        <f>VLOOKUP($A44,'July 2022 all acute trusts'!$D$27:$G$163,4,0)</f>
        <v>0.93899999999999995</v>
      </c>
      <c r="R44">
        <f>VLOOKUP($A44,'August 2022 all acute trusts'!$D$27:$G$163,4,0)</f>
        <v>0.92700000000000005</v>
      </c>
      <c r="S44">
        <f>VLOOKUP($A44,'Sep 2022 all acute trusts'!$D$27:$G$163,4,0)</f>
        <v>0.95599999999999996</v>
      </c>
      <c r="T44">
        <f>VLOOKUP($A44, 'Oct 2022 all acute trusts'!$D$27:$H$163,5,0)</f>
        <v>0.96699999999999997</v>
      </c>
      <c r="U44">
        <f>VLOOKUP($A44, 'Nov 2022 all acute trusts'!$D$27:$H$163,5,0)</f>
        <v>0.96399999999999997</v>
      </c>
      <c r="V44">
        <f>VLOOKUP($A44, 'Dec 2022 all acute trusts'!$D$27:$H$163,5,0)</f>
        <v>0.95599999999999996</v>
      </c>
      <c r="W44">
        <f>VLOOKUP($A44, 'Jan 2023 all acute trusts'!$D$27:$H$163,5,0)</f>
        <v>0.94699999999999995</v>
      </c>
      <c r="X44">
        <f>VLOOKUP($A44, 'Feb 2023 all acute trusts'!$D$27:$H$163,5,0)</f>
        <v>0.95199999999999996</v>
      </c>
      <c r="Y44">
        <f>VLOOKUP($A44, 'March 2023 all acute trusts'!$D$27:$H$163,5,0)</f>
        <v>0.96399999999999997</v>
      </c>
      <c r="Z44">
        <f>VLOOKUP($A44,'Apr 2023 all acute trusts'!$D$27:$H$163,5,0)</f>
        <v>0.94099999999999995</v>
      </c>
      <c r="AA44">
        <f>VLOOKUP($A44,'May 2023 all acute trusts'!$D$27:$H$163,5,0)</f>
        <v>0.94699999999999995</v>
      </c>
      <c r="AB44">
        <f>VLOOKUP($A44,'Jun 2023 all acute trusts'!$D$27:$H$163,5,0)</f>
        <v>0.94899999999999995</v>
      </c>
      <c r="AC44">
        <f>VLOOKUP($A44,'July 2023 all acute trusts'!$D$27:$H$163,5,0)</f>
        <v>0.95499999999999996</v>
      </c>
      <c r="AD44">
        <f>VLOOKUP($A44,'Aug 2023 all acutes'!$C$26:$J$205,8,0)</f>
        <v>0.95716639209225696</v>
      </c>
      <c r="AE44">
        <f>VLOOKUP($A44,'Sep 2023 all acutes'!$C$26:$J$205,8,0)</f>
        <v>0.95799999999999996</v>
      </c>
      <c r="AF44">
        <f>VLOOKUP($A44,'Apr 2023 all acute trusts'!$D$27:$H$163,5,0)</f>
        <v>0.94099999999999995</v>
      </c>
    </row>
    <row r="45" spans="1:32" x14ac:dyDescent="0.25">
      <c r="A45" t="s">
        <v>80</v>
      </c>
      <c r="B45">
        <f>VLOOKUP($A45,'April 2021 all acute trusts'!$D$27:$G$163,4,0)</f>
        <v>0.85399999999999998</v>
      </c>
      <c r="C45">
        <f>VLOOKUP($A45,'May 2021 all acute trusts'!$D$27:$G$163,4,0)</f>
        <v>0.89800000000000002</v>
      </c>
      <c r="D45">
        <f>VLOOKUP($A45,'June 2021 all acute trusts'!$D$27:$G$163,4,0)</f>
        <v>0.91100000000000003</v>
      </c>
      <c r="E45">
        <f>VLOOKUP($A45,'July 2021 all acute trusts'!$D$27:$G$163,4,0)</f>
        <v>0.91</v>
      </c>
      <c r="F45">
        <f>VLOOKUP($A45,'August 2021 all acute trusts'!$D$27:$G$163,4,0)</f>
        <v>0.89700000000000002</v>
      </c>
      <c r="G45">
        <f>VLOOKUP($A45,'September 2021 all acute trusts'!$D$27:$G$163,4,0)</f>
        <v>0.92500000000000004</v>
      </c>
      <c r="H45">
        <f>VLOOKUP($A45,'Oct 2021 all acute trusts'!$D$27:$G$163,4,0)</f>
        <v>0.92700000000000005</v>
      </c>
      <c r="I45">
        <f>VLOOKUP($A45,'Nov 2021 all acute trusts'!$D$27:$G$163,4,0)</f>
        <v>0.92800000000000005</v>
      </c>
      <c r="J45">
        <f>VLOOKUP($A45,'Dec 2021 all acute trusts'!$D$27:$G$163,4,0)</f>
        <v>0.92400000000000004</v>
      </c>
      <c r="K45">
        <f>VLOOKUP($A45,'Jan 2022 all acute trusts'!$D$27:$G$163,4,0)</f>
        <v>0.92800000000000005</v>
      </c>
      <c r="L45">
        <f>VLOOKUP($A45,'Feb 2022 all acute trusts'!$D$27:$G$163,4,0)</f>
        <v>0.94099999999999995</v>
      </c>
      <c r="M45">
        <f>VLOOKUP($A45,'Mar 2022 all acute trusts'!$D$27:$G$163,4,0)</f>
        <v>0.93600000000000005</v>
      </c>
      <c r="N45">
        <f>VLOOKUP($A45,'April 2022 all acute trusts'!$D$27:$G$163,4,0)</f>
        <v>0.91800000000000004</v>
      </c>
      <c r="O45">
        <f>VLOOKUP($A45,'May 2022 all acute trusts'!$D$27:$G$163,4,0)</f>
        <v>0.94199999999999995</v>
      </c>
      <c r="P45">
        <f>VLOOKUP($A45,'June 2022 all acute trusts'!$D$27:$G$163,4,0)</f>
        <v>0.95199999999999996</v>
      </c>
      <c r="Q45">
        <f>VLOOKUP($A45,'July 2022 all acute trusts'!$D$27:$G$163,4,0)</f>
        <v>0.93799999999999994</v>
      </c>
      <c r="R45">
        <f>VLOOKUP($A45,'August 2022 all acute trusts'!$D$27:$G$163,4,0)</f>
        <v>0.94199999999999995</v>
      </c>
      <c r="S45">
        <f>VLOOKUP($A45,'Sep 2022 all acute trusts'!$D$27:$G$163,4,0)</f>
        <v>0.95</v>
      </c>
      <c r="T45">
        <f>VLOOKUP($A45, 'Oct 2022 all acute trusts'!$D$27:$H$163,5,0)</f>
        <v>0.94499999999999995</v>
      </c>
      <c r="U45">
        <f>VLOOKUP($A45, 'Nov 2022 all acute trusts'!$D$27:$H$163,5,0)</f>
        <v>0.93400000000000005</v>
      </c>
      <c r="V45">
        <f>VLOOKUP($A45, 'Dec 2022 all acute trusts'!$D$27:$H$163,5,0)</f>
        <v>0.95</v>
      </c>
      <c r="W45">
        <f>VLOOKUP($A45, 'Jan 2023 all acute trusts'!$D$27:$H$163,5,0)</f>
        <v>0.96199999999999997</v>
      </c>
      <c r="X45">
        <f>VLOOKUP($A45, 'Feb 2023 all acute trusts'!$D$27:$H$163,5,0)</f>
        <v>0.95499999999999996</v>
      </c>
      <c r="Y45">
        <f>VLOOKUP($A45, 'March 2023 all acute trusts'!$D$27:$H$163,5,0)</f>
        <v>0.96</v>
      </c>
      <c r="Z45">
        <f>VLOOKUP($A45,'Apr 2023 all acute trusts'!$D$27:$H$163,5,0)</f>
        <v>0.93899999999999995</v>
      </c>
      <c r="AA45">
        <f>VLOOKUP($A45,'May 2023 all acute trusts'!$D$27:$H$163,5,0)</f>
        <v>0.94799999999999995</v>
      </c>
      <c r="AB45">
        <f>VLOOKUP($A45,'Jun 2023 all acute trusts'!$D$27:$H$163,5,0)</f>
        <v>0.94499999999999995</v>
      </c>
      <c r="AC45">
        <f>VLOOKUP($A45,'July 2023 all acute trusts'!$D$27:$H$163,5,0)</f>
        <v>0.93400000000000005</v>
      </c>
      <c r="AD45">
        <f>VLOOKUP($A45,'Aug 2023 all acutes'!$C$26:$J$205,8,0)</f>
        <v>0.94298921417565484</v>
      </c>
      <c r="AE45">
        <f>VLOOKUP($A45,'Sep 2023 all acutes'!$C$26:$J$205,8,0)</f>
        <v>0.94499999999999995</v>
      </c>
      <c r="AF45">
        <f>VLOOKUP($A45,'Apr 2023 all acute trusts'!$D$27:$H$163,5,0)</f>
        <v>0.93899999999999995</v>
      </c>
    </row>
    <row r="46" spans="1:32" x14ac:dyDescent="0.25">
      <c r="A46" t="s">
        <v>82</v>
      </c>
      <c r="B46">
        <f>VLOOKUP($A46,'April 2021 all acute trusts'!$D$27:$G$163,4,0)</f>
        <v>0.83899999999999997</v>
      </c>
      <c r="C46">
        <f>VLOOKUP($A46,'May 2021 all acute trusts'!$D$27:$G$163,4,0)</f>
        <v>0.879</v>
      </c>
      <c r="D46">
        <f>VLOOKUP($A46,'June 2021 all acute trusts'!$D$27:$G$163,4,0)</f>
        <v>0.84499999999999997</v>
      </c>
      <c r="E46">
        <f>VLOOKUP($A46,'July 2021 all acute trusts'!$D$27:$G$163,4,0)</f>
        <v>0.86499999999999999</v>
      </c>
      <c r="F46">
        <f>VLOOKUP($A46,'August 2021 all acute trusts'!$D$27:$G$163,4,0)</f>
        <v>0.85499999999999998</v>
      </c>
      <c r="G46">
        <f>VLOOKUP($A46,'September 2021 all acute trusts'!$D$27:$G$163,4,0)</f>
        <v>0.85799999999999998</v>
      </c>
      <c r="H46">
        <f>VLOOKUP($A46,'Oct 2021 all acute trusts'!$D$27:$G$163,4,0)</f>
        <v>0.878</v>
      </c>
      <c r="I46">
        <f>VLOOKUP($A46,'Nov 2021 all acute trusts'!$D$27:$G$163,4,0)</f>
        <v>0.86099999999999999</v>
      </c>
      <c r="J46">
        <f>VLOOKUP($A46,'Dec 2021 all acute trusts'!$D$27:$G$163,4,0)</f>
        <v>0.84599999999999997</v>
      </c>
      <c r="K46">
        <f>VLOOKUP($A46,'Jan 2022 all acute trusts'!$D$27:$G$163,4,0)</f>
        <v>0.88200000000000001</v>
      </c>
      <c r="L46">
        <f>VLOOKUP($A46,'Feb 2022 all acute trusts'!$D$27:$G$163,4,0)</f>
        <v>0.89100000000000001</v>
      </c>
      <c r="M46">
        <f>VLOOKUP($A46,'Mar 2022 all acute trusts'!$D$27:$G$163,4,0)</f>
        <v>0.90100000000000002</v>
      </c>
      <c r="N46">
        <f>VLOOKUP($A46,'April 2022 all acute trusts'!$D$27:$G$163,4,0)</f>
        <v>0.89800000000000002</v>
      </c>
      <c r="O46">
        <f>VLOOKUP($A46,'May 2022 all acute trusts'!$D$27:$G$163,4,0)</f>
        <v>0.89100000000000001</v>
      </c>
      <c r="P46">
        <f>VLOOKUP($A46,'June 2022 all acute trusts'!$D$27:$G$163,4,0)</f>
        <v>0.88300000000000001</v>
      </c>
      <c r="Q46">
        <f>VLOOKUP($A46,'July 2022 all acute trusts'!$D$27:$G$163,4,0)</f>
        <v>0.91800000000000004</v>
      </c>
      <c r="R46">
        <f>VLOOKUP($A46,'August 2022 all acute trusts'!$D$27:$G$163,4,0)</f>
        <v>0.94199999999999995</v>
      </c>
      <c r="S46">
        <f>VLOOKUP($A46,'Sep 2022 all acute trusts'!$D$27:$G$163,4,0)</f>
        <v>0.91600000000000004</v>
      </c>
      <c r="T46">
        <f>VLOOKUP($A46, 'Oct 2022 all acute trusts'!$D$27:$H$163,5,0)</f>
        <v>0.95399999999999996</v>
      </c>
      <c r="U46">
        <f>VLOOKUP($A46, 'Nov 2022 all acute trusts'!$D$27:$H$163,5,0)</f>
        <v>0.95499999999999996</v>
      </c>
      <c r="V46">
        <f>VLOOKUP($A46, 'Dec 2022 all acute trusts'!$D$27:$H$163,5,0)</f>
        <v>0.96399999999999997</v>
      </c>
      <c r="W46">
        <f>VLOOKUP($A46, 'Jan 2023 all acute trusts'!$D$27:$H$163,5,0)</f>
        <v>0.95399999999999996</v>
      </c>
      <c r="X46">
        <f>VLOOKUP($A46, 'Feb 2023 all acute trusts'!$D$27:$H$163,5,0)</f>
        <v>0.95899999999999996</v>
      </c>
      <c r="Y46">
        <f>VLOOKUP($A46, 'March 2023 all acute trusts'!$D$27:$H$163,5,0)</f>
        <v>0.94599999999999995</v>
      </c>
      <c r="Z46">
        <f>VLOOKUP($A46,'Apr 2023 all acute trusts'!$D$27:$H$163,5,0)</f>
        <v>0.91300000000000003</v>
      </c>
      <c r="AA46">
        <f>VLOOKUP($A46,'May 2023 all acute trusts'!$D$27:$H$163,5,0)</f>
        <v>0.92800000000000005</v>
      </c>
      <c r="AB46">
        <f>VLOOKUP($A46,'Jun 2023 all acute trusts'!$D$27:$H$163,5,0)</f>
        <v>0.93700000000000006</v>
      </c>
      <c r="AC46">
        <f>VLOOKUP($A46,'July 2023 all acute trusts'!$D$27:$H$163,5,0)</f>
        <v>0.92800000000000005</v>
      </c>
      <c r="AD46">
        <f>VLOOKUP($A46,'Aug 2023 all acutes'!$C$26:$J$205,8,0)</f>
        <v>0.9375</v>
      </c>
      <c r="AE46">
        <f>VLOOKUP($A46,'Sep 2023 all acutes'!$C$26:$J$205,8,0)</f>
        <v>0.91100000000000003</v>
      </c>
      <c r="AF46">
        <f>VLOOKUP($A46,'Apr 2023 all acute trusts'!$D$27:$H$163,5,0)</f>
        <v>0.91300000000000003</v>
      </c>
    </row>
    <row r="47" spans="1:32" x14ac:dyDescent="0.25">
      <c r="A47" t="s">
        <v>84</v>
      </c>
      <c r="B47">
        <f>VLOOKUP($A47,'April 2021 all acute trusts'!$D$27:$G$163,4,0)</f>
        <v>0.90100000000000002</v>
      </c>
      <c r="C47">
        <f>VLOOKUP($A47,'May 2021 all acute trusts'!$D$27:$G$163,4,0)</f>
        <v>0.93</v>
      </c>
      <c r="D47">
        <f>VLOOKUP($A47,'June 2021 all acute trusts'!$D$27:$G$163,4,0)</f>
        <v>0.93799999999999994</v>
      </c>
      <c r="E47">
        <f>VLOOKUP($A47,'July 2021 all acute trusts'!$D$27:$G$163,4,0)</f>
        <v>0.94099999999999995</v>
      </c>
      <c r="F47">
        <f>VLOOKUP($A47,'August 2021 all acute trusts'!$D$27:$G$163,4,0)</f>
        <v>0.93400000000000005</v>
      </c>
      <c r="G47">
        <f>VLOOKUP($A47,'September 2021 all acute trusts'!$D$27:$G$163,4,0)</f>
        <v>0.94599999999999995</v>
      </c>
      <c r="H47">
        <f>VLOOKUP($A47,'Oct 2021 all acute trusts'!$D$27:$G$163,4,0)</f>
        <v>0.95099999999999996</v>
      </c>
      <c r="I47">
        <f>VLOOKUP($A47,'Nov 2021 all acute trusts'!$D$27:$G$163,4,0)</f>
        <v>0.96099999999999997</v>
      </c>
      <c r="J47">
        <f>VLOOKUP($A47,'Dec 2021 all acute trusts'!$D$27:$G$163,4,0)</f>
        <v>0.89400000000000002</v>
      </c>
      <c r="K47">
        <f>VLOOKUP($A47,'Jan 2022 all acute trusts'!$D$27:$G$163,4,0)</f>
        <v>0.90100000000000002</v>
      </c>
      <c r="L47">
        <f>VLOOKUP($A47,'Feb 2022 all acute trusts'!$D$27:$G$163,4,0)</f>
        <v>0.94099999999999995</v>
      </c>
      <c r="M47">
        <f>VLOOKUP($A47,'Mar 2022 all acute trusts'!$D$27:$G$163,4,0)</f>
        <v>0.94099999999999995</v>
      </c>
      <c r="N47">
        <f>VLOOKUP($A47,'April 2022 all acute trusts'!$D$27:$G$163,4,0)</f>
        <v>0.92700000000000005</v>
      </c>
      <c r="O47">
        <f>VLOOKUP($A47,'May 2022 all acute trusts'!$D$27:$G$163,4,0)</f>
        <v>0.94299999999999995</v>
      </c>
      <c r="P47">
        <f>VLOOKUP($A47,'June 2022 all acute trusts'!$D$27:$G$163,4,0)</f>
        <v>0.94</v>
      </c>
      <c r="Q47">
        <f>VLOOKUP($A47,'July 2022 all acute trusts'!$D$27:$G$163,4,0)</f>
        <v>0.94599999999999995</v>
      </c>
      <c r="R47">
        <f>VLOOKUP($A47,'August 2022 all acute trusts'!$D$27:$G$163,4,0)</f>
        <v>0.94199999999999995</v>
      </c>
      <c r="S47">
        <f>VLOOKUP($A47,'Sep 2022 all acute trusts'!$D$27:$G$163,4,0)</f>
        <v>0.93500000000000005</v>
      </c>
      <c r="T47">
        <f>VLOOKUP($A47, 'Oct 2022 all acute trusts'!$D$27:$H$163,5,0)</f>
        <v>0.94799999999999995</v>
      </c>
      <c r="U47">
        <f>VLOOKUP($A47, 'Nov 2022 all acute trusts'!$D$27:$H$163,5,0)</f>
        <v>0.93899999999999995</v>
      </c>
      <c r="V47">
        <f>VLOOKUP($A47, 'Dec 2022 all acute trusts'!$D$27:$H$163,5,0)</f>
        <v>0.91800000000000004</v>
      </c>
      <c r="W47">
        <f>VLOOKUP($A47, 'Jan 2023 all acute trusts'!$D$27:$H$163,5,0)</f>
        <v>0.93400000000000005</v>
      </c>
      <c r="X47">
        <f>VLOOKUP($A47, 'Feb 2023 all acute trusts'!$D$27:$H$163,5,0)</f>
        <v>0.95499999999999996</v>
      </c>
      <c r="Y47">
        <f>VLOOKUP($A47, 'March 2023 all acute trusts'!$D$27:$H$163,5,0)</f>
        <v>0.94799999999999995</v>
      </c>
      <c r="Z47">
        <f>VLOOKUP($A47,'Apr 2023 all acute trusts'!$D$27:$H$163,5,0)</f>
        <v>0.92500000000000004</v>
      </c>
      <c r="AA47">
        <f>VLOOKUP($A47,'May 2023 all acute trusts'!$D$27:$H$163,5,0)</f>
        <v>0.93899999999999995</v>
      </c>
      <c r="AB47">
        <f>VLOOKUP($A47,'Jun 2023 all acute trusts'!$D$27:$H$163,5,0)</f>
        <v>0.94199999999999995</v>
      </c>
      <c r="AC47">
        <f>VLOOKUP($A47,'July 2023 all acute trusts'!$D$27:$H$163,5,0)</f>
        <v>0.94499999999999995</v>
      </c>
      <c r="AD47">
        <f>VLOOKUP($A47,'Aug 2023 all acutes'!$C$26:$J$205,8,0)</f>
        <v>0.92926045016077174</v>
      </c>
      <c r="AE47">
        <f>VLOOKUP($A47,'Sep 2023 all acutes'!$C$26:$J$205,8,0)</f>
        <v>0.93700000000000006</v>
      </c>
      <c r="AF47">
        <f>VLOOKUP($A47,'Apr 2023 all acute trusts'!$D$27:$H$163,5,0)</f>
        <v>0.92500000000000004</v>
      </c>
    </row>
    <row r="48" spans="1:32" x14ac:dyDescent="0.25">
      <c r="A48" t="s">
        <v>266</v>
      </c>
      <c r="B48">
        <f>VLOOKUP($A48,'April 2021 all acute trusts'!$D$27:$G$163,4,0)</f>
        <v>0.74299999999999999</v>
      </c>
      <c r="C48">
        <f>VLOOKUP($A48,'May 2021 all acute trusts'!$D$27:$G$163,4,0)</f>
        <v>0.77</v>
      </c>
      <c r="D48">
        <f>VLOOKUP($A48,'June 2021 all acute trusts'!$D$27:$G$163,4,0)</f>
        <v>0.70699999999999996</v>
      </c>
      <c r="E48">
        <f>VLOOKUP($A48,'July 2021 all acute trusts'!$D$27:$G$163,4,0)</f>
        <v>0.748</v>
      </c>
      <c r="F48">
        <f>VLOOKUP($A48,'August 2021 all acute trusts'!$D$27:$G$163,4,0)</f>
        <v>0.753</v>
      </c>
      <c r="G48">
        <f>VLOOKUP($A48,'September 2021 all acute trusts'!$D$27:$G$163,4,0)</f>
        <v>0.79600000000000004</v>
      </c>
      <c r="H48">
        <f>VLOOKUP($A48,'Oct 2021 all acute trusts'!$D$27:$G$163,4,0)</f>
        <v>0.75800000000000001</v>
      </c>
      <c r="I48">
        <f>VLOOKUP($A48,'Nov 2021 all acute trusts'!$D$27:$G$163,4,0)</f>
        <v>0.81699999999999995</v>
      </c>
      <c r="J48">
        <f>VLOOKUP($A48,'Dec 2021 all acute trusts'!$D$27:$G$163,4,0)</f>
        <v>0.82</v>
      </c>
      <c r="K48">
        <f>VLOOKUP($A48,'Jan 2022 all acute trusts'!$D$27:$G$163,4,0)</f>
        <v>0.80900000000000005</v>
      </c>
      <c r="L48">
        <f>VLOOKUP($A48,'Feb 2022 all acute trusts'!$D$27:$G$163,4,0)</f>
        <v>0.81699999999999995</v>
      </c>
      <c r="M48">
        <f>VLOOKUP($A48,'Mar 2022 all acute trusts'!$D$27:$G$163,4,0)</f>
        <v>0.79900000000000004</v>
      </c>
      <c r="N48">
        <f>VLOOKUP($A48,'April 2022 all acute trusts'!$D$27:$G$163,4,0)</f>
        <v>0.83699999999999997</v>
      </c>
      <c r="O48">
        <f>VLOOKUP($A48,'May 2022 all acute trusts'!$D$27:$G$163,4,0)</f>
        <v>0.81599999999999995</v>
      </c>
      <c r="P48">
        <f>VLOOKUP($A48,'June 2022 all acute trusts'!$D$27:$G$163,4,0)</f>
        <v>0.85299999999999998</v>
      </c>
      <c r="Q48">
        <f>VLOOKUP($A48,'July 2022 all acute trusts'!$D$27:$G$163,4,0)</f>
        <v>0.85299999999999998</v>
      </c>
      <c r="R48">
        <f>VLOOKUP($A48,'August 2022 all acute trusts'!$D$27:$G$163,4,0)</f>
        <v>0.84499999999999997</v>
      </c>
      <c r="S48">
        <f>VLOOKUP($A48,'Sep 2022 all acute trusts'!$D$27:$G$163,4,0)</f>
        <v>0.84299999999999997</v>
      </c>
      <c r="T48">
        <f>VLOOKUP($A48, 'Oct 2022 all acute trusts'!$D$27:$H$163,5,0)</f>
        <v>0.84099999999999997</v>
      </c>
      <c r="U48">
        <f>VLOOKUP($A48, 'Nov 2022 all acute trusts'!$D$27:$H$163,5,0)</f>
        <v>0.84499999999999997</v>
      </c>
      <c r="V48">
        <f>VLOOKUP($A48, 'Dec 2022 all acute trusts'!$D$27:$H$163,5,0)</f>
        <v>0.753</v>
      </c>
      <c r="W48">
        <f>VLOOKUP($A48, 'Jan 2023 all acute trusts'!$D$27:$H$163,5,0)</f>
        <v>0.81100000000000005</v>
      </c>
      <c r="X48">
        <f>VLOOKUP($A48, 'Feb 2023 all acute trusts'!$D$27:$H$163,5,0)</f>
        <v>0.83899999999999997</v>
      </c>
      <c r="Y48">
        <f>VLOOKUP($A48, 'March 2023 all acute trusts'!$D$27:$H$163,5,0)</f>
        <v>0.80800000000000005</v>
      </c>
      <c r="Z48">
        <f>VLOOKUP($A48,'Apr 2023 all acute trusts'!$D$27:$H$163,5,0)</f>
        <v>0.82599999999999996</v>
      </c>
      <c r="AA48">
        <f>VLOOKUP($A48,'May 2023 all acute trusts'!$D$27:$H$163,5,0)</f>
        <v>0.79900000000000004</v>
      </c>
      <c r="AB48">
        <f>VLOOKUP($A48,'Jun 2023 all acute trusts'!$D$27:$H$163,5,0)</f>
        <v>0.81699999999999995</v>
      </c>
      <c r="AC48">
        <f>VLOOKUP($A48,'July 2023 all acute trusts'!$D$27:$H$163,5,0)</f>
        <v>0.81299999999999994</v>
      </c>
      <c r="AD48">
        <f>VLOOKUP($A48,'Aug 2023 all acutes'!$C$26:$J$205,8,0)</f>
        <v>0.8014184397163121</v>
      </c>
      <c r="AE48">
        <f>VLOOKUP($A48,'Sep 2023 all acutes'!$C$26:$J$205,8,0)</f>
        <v>0.80100000000000005</v>
      </c>
      <c r="AF48">
        <f>VLOOKUP($A48,'Apr 2023 all acute trusts'!$D$27:$H$163,5,0)</f>
        <v>0.82599999999999996</v>
      </c>
    </row>
    <row r="49" spans="1:32" x14ac:dyDescent="0.25">
      <c r="A49" t="s">
        <v>268</v>
      </c>
      <c r="B49" t="e">
        <f>VLOOKUP($A49,'April 2021 all acute trusts'!$D$27:$G$163,4,0)</f>
        <v>#N/A</v>
      </c>
      <c r="C49" t="e">
        <f>VLOOKUP($A49,'May 2021 all acute trusts'!$D$27:$G$163,4,0)</f>
        <v>#N/A</v>
      </c>
      <c r="D49" t="e">
        <f>VLOOKUP($A49,'June 2021 all acute trusts'!$D$27:$G$163,4,0)</f>
        <v>#N/A</v>
      </c>
      <c r="E49" t="e">
        <f>VLOOKUP($A49,'July 2021 all acute trusts'!$D$27:$G$163,4,0)</f>
        <v>#N/A</v>
      </c>
      <c r="F49" t="e">
        <f>VLOOKUP($A49,'August 2021 all acute trusts'!$D$27:$G$163,4,0)</f>
        <v>#N/A</v>
      </c>
      <c r="G49" t="e">
        <f>VLOOKUP($A49,'September 2021 all acute trusts'!$D$27:$G$163,4,0)</f>
        <v>#N/A</v>
      </c>
      <c r="H49" t="e">
        <f>VLOOKUP($A49,'Oct 2021 all acute trusts'!$D$27:$G$163,4,0)</f>
        <v>#N/A</v>
      </c>
      <c r="I49" t="e">
        <f>VLOOKUP($A49,'Nov 2021 all acute trusts'!$D$27:$G$163,4,0)</f>
        <v>#N/A</v>
      </c>
      <c r="J49">
        <f>VLOOKUP($A49,'Dec 2021 all acute trusts'!$D$27:$G$163,4,0)</f>
        <v>0.60399999999999998</v>
      </c>
      <c r="K49">
        <f>VLOOKUP($A49,'Jan 2022 all acute trusts'!$D$27:$G$163,4,0)</f>
        <v>0.65600000000000003</v>
      </c>
      <c r="L49">
        <f>VLOOKUP($A49,'Feb 2022 all acute trusts'!$D$27:$G$163,4,0)</f>
        <v>0.70199999999999996</v>
      </c>
      <c r="M49">
        <f>VLOOKUP($A49,'Mar 2022 all acute trusts'!$D$27:$G$163,4,0)</f>
        <v>0.71899999999999997</v>
      </c>
      <c r="N49">
        <f>VLOOKUP($A49,'April 2022 all acute trusts'!$D$27:$G$163,4,0)</f>
        <v>0.65400000000000003</v>
      </c>
      <c r="O49">
        <f>VLOOKUP($A49,'May 2022 all acute trusts'!$D$27:$G$163,4,0)</f>
        <v>0.69899999999999995</v>
      </c>
      <c r="P49">
        <f>VLOOKUP($A49,'June 2022 all acute trusts'!$D$27:$G$163,4,0)</f>
        <v>0.628</v>
      </c>
      <c r="Q49">
        <f>VLOOKUP($A49,'July 2022 all acute trusts'!$D$27:$G$163,4,0)</f>
        <v>0.62</v>
      </c>
      <c r="R49">
        <f>VLOOKUP($A49,'August 2022 all acute trusts'!$D$27:$G$163,4,0)</f>
        <v>0.6</v>
      </c>
      <c r="S49">
        <f>VLOOKUP($A49,'Sep 2022 all acute trusts'!$D$27:$G$163,4,0)</f>
        <v>0.63500000000000001</v>
      </c>
      <c r="T49">
        <f>VLOOKUP($A49, 'Oct 2022 all acute trusts'!$D$27:$H$163,5,0)</f>
        <v>0.70599999999999996</v>
      </c>
      <c r="U49">
        <f>VLOOKUP($A49, 'Nov 2022 all acute trusts'!$D$27:$H$163,5,0)</f>
        <v>0.69299999999999995</v>
      </c>
      <c r="V49">
        <f>VLOOKUP($A49, 'Dec 2022 all acute trusts'!$D$27:$H$163,5,0)</f>
        <v>0.70599999999999996</v>
      </c>
      <c r="W49">
        <f>VLOOKUP($A49, 'Jan 2023 all acute trusts'!$D$27:$H$163,5,0)</f>
        <v>0.69099999999999995</v>
      </c>
      <c r="X49">
        <f>VLOOKUP($A49, 'Feb 2023 all acute trusts'!$D$27:$H$163,5,0)</f>
        <v>0.65300000000000002</v>
      </c>
      <c r="Y49">
        <f>VLOOKUP($A49, 'March 2023 all acute trusts'!$D$27:$H$163,5,0)</f>
        <v>0.70099999999999996</v>
      </c>
      <c r="Z49">
        <f>VLOOKUP($A49,'Apr 2023 all acute trusts'!$D$27:$H$163,5,0)</f>
        <v>0.67700000000000005</v>
      </c>
      <c r="AA49">
        <f>VLOOKUP($A49,'May 2023 all acute trusts'!$D$27:$H$163,5,0)</f>
        <v>0.68300000000000005</v>
      </c>
      <c r="AB49">
        <f>VLOOKUP($A49,'Jun 2023 all acute trusts'!$D$27:$H$163,5,0)</f>
        <v>0.72599999999999998</v>
      </c>
      <c r="AC49">
        <f>VLOOKUP($A49,'July 2023 all acute trusts'!$D$27:$H$163,5,0)</f>
        <v>0.64100000000000001</v>
      </c>
      <c r="AD49">
        <f>VLOOKUP($A49,'Aug 2023 all acutes'!$C$26:$J$205,8,0)</f>
        <v>0.75824175824175821</v>
      </c>
      <c r="AE49">
        <f>VLOOKUP($A49,'Sep 2023 all acutes'!$C$26:$J$205,8,0)</f>
        <v>0.72399999999999998</v>
      </c>
      <c r="AF49">
        <f>VLOOKUP($A49,'Apr 2023 all acute trusts'!$D$27:$H$163,5,0)</f>
        <v>0.67700000000000005</v>
      </c>
    </row>
    <row r="50" spans="1:32" x14ac:dyDescent="0.25">
      <c r="A50" t="s">
        <v>86</v>
      </c>
      <c r="B50">
        <f>VLOOKUP($A50,'April 2021 all acute trusts'!$D$27:$G$163,4,0)</f>
        <v>0.878</v>
      </c>
      <c r="C50">
        <f>VLOOKUP($A50,'May 2021 all acute trusts'!$D$27:$G$163,4,0)</f>
        <v>0.91900000000000004</v>
      </c>
      <c r="D50">
        <f>VLOOKUP($A50,'June 2021 all acute trusts'!$D$27:$G$163,4,0)</f>
        <v>0.90100000000000002</v>
      </c>
      <c r="E50">
        <f>VLOOKUP($A50,'July 2021 all acute trusts'!$D$27:$G$163,4,0)</f>
        <v>0.89500000000000002</v>
      </c>
      <c r="F50">
        <f>VLOOKUP($A50,'August 2021 all acute trusts'!$D$27:$G$163,4,0)</f>
        <v>0.90900000000000003</v>
      </c>
      <c r="G50">
        <f>VLOOKUP($A50,'September 2021 all acute trusts'!$D$27:$G$163,4,0)</f>
        <v>0.90900000000000003</v>
      </c>
      <c r="H50">
        <f>VLOOKUP($A50,'Oct 2021 all acute trusts'!$D$27:$G$163,4,0)</f>
        <v>0.94599999999999995</v>
      </c>
      <c r="I50">
        <f>VLOOKUP($A50,'Nov 2021 all acute trusts'!$D$27:$G$163,4,0)</f>
        <v>0.92900000000000005</v>
      </c>
      <c r="J50">
        <f>VLOOKUP($A50,'Dec 2021 all acute trusts'!$D$27:$G$163,4,0)</f>
        <v>0.89800000000000002</v>
      </c>
      <c r="K50">
        <f>VLOOKUP($A50,'Jan 2022 all acute trusts'!$D$27:$G$163,4,0)</f>
        <v>0.91200000000000003</v>
      </c>
      <c r="L50">
        <f>VLOOKUP($A50,'Feb 2022 all acute trusts'!$D$27:$G$163,4,0)</f>
        <v>0.93</v>
      </c>
      <c r="M50">
        <f>VLOOKUP($A50,'Mar 2022 all acute trusts'!$D$27:$G$163,4,0)</f>
        <v>0.93899999999999995</v>
      </c>
      <c r="N50">
        <f>VLOOKUP($A50,'April 2022 all acute trusts'!$D$27:$G$163,4,0)</f>
        <v>0.91800000000000004</v>
      </c>
      <c r="O50">
        <f>VLOOKUP($A50,'May 2022 all acute trusts'!$D$27:$G$163,4,0)</f>
        <v>0.93600000000000005</v>
      </c>
      <c r="P50">
        <f>VLOOKUP($A50,'June 2022 all acute trusts'!$D$27:$G$163,4,0)</f>
        <v>0.93400000000000005</v>
      </c>
      <c r="Q50">
        <f>VLOOKUP($A50,'July 2022 all acute trusts'!$D$27:$G$163,4,0)</f>
        <v>0.93300000000000005</v>
      </c>
      <c r="R50">
        <f>VLOOKUP($A50,'August 2022 all acute trusts'!$D$27:$G$163,4,0)</f>
        <v>0.92900000000000005</v>
      </c>
      <c r="S50">
        <f>VLOOKUP($A50,'Sep 2022 all acute trusts'!$D$27:$G$163,4,0)</f>
        <v>0.94199999999999995</v>
      </c>
      <c r="T50">
        <f>VLOOKUP($A50, 'Oct 2022 all acute trusts'!$D$27:$H$163,5,0)</f>
        <v>0.94799999999999995</v>
      </c>
      <c r="U50">
        <f>VLOOKUP($A50, 'Nov 2022 all acute trusts'!$D$27:$H$163,5,0)</f>
        <v>0.94699999999999995</v>
      </c>
      <c r="V50">
        <f>VLOOKUP($A50, 'Dec 2022 all acute trusts'!$D$27:$H$163,5,0)</f>
        <v>0.94599999999999995</v>
      </c>
      <c r="W50">
        <f>VLOOKUP($A50, 'Jan 2023 all acute trusts'!$D$27:$H$163,5,0)</f>
        <v>0.94199999999999995</v>
      </c>
      <c r="X50">
        <f>VLOOKUP($A50, 'Feb 2023 all acute trusts'!$D$27:$H$163,5,0)</f>
        <v>0.93899999999999995</v>
      </c>
      <c r="Y50">
        <f>VLOOKUP($A50, 'March 2023 all acute trusts'!$D$27:$H$163,5,0)</f>
        <v>0.93400000000000005</v>
      </c>
      <c r="Z50">
        <f>VLOOKUP($A50,'Apr 2023 all acute trusts'!$D$27:$H$163,5,0)</f>
        <v>0.91800000000000004</v>
      </c>
      <c r="AA50">
        <f>VLOOKUP($A50,'May 2023 all acute trusts'!$D$27:$H$163,5,0)</f>
        <v>0.94799999999999995</v>
      </c>
      <c r="AB50">
        <f>VLOOKUP($A50,'Jun 2023 all acute trusts'!$D$27:$H$163,5,0)</f>
        <v>0.92900000000000005</v>
      </c>
      <c r="AC50">
        <f>VLOOKUP($A50,'July 2023 all acute trusts'!$D$27:$H$163,5,0)</f>
        <v>0.91500000000000004</v>
      </c>
      <c r="AD50">
        <f>VLOOKUP($A50,'Aug 2023 all acutes'!$C$26:$J$205,8,0)</f>
        <v>0.91724137931034477</v>
      </c>
      <c r="AE50">
        <f>VLOOKUP($A50,'Sep 2023 all acutes'!$C$26:$J$205,8,0)</f>
        <v>0.94699999999999995</v>
      </c>
      <c r="AF50">
        <f>VLOOKUP($A50,'Apr 2023 all acute trusts'!$D$27:$H$163,5,0)</f>
        <v>0.91800000000000004</v>
      </c>
    </row>
    <row r="51" spans="1:32" x14ac:dyDescent="0.25">
      <c r="A51" t="s">
        <v>88</v>
      </c>
      <c r="B51">
        <f>VLOOKUP($A51,'April 2021 all acute trusts'!$D$27:$G$163,4,0)</f>
        <v>0.77600000000000002</v>
      </c>
      <c r="C51">
        <f>VLOOKUP($A51,'May 2021 all acute trusts'!$D$27:$G$163,4,0)</f>
        <v>0.82899999999999996</v>
      </c>
      <c r="D51">
        <f>VLOOKUP($A51,'June 2021 all acute trusts'!$D$27:$G$163,4,0)</f>
        <v>0.84499999999999997</v>
      </c>
      <c r="E51">
        <f>VLOOKUP($A51,'July 2021 all acute trusts'!$D$27:$G$163,4,0)</f>
        <v>0.86899999999999999</v>
      </c>
      <c r="F51">
        <f>VLOOKUP($A51,'August 2021 all acute trusts'!$D$27:$G$163,4,0)</f>
        <v>0.85899999999999999</v>
      </c>
      <c r="G51">
        <f>VLOOKUP($A51,'September 2021 all acute trusts'!$D$27:$G$163,4,0)</f>
        <v>0.85799999999999998</v>
      </c>
      <c r="H51">
        <f>VLOOKUP($A51,'Oct 2021 all acute trusts'!$D$27:$G$163,4,0)</f>
        <v>0.86499999999999999</v>
      </c>
      <c r="I51">
        <f>VLOOKUP($A51,'Nov 2021 all acute trusts'!$D$27:$G$163,4,0)</f>
        <v>0.88300000000000001</v>
      </c>
      <c r="J51">
        <f>VLOOKUP($A51,'Dec 2021 all acute trusts'!$D$27:$G$163,4,0)</f>
        <v>0.86699999999999999</v>
      </c>
      <c r="K51">
        <f>VLOOKUP($A51,'Jan 2022 all acute trusts'!$D$27:$G$163,4,0)</f>
        <v>0.88</v>
      </c>
      <c r="L51">
        <f>VLOOKUP($A51,'Feb 2022 all acute trusts'!$D$27:$G$163,4,0)</f>
        <v>0.873</v>
      </c>
      <c r="M51">
        <f>VLOOKUP($A51,'Mar 2022 all acute trusts'!$D$27:$G$163,4,0)</f>
        <v>0.878</v>
      </c>
      <c r="N51">
        <f>VLOOKUP($A51,'April 2022 all acute trusts'!$D$27:$G$163,4,0)</f>
        <v>0.89</v>
      </c>
      <c r="O51">
        <f>VLOOKUP($A51,'May 2022 all acute trusts'!$D$27:$G$163,4,0)</f>
        <v>0.89100000000000001</v>
      </c>
      <c r="P51">
        <f>VLOOKUP($A51,'June 2022 all acute trusts'!$D$27:$G$163,4,0)</f>
        <v>0.89600000000000002</v>
      </c>
      <c r="Q51">
        <f>VLOOKUP($A51,'July 2022 all acute trusts'!$D$27:$G$163,4,0)</f>
        <v>0.89900000000000002</v>
      </c>
      <c r="R51">
        <f>VLOOKUP($A51,'August 2022 all acute trusts'!$D$27:$G$163,4,0)</f>
        <v>0.90600000000000003</v>
      </c>
      <c r="S51">
        <f>VLOOKUP($A51,'Sep 2022 all acute trusts'!$D$27:$G$163,4,0)</f>
        <v>0.91100000000000003</v>
      </c>
      <c r="T51">
        <f>VLOOKUP($A51, 'Oct 2022 all acute trusts'!$D$27:$H$163,5,0)</f>
        <v>0.92100000000000004</v>
      </c>
      <c r="U51">
        <f>VLOOKUP($A51, 'Nov 2022 all acute trusts'!$D$27:$H$163,5,0)</f>
        <v>0.92400000000000004</v>
      </c>
      <c r="V51">
        <f>VLOOKUP($A51, 'Dec 2022 all acute trusts'!$D$27:$H$163,5,0)</f>
        <v>0.91800000000000004</v>
      </c>
      <c r="W51">
        <f>VLOOKUP($A51, 'Jan 2023 all acute trusts'!$D$27:$H$163,5,0)</f>
        <v>0.93300000000000005</v>
      </c>
      <c r="X51">
        <f>VLOOKUP($A51, 'Feb 2023 all acute trusts'!$D$27:$H$163,5,0)</f>
        <v>0.91600000000000004</v>
      </c>
      <c r="Y51">
        <f>VLOOKUP($A51, 'March 2023 all acute trusts'!$D$27:$H$163,5,0)</f>
        <v>0.90900000000000003</v>
      </c>
      <c r="Z51">
        <f>VLOOKUP($A51,'Apr 2023 all acute trusts'!$D$27:$H$163,5,0)</f>
        <v>0.89800000000000002</v>
      </c>
      <c r="AA51">
        <f>VLOOKUP($A51,'May 2023 all acute trusts'!$D$27:$H$163,5,0)</f>
        <v>0.91400000000000003</v>
      </c>
      <c r="AB51">
        <f>VLOOKUP($A51,'Jun 2023 all acute trusts'!$D$27:$H$163,5,0)</f>
        <v>0.90100000000000002</v>
      </c>
      <c r="AC51">
        <f>VLOOKUP($A51,'July 2023 all acute trusts'!$D$27:$H$163,5,0)</f>
        <v>0.89800000000000002</v>
      </c>
      <c r="AD51">
        <f>VLOOKUP($A51,'Aug 2023 all acutes'!$C$26:$J$205,8,0)</f>
        <v>0.89921465968586389</v>
      </c>
      <c r="AE51">
        <f>VLOOKUP($A51,'Sep 2023 all acutes'!$C$26:$J$205,8,0)</f>
        <v>0.90700000000000003</v>
      </c>
      <c r="AF51">
        <f>VLOOKUP($A51,'Apr 2023 all acute trusts'!$D$27:$H$163,5,0)</f>
        <v>0.89800000000000002</v>
      </c>
    </row>
    <row r="52" spans="1:32" x14ac:dyDescent="0.25">
      <c r="A52" t="s">
        <v>90</v>
      </c>
      <c r="B52">
        <f>VLOOKUP($A52,'April 2021 all acute trusts'!$D$27:$G$163,4,0)</f>
        <v>0.86099999999999999</v>
      </c>
      <c r="C52">
        <f>VLOOKUP($A52,'May 2021 all acute trusts'!$D$27:$G$163,4,0)</f>
        <v>0.876</v>
      </c>
      <c r="D52">
        <f>VLOOKUP($A52,'June 2021 all acute trusts'!$D$27:$G$163,4,0)</f>
        <v>0.89800000000000002</v>
      </c>
      <c r="E52">
        <f>VLOOKUP($A52,'July 2021 all acute trusts'!$D$27:$G$163,4,0)</f>
        <v>0.88200000000000001</v>
      </c>
      <c r="F52">
        <f>VLOOKUP($A52,'August 2021 all acute trusts'!$D$27:$G$163,4,0)</f>
        <v>0.89200000000000002</v>
      </c>
      <c r="G52">
        <f>VLOOKUP($A52,'September 2021 all acute trusts'!$D$27:$G$163,4,0)</f>
        <v>0.92</v>
      </c>
      <c r="H52">
        <f>VLOOKUP($A52,'Oct 2021 all acute trusts'!$D$27:$G$163,4,0)</f>
        <v>0.93100000000000005</v>
      </c>
      <c r="I52">
        <f>VLOOKUP($A52,'Nov 2021 all acute trusts'!$D$27:$G$163,4,0)</f>
        <v>0.93700000000000006</v>
      </c>
      <c r="J52">
        <f>VLOOKUP($A52,'Dec 2021 all acute trusts'!$D$27:$G$163,4,0)</f>
        <v>0.90400000000000003</v>
      </c>
      <c r="K52">
        <f>VLOOKUP($A52,'Jan 2022 all acute trusts'!$D$27:$G$163,4,0)</f>
        <v>0.91</v>
      </c>
      <c r="L52">
        <f>VLOOKUP($A52,'Feb 2022 all acute trusts'!$D$27:$G$163,4,0)</f>
        <v>0.90800000000000003</v>
      </c>
      <c r="M52">
        <f>VLOOKUP($A52,'Mar 2022 all acute trusts'!$D$27:$G$163,4,0)</f>
        <v>0.91400000000000003</v>
      </c>
      <c r="N52">
        <f>VLOOKUP($A52,'April 2022 all acute trusts'!$D$27:$G$163,4,0)</f>
        <v>0.91700000000000004</v>
      </c>
      <c r="O52">
        <f>VLOOKUP($A52,'May 2022 all acute trusts'!$D$27:$G$163,4,0)</f>
        <v>0.93700000000000006</v>
      </c>
      <c r="P52">
        <f>VLOOKUP($A52,'June 2022 all acute trusts'!$D$27:$G$163,4,0)</f>
        <v>0.92400000000000004</v>
      </c>
      <c r="Q52">
        <f>VLOOKUP($A52,'July 2022 all acute trusts'!$D$27:$G$163,4,0)</f>
        <v>0.92800000000000005</v>
      </c>
      <c r="R52">
        <f>VLOOKUP($A52,'August 2022 all acute trusts'!$D$27:$G$163,4,0)</f>
        <v>0.92</v>
      </c>
      <c r="S52">
        <f>VLOOKUP($A52,'Sep 2022 all acute trusts'!$D$27:$G$163,4,0)</f>
        <v>0.91700000000000004</v>
      </c>
      <c r="T52">
        <f>VLOOKUP($A52, 'Oct 2022 all acute trusts'!$D$27:$H$163,5,0)</f>
        <v>0.92900000000000005</v>
      </c>
      <c r="U52">
        <f>VLOOKUP($A52, 'Nov 2022 all acute trusts'!$D$27:$H$163,5,0)</f>
        <v>0.93400000000000005</v>
      </c>
      <c r="V52">
        <f>VLOOKUP($A52, 'Dec 2022 all acute trusts'!$D$27:$H$163,5,0)</f>
        <v>0.93799999999999994</v>
      </c>
      <c r="W52">
        <f>VLOOKUP($A52, 'Jan 2023 all acute trusts'!$D$27:$H$163,5,0)</f>
        <v>0.93200000000000005</v>
      </c>
      <c r="X52">
        <f>VLOOKUP($A52, 'Feb 2023 all acute trusts'!$D$27:$H$163,5,0)</f>
        <v>0.93100000000000005</v>
      </c>
      <c r="Y52">
        <f>VLOOKUP($A52, 'March 2023 all acute trusts'!$D$27:$H$163,5,0)</f>
        <v>0.92200000000000004</v>
      </c>
      <c r="Z52">
        <f>VLOOKUP($A52,'Apr 2023 all acute trusts'!$D$27:$H$163,5,0)</f>
        <v>0.91</v>
      </c>
      <c r="AA52">
        <f>VLOOKUP($A52,'May 2023 all acute trusts'!$D$27:$H$163,5,0)</f>
        <v>0.90100000000000002</v>
      </c>
      <c r="AB52">
        <f>VLOOKUP($A52,'Jun 2023 all acute trusts'!$D$27:$H$163,5,0)</f>
        <v>0.91600000000000004</v>
      </c>
      <c r="AC52">
        <f>VLOOKUP($A52,'July 2023 all acute trusts'!$D$27:$H$163,5,0)</f>
        <v>0.90400000000000003</v>
      </c>
      <c r="AD52">
        <f>VLOOKUP($A52,'Aug 2023 all acutes'!$C$26:$J$205,8,0)</f>
        <v>0.90784313725490196</v>
      </c>
      <c r="AE52">
        <f>VLOOKUP($A52,'Sep 2023 all acutes'!$C$26:$J$205,8,0)</f>
        <v>0.91600000000000004</v>
      </c>
      <c r="AF52">
        <f>VLOOKUP($A52,'Apr 2023 all acute trusts'!$D$27:$H$163,5,0)</f>
        <v>0.91</v>
      </c>
    </row>
    <row r="53" spans="1:32" x14ac:dyDescent="0.25">
      <c r="A53" t="s">
        <v>92</v>
      </c>
      <c r="B53">
        <f>VLOOKUP($A53,'April 2021 all acute trusts'!$D$27:$G$163,4,0)</f>
        <v>0.91900000000000004</v>
      </c>
      <c r="C53">
        <f>VLOOKUP($A53,'May 2021 all acute trusts'!$D$27:$G$163,4,0)</f>
        <v>0.92700000000000005</v>
      </c>
      <c r="D53">
        <f>VLOOKUP($A53,'June 2021 all acute trusts'!$D$27:$G$163,4,0)</f>
        <v>0.94399999999999995</v>
      </c>
      <c r="E53">
        <f>VLOOKUP($A53,'July 2021 all acute trusts'!$D$27:$G$163,4,0)</f>
        <v>0.94599999999999995</v>
      </c>
      <c r="F53">
        <f>VLOOKUP($A53,'August 2021 all acute trusts'!$D$27:$G$163,4,0)</f>
        <v>0.95299999999999996</v>
      </c>
      <c r="G53">
        <f>VLOOKUP($A53,'September 2021 all acute trusts'!$D$27:$G$163,4,0)</f>
        <v>0.95399999999999996</v>
      </c>
      <c r="H53">
        <f>VLOOKUP($A53,'Oct 2021 all acute trusts'!$D$27:$G$163,4,0)</f>
        <v>0.96</v>
      </c>
      <c r="I53">
        <f>VLOOKUP($A53,'Nov 2021 all acute trusts'!$D$27:$G$163,4,0)</f>
        <v>0.95699999999999996</v>
      </c>
      <c r="J53">
        <f>VLOOKUP($A53,'Dec 2021 all acute trusts'!$D$27:$G$163,4,0)</f>
        <v>0.93200000000000005</v>
      </c>
      <c r="K53">
        <f>VLOOKUP($A53,'Jan 2022 all acute trusts'!$D$27:$G$163,4,0)</f>
        <v>0.94599999999999995</v>
      </c>
      <c r="L53">
        <f>VLOOKUP($A53,'Feb 2022 all acute trusts'!$D$27:$G$163,4,0)</f>
        <v>0.95499999999999996</v>
      </c>
      <c r="M53">
        <f>VLOOKUP($A53,'Mar 2022 all acute trusts'!$D$27:$G$163,4,0)</f>
        <v>0.95799999999999996</v>
      </c>
      <c r="N53">
        <f>VLOOKUP($A53,'April 2022 all acute trusts'!$D$27:$G$163,4,0)</f>
        <v>0.95</v>
      </c>
      <c r="O53">
        <f>VLOOKUP($A53,'May 2022 all acute trusts'!$D$27:$G$163,4,0)</f>
        <v>0.95199999999999996</v>
      </c>
      <c r="P53">
        <f>VLOOKUP($A53,'June 2022 all acute trusts'!$D$27:$G$163,4,0)</f>
        <v>0.96499999999999997</v>
      </c>
      <c r="Q53">
        <f>VLOOKUP($A53,'July 2022 all acute trusts'!$D$27:$G$163,4,0)</f>
        <v>0.95899999999999996</v>
      </c>
      <c r="R53">
        <f>VLOOKUP($A53,'August 2022 all acute trusts'!$D$27:$G$163,4,0)</f>
        <v>0.94699999999999995</v>
      </c>
      <c r="S53">
        <f>VLOOKUP($A53,'Sep 2022 all acute trusts'!$D$27:$G$163,4,0)</f>
        <v>0.95799999999999996</v>
      </c>
      <c r="T53">
        <f>VLOOKUP($A53, 'Oct 2022 all acute trusts'!$D$27:$H$163,5,0)</f>
        <v>0.96499999999999997</v>
      </c>
      <c r="U53">
        <f>VLOOKUP($A53, 'Nov 2022 all acute trusts'!$D$27:$H$163,5,0)</f>
        <v>0.96599999999999997</v>
      </c>
      <c r="V53">
        <f>VLOOKUP($A53, 'Dec 2022 all acute trusts'!$D$27:$H$163,5,0)</f>
        <v>0.96</v>
      </c>
      <c r="W53">
        <f>VLOOKUP($A53, 'Jan 2023 all acute trusts'!$D$27:$H$163,5,0)</f>
        <v>0.96199999999999997</v>
      </c>
      <c r="X53">
        <f>VLOOKUP($A53, 'Feb 2023 all acute trusts'!$D$27:$H$163,5,0)</f>
        <v>0.96399999999999997</v>
      </c>
      <c r="Y53">
        <f>VLOOKUP($A53, 'March 2023 all acute trusts'!$D$27:$H$163,5,0)</f>
        <v>0.96</v>
      </c>
      <c r="Z53">
        <f>VLOOKUP($A53,'Apr 2023 all acute trusts'!$D$27:$H$163,5,0)</f>
        <v>0.94799999999999995</v>
      </c>
      <c r="AA53">
        <f>VLOOKUP($A53,'May 2023 all acute trusts'!$D$27:$H$163,5,0)</f>
        <v>0.95499999999999996</v>
      </c>
      <c r="AB53">
        <f>VLOOKUP($A53,'Jun 2023 all acute trusts'!$D$27:$H$163,5,0)</f>
        <v>0.96099999999999997</v>
      </c>
      <c r="AC53">
        <f>VLOOKUP($A53,'July 2023 all acute trusts'!$D$27:$H$163,5,0)</f>
        <v>0.96599999999999997</v>
      </c>
      <c r="AD53">
        <f>VLOOKUP($A53,'Aug 2023 all acutes'!$C$26:$J$205,8,0)</f>
        <v>0.96236341562120598</v>
      </c>
      <c r="AE53">
        <f>VLOOKUP($A53,'Sep 2023 all acutes'!$C$26:$J$205,8,0)</f>
        <v>0.96899999999999997</v>
      </c>
      <c r="AF53">
        <f>VLOOKUP($A53,'Apr 2023 all acute trusts'!$D$27:$H$163,5,0)</f>
        <v>0.94799999999999995</v>
      </c>
    </row>
    <row r="54" spans="1:32" x14ac:dyDescent="0.25">
      <c r="A54" t="s">
        <v>94</v>
      </c>
      <c r="B54">
        <f>VLOOKUP($A54,'April 2021 all acute trusts'!$D$27:$G$163,4,0)</f>
        <v>0.93100000000000005</v>
      </c>
      <c r="C54">
        <f>VLOOKUP($A54,'May 2021 all acute trusts'!$D$27:$G$163,4,0)</f>
        <v>0.94499999999999995</v>
      </c>
      <c r="D54">
        <f>VLOOKUP($A54,'June 2021 all acute trusts'!$D$27:$G$163,4,0)</f>
        <v>0.95199999999999996</v>
      </c>
      <c r="E54">
        <f>VLOOKUP($A54,'July 2021 all acute trusts'!$D$27:$G$163,4,0)</f>
        <v>0.96099999999999997</v>
      </c>
      <c r="F54">
        <f>VLOOKUP($A54,'August 2021 all acute trusts'!$D$27:$G$163,4,0)</f>
        <v>0.96499999999999997</v>
      </c>
      <c r="G54">
        <f>VLOOKUP($A54,'September 2021 all acute trusts'!$D$27:$G$163,4,0)</f>
        <v>0.97199999999999998</v>
      </c>
      <c r="H54">
        <f>VLOOKUP($A54,'Oct 2021 all acute trusts'!$D$27:$G$163,4,0)</f>
        <v>0.96699999999999997</v>
      </c>
      <c r="I54">
        <f>VLOOKUP($A54,'Nov 2021 all acute trusts'!$D$27:$G$163,4,0)</f>
        <v>0.97599999999999998</v>
      </c>
      <c r="J54">
        <f>VLOOKUP($A54,'Dec 2021 all acute trusts'!$D$27:$G$163,4,0)</f>
        <v>0.95699999999999996</v>
      </c>
      <c r="K54">
        <f>VLOOKUP($A54,'Jan 2022 all acute trusts'!$D$27:$G$163,4,0)</f>
        <v>0.96799999999999997</v>
      </c>
      <c r="L54">
        <f>VLOOKUP($A54,'Feb 2022 all acute trusts'!$D$27:$G$163,4,0)</f>
        <v>0.97099999999999997</v>
      </c>
      <c r="M54">
        <f>VLOOKUP($A54,'Mar 2022 all acute trusts'!$D$27:$G$163,4,0)</f>
        <v>0.97199999999999998</v>
      </c>
      <c r="N54">
        <f>VLOOKUP($A54,'April 2022 all acute trusts'!$D$27:$G$163,4,0)</f>
        <v>0.96499999999999997</v>
      </c>
      <c r="O54">
        <f>VLOOKUP($A54,'May 2022 all acute trusts'!$D$27:$G$163,4,0)</f>
        <v>0.96</v>
      </c>
      <c r="P54">
        <f>VLOOKUP($A54,'June 2022 all acute trusts'!$D$27:$G$163,4,0)</f>
        <v>0.96799999999999997</v>
      </c>
      <c r="Q54">
        <f>VLOOKUP($A54,'July 2022 all acute trusts'!$D$27:$G$163,4,0)</f>
        <v>0.96399999999999997</v>
      </c>
      <c r="R54">
        <f>VLOOKUP($A54,'August 2022 all acute trusts'!$D$27:$G$163,4,0)</f>
        <v>0.96699999999999997</v>
      </c>
      <c r="S54">
        <f>VLOOKUP($A54,'Sep 2022 all acute trusts'!$D$27:$G$163,4,0)</f>
        <v>0.96399999999999997</v>
      </c>
      <c r="T54">
        <f>VLOOKUP($A54, 'Oct 2022 all acute trusts'!$D$27:$H$163,5,0)</f>
        <v>0.96599999999999997</v>
      </c>
      <c r="U54">
        <f>VLOOKUP($A54, 'Nov 2022 all acute trusts'!$D$27:$H$163,5,0)</f>
        <v>0.97699999999999998</v>
      </c>
      <c r="V54">
        <f>VLOOKUP($A54, 'Dec 2022 all acute trusts'!$D$27:$H$163,5,0)</f>
        <v>0.97899999999999998</v>
      </c>
      <c r="W54">
        <f>VLOOKUP($A54, 'Jan 2023 all acute trusts'!$D$27:$H$163,5,0)</f>
        <v>0.97799999999999998</v>
      </c>
      <c r="X54">
        <f>VLOOKUP($A54, 'Feb 2023 all acute trusts'!$D$27:$H$163,5,0)</f>
        <v>0.98</v>
      </c>
      <c r="Y54">
        <f>VLOOKUP($A54, 'March 2023 all acute trusts'!$D$27:$H$163,5,0)</f>
        <v>0.97299999999999998</v>
      </c>
      <c r="Z54">
        <f>VLOOKUP($A54,'Apr 2023 all acute trusts'!$D$27:$H$163,5,0)</f>
        <v>0.96</v>
      </c>
      <c r="AA54">
        <f>VLOOKUP($A54,'May 2023 all acute trusts'!$D$27:$H$163,5,0)</f>
        <v>0.96399999999999997</v>
      </c>
      <c r="AB54">
        <f>VLOOKUP($A54,'Jun 2023 all acute trusts'!$D$27:$H$163,5,0)</f>
        <v>0.96699999999999997</v>
      </c>
      <c r="AC54">
        <f>VLOOKUP($A54,'July 2023 all acute trusts'!$D$27:$H$163,5,0)</f>
        <v>0.97299999999999998</v>
      </c>
      <c r="AD54">
        <f>VLOOKUP($A54,'Aug 2023 all acutes'!$C$26:$J$205,8,0)</f>
        <v>0.9576271186440678</v>
      </c>
      <c r="AE54">
        <f>VLOOKUP($A54,'Sep 2023 all acutes'!$C$26:$J$205,8,0)</f>
        <v>0.96499999999999997</v>
      </c>
      <c r="AF54">
        <f>VLOOKUP($A54,'Apr 2023 all acute trusts'!$D$27:$H$163,5,0)</f>
        <v>0.96</v>
      </c>
    </row>
    <row r="55" spans="1:32" x14ac:dyDescent="0.25">
      <c r="A55" t="s">
        <v>96</v>
      </c>
      <c r="B55">
        <f>VLOOKUP($A55,'April 2021 all acute trusts'!$D$27:$G$163,4,0)</f>
        <v>0.82799999999999996</v>
      </c>
      <c r="C55">
        <f>VLOOKUP($A55,'May 2021 all acute trusts'!$D$27:$G$163,4,0)</f>
        <v>0.85799999999999998</v>
      </c>
      <c r="D55">
        <f>VLOOKUP($A55,'June 2021 all acute trusts'!$D$27:$G$163,4,0)</f>
        <v>0.85799999999999998</v>
      </c>
      <c r="E55">
        <f>VLOOKUP($A55,'July 2021 all acute trusts'!$D$27:$G$163,4,0)</f>
        <v>0.86899999999999999</v>
      </c>
      <c r="F55">
        <f>VLOOKUP($A55,'August 2021 all acute trusts'!$D$27:$G$163,4,0)</f>
        <v>0.875</v>
      </c>
      <c r="G55">
        <f>VLOOKUP($A55,'September 2021 all acute trusts'!$D$27:$G$163,4,0)</f>
        <v>0.88800000000000001</v>
      </c>
      <c r="H55">
        <f>VLOOKUP($A55,'Oct 2021 all acute trusts'!$D$27:$G$163,4,0)</f>
        <v>0.89500000000000002</v>
      </c>
      <c r="I55">
        <f>VLOOKUP($A55,'Nov 2021 all acute trusts'!$D$27:$G$163,4,0)</f>
        <v>0.92400000000000004</v>
      </c>
      <c r="J55">
        <f>VLOOKUP($A55,'Dec 2021 all acute trusts'!$D$27:$G$163,4,0)</f>
        <v>0.91400000000000003</v>
      </c>
      <c r="K55">
        <f>VLOOKUP($A55,'Jan 2022 all acute trusts'!$D$27:$G$163,4,0)</f>
        <v>0.94</v>
      </c>
      <c r="L55">
        <f>VLOOKUP($A55,'Feb 2022 all acute trusts'!$D$27:$G$163,4,0)</f>
        <v>0.92300000000000004</v>
      </c>
      <c r="M55">
        <f>VLOOKUP($A55,'Mar 2022 all acute trusts'!$D$27:$G$163,4,0)</f>
        <v>0.90500000000000003</v>
      </c>
      <c r="N55">
        <f>VLOOKUP($A55,'April 2022 all acute trusts'!$D$27:$G$163,4,0)</f>
        <v>0.94499999999999995</v>
      </c>
      <c r="O55">
        <f>VLOOKUP($A55,'May 2022 all acute trusts'!$D$27:$G$163,4,0)</f>
        <v>0.92700000000000005</v>
      </c>
      <c r="P55">
        <f>VLOOKUP($A55,'June 2022 all acute trusts'!$D$27:$G$163,4,0)</f>
        <v>0.94</v>
      </c>
      <c r="Q55">
        <f>VLOOKUP($A55,'July 2022 all acute trusts'!$D$27:$G$163,4,0)</f>
        <v>0.94499999999999995</v>
      </c>
      <c r="R55">
        <f>VLOOKUP($A55,'August 2022 all acute trusts'!$D$27:$G$163,4,0)</f>
        <v>0.94899999999999995</v>
      </c>
      <c r="S55">
        <f>VLOOKUP($A55,'Sep 2022 all acute trusts'!$D$27:$G$163,4,0)</f>
        <v>0.93799999999999994</v>
      </c>
      <c r="T55">
        <f>VLOOKUP($A55, 'Oct 2022 all acute trusts'!$D$27:$H$163,5,0)</f>
        <v>0.95499999999999996</v>
      </c>
      <c r="U55">
        <f>VLOOKUP($A55, 'Nov 2022 all acute trusts'!$D$27:$H$163,5,0)</f>
        <v>0.93400000000000005</v>
      </c>
      <c r="V55">
        <f>VLOOKUP($A55, 'Dec 2022 all acute trusts'!$D$27:$H$163,5,0)</f>
        <v>0.94799999999999995</v>
      </c>
      <c r="W55">
        <f>VLOOKUP($A55, 'Jan 2023 all acute trusts'!$D$27:$H$163,5,0)</f>
        <v>0.95299999999999996</v>
      </c>
      <c r="X55">
        <f>VLOOKUP($A55, 'Feb 2023 all acute trusts'!$D$27:$H$163,5,0)</f>
        <v>0.95599999999999996</v>
      </c>
      <c r="Y55">
        <f>VLOOKUP($A55, 'March 2023 all acute trusts'!$D$27:$H$163,5,0)</f>
        <v>0.93100000000000005</v>
      </c>
      <c r="Z55">
        <f>VLOOKUP($A55,'Apr 2023 all acute trusts'!$D$27:$H$163,5,0)</f>
        <v>0.89800000000000002</v>
      </c>
      <c r="AA55">
        <f>VLOOKUP($A55,'May 2023 all acute trusts'!$D$27:$H$163,5,0)</f>
        <v>0.93300000000000005</v>
      </c>
      <c r="AB55">
        <f>VLOOKUP($A55,'Jun 2023 all acute trusts'!$D$27:$H$163,5,0)</f>
        <v>0.94</v>
      </c>
      <c r="AC55">
        <f>VLOOKUP($A55,'July 2023 all acute trusts'!$D$27:$H$163,5,0)</f>
        <v>0.92200000000000004</v>
      </c>
      <c r="AD55">
        <f>VLOOKUP($A55,'Aug 2023 all acutes'!$C$26:$J$205,8,0)</f>
        <v>0.9171348314606742</v>
      </c>
      <c r="AE55">
        <f>VLOOKUP($A55,'Sep 2023 all acutes'!$C$26:$J$205,8,0)</f>
        <v>0.92500000000000004</v>
      </c>
      <c r="AF55">
        <f>VLOOKUP($A55,'Apr 2023 all acute trusts'!$D$27:$H$163,5,0)</f>
        <v>0.89800000000000002</v>
      </c>
    </row>
    <row r="56" spans="1:32" x14ac:dyDescent="0.25">
      <c r="A56" t="s">
        <v>98</v>
      </c>
      <c r="B56">
        <f>VLOOKUP($A56,'April 2021 all acute trusts'!$D$27:$G$163,4,0)</f>
        <v>0.85199999999999998</v>
      </c>
      <c r="C56">
        <f>VLOOKUP($A56,'May 2021 all acute trusts'!$D$27:$G$163,4,0)</f>
        <v>0.86699999999999999</v>
      </c>
      <c r="D56">
        <f>VLOOKUP($A56,'June 2021 all acute trusts'!$D$27:$G$163,4,0)</f>
        <v>0.871</v>
      </c>
      <c r="E56">
        <f>VLOOKUP($A56,'July 2021 all acute trusts'!$D$27:$G$163,4,0)</f>
        <v>0.89200000000000002</v>
      </c>
      <c r="F56">
        <f>VLOOKUP($A56,'August 2021 all acute trusts'!$D$27:$G$163,4,0)</f>
        <v>0.89800000000000002</v>
      </c>
      <c r="G56">
        <f>VLOOKUP($A56,'September 2021 all acute trusts'!$D$27:$G$163,4,0)</f>
        <v>0.91200000000000003</v>
      </c>
      <c r="H56">
        <f>VLOOKUP($A56,'Oct 2021 all acute trusts'!$D$27:$G$163,4,0)</f>
        <v>0.91300000000000003</v>
      </c>
      <c r="I56">
        <f>VLOOKUP($A56,'Nov 2021 all acute trusts'!$D$27:$G$163,4,0)</f>
        <v>0.93100000000000005</v>
      </c>
      <c r="J56">
        <f>VLOOKUP($A56,'Dec 2021 all acute trusts'!$D$27:$G$163,4,0)</f>
        <v>0.89900000000000002</v>
      </c>
      <c r="K56">
        <f>VLOOKUP($A56,'Jan 2022 all acute trusts'!$D$27:$G$163,4,0)</f>
        <v>0.90400000000000003</v>
      </c>
      <c r="L56">
        <f>VLOOKUP($A56,'Feb 2022 all acute trusts'!$D$27:$G$163,4,0)</f>
        <v>0.94699999999999995</v>
      </c>
      <c r="M56">
        <f>VLOOKUP($A56,'Mar 2022 all acute trusts'!$D$27:$G$163,4,0)</f>
        <v>0.91600000000000004</v>
      </c>
      <c r="N56">
        <f>VLOOKUP($A56,'April 2022 all acute trusts'!$D$27:$G$163,4,0)</f>
        <v>0.91500000000000004</v>
      </c>
      <c r="O56">
        <f>VLOOKUP($A56,'May 2022 all acute trusts'!$D$27:$G$163,4,0)</f>
        <v>0.92300000000000004</v>
      </c>
      <c r="P56">
        <f>VLOOKUP($A56,'June 2022 all acute trusts'!$D$27:$G$163,4,0)</f>
        <v>0.92200000000000004</v>
      </c>
      <c r="Q56">
        <f>VLOOKUP($A56,'July 2022 all acute trusts'!$D$27:$G$163,4,0)</f>
        <v>0.90200000000000002</v>
      </c>
      <c r="R56">
        <f>VLOOKUP($A56,'August 2022 all acute trusts'!$D$27:$G$163,4,0)</f>
        <v>0.91400000000000003</v>
      </c>
      <c r="S56">
        <f>VLOOKUP($A56,'Sep 2022 all acute trusts'!$D$27:$G$163,4,0)</f>
        <v>0.91</v>
      </c>
      <c r="T56">
        <f>VLOOKUP($A56, 'Oct 2022 all acute trusts'!$D$27:$H$163,5,0)</f>
        <v>0.92600000000000005</v>
      </c>
      <c r="U56">
        <f>VLOOKUP($A56, 'Nov 2022 all acute trusts'!$D$27:$H$163,5,0)</f>
        <v>0.93899999999999995</v>
      </c>
      <c r="V56">
        <f>VLOOKUP($A56, 'Dec 2022 all acute trusts'!$D$27:$H$163,5,0)</f>
        <v>0.94299999999999995</v>
      </c>
      <c r="W56">
        <f>VLOOKUP($A56, 'Jan 2023 all acute trusts'!$D$27:$H$163,5,0)</f>
        <v>0.93700000000000006</v>
      </c>
      <c r="X56">
        <f>VLOOKUP($A56, 'Feb 2023 all acute trusts'!$D$27:$H$163,5,0)</f>
        <v>0.92400000000000004</v>
      </c>
      <c r="Y56">
        <f>VLOOKUP($A56, 'March 2023 all acute trusts'!$D$27:$H$163,5,0)</f>
        <v>0.92100000000000004</v>
      </c>
      <c r="Z56">
        <f>VLOOKUP($A56,'Apr 2023 all acute trusts'!$D$27:$H$163,5,0)</f>
        <v>0.89900000000000002</v>
      </c>
      <c r="AA56">
        <f>VLOOKUP($A56,'May 2023 all acute trusts'!$D$27:$H$163,5,0)</f>
        <v>0.92300000000000004</v>
      </c>
      <c r="AB56">
        <f>VLOOKUP($A56,'Jun 2023 all acute trusts'!$D$27:$H$163,5,0)</f>
        <v>0.90700000000000003</v>
      </c>
      <c r="AC56">
        <f>VLOOKUP($A56,'July 2023 all acute trusts'!$D$27:$H$163,5,0)</f>
        <v>0.85899999999999999</v>
      </c>
      <c r="AD56">
        <f>VLOOKUP($A56,'Aug 2023 all acutes'!$C$26:$J$205,8,0)</f>
        <v>0.87448194197750151</v>
      </c>
      <c r="AE56">
        <f>VLOOKUP($A56,'Sep 2023 all acutes'!$C$26:$J$205,8,0)</f>
        <v>0.89700000000000002</v>
      </c>
      <c r="AF56">
        <f>VLOOKUP($A56,'Apr 2023 all acute trusts'!$D$27:$H$163,5,0)</f>
        <v>0.89900000000000002</v>
      </c>
    </row>
    <row r="57" spans="1:32" x14ac:dyDescent="0.25">
      <c r="A57" t="s">
        <v>100</v>
      </c>
      <c r="B57">
        <f>VLOOKUP($A57,'April 2021 all acute trusts'!$D$27:$G$163,4,0)</f>
        <v>0.81499999999999995</v>
      </c>
      <c r="C57">
        <f>VLOOKUP($A57,'May 2021 all acute trusts'!$D$27:$G$163,4,0)</f>
        <v>0.83</v>
      </c>
      <c r="D57">
        <f>VLOOKUP($A57,'June 2021 all acute trusts'!$D$27:$G$163,4,0)</f>
        <v>0.83499999999999996</v>
      </c>
      <c r="E57">
        <f>VLOOKUP($A57,'July 2021 all acute trusts'!$D$27:$G$163,4,0)</f>
        <v>0.85499999999999998</v>
      </c>
      <c r="F57">
        <f>VLOOKUP($A57,'August 2021 all acute trusts'!$D$27:$G$163,4,0)</f>
        <v>0.83699999999999997</v>
      </c>
      <c r="G57">
        <f>VLOOKUP($A57,'September 2021 all acute trusts'!$D$27:$G$163,4,0)</f>
        <v>0.85399999999999998</v>
      </c>
      <c r="H57">
        <f>VLOOKUP($A57,'Oct 2021 all acute trusts'!$D$27:$G$163,4,0)</f>
        <v>0.89</v>
      </c>
      <c r="I57">
        <f>VLOOKUP($A57,'Nov 2021 all acute trusts'!$D$27:$G$163,4,0)</f>
        <v>0.91300000000000003</v>
      </c>
      <c r="J57">
        <f>VLOOKUP($A57,'Dec 2021 all acute trusts'!$D$27:$G$163,4,0)</f>
        <v>0.88600000000000001</v>
      </c>
      <c r="K57">
        <f>VLOOKUP($A57,'Jan 2022 all acute trusts'!$D$27:$G$163,4,0)</f>
        <v>0.88200000000000001</v>
      </c>
      <c r="L57">
        <f>VLOOKUP($A57,'Feb 2022 all acute trusts'!$D$27:$G$163,4,0)</f>
        <v>0.88400000000000001</v>
      </c>
      <c r="M57">
        <f>VLOOKUP($A57,'Mar 2022 all acute trusts'!$D$27:$G$163,4,0)</f>
        <v>0.89100000000000001</v>
      </c>
      <c r="N57">
        <f>VLOOKUP($A57,'April 2022 all acute trusts'!$D$27:$G$163,4,0)</f>
        <v>0.879</v>
      </c>
      <c r="O57">
        <f>VLOOKUP($A57,'May 2022 all acute trusts'!$D$27:$G$163,4,0)</f>
        <v>0.90100000000000002</v>
      </c>
      <c r="P57">
        <f>VLOOKUP($A57,'June 2022 all acute trusts'!$D$27:$G$163,4,0)</f>
        <v>0.90200000000000002</v>
      </c>
      <c r="Q57">
        <f>VLOOKUP($A57,'July 2022 all acute trusts'!$D$27:$G$163,4,0)</f>
        <v>0.88900000000000001</v>
      </c>
      <c r="R57">
        <f>VLOOKUP($A57,'August 2022 all acute trusts'!$D$27:$G$163,4,0)</f>
        <v>0.88500000000000001</v>
      </c>
      <c r="S57">
        <f>VLOOKUP($A57,'Sep 2022 all acute trusts'!$D$27:$G$163,4,0)</f>
        <v>0.9</v>
      </c>
      <c r="T57">
        <f>VLOOKUP($A57, 'Oct 2022 all acute trusts'!$D$27:$H$163,5,0)</f>
        <v>0.91700000000000004</v>
      </c>
      <c r="U57">
        <f>VLOOKUP($A57, 'Nov 2022 all acute trusts'!$D$27:$H$163,5,0)</f>
        <v>0.93899999999999995</v>
      </c>
      <c r="V57">
        <f>VLOOKUP($A57, 'Dec 2022 all acute trusts'!$D$27:$H$163,5,0)</f>
        <v>0.91600000000000004</v>
      </c>
      <c r="W57">
        <f>VLOOKUP($A57, 'Jan 2023 all acute trusts'!$D$27:$H$163,5,0)</f>
        <v>0.92400000000000004</v>
      </c>
      <c r="X57">
        <f>VLOOKUP($A57, 'Feb 2023 all acute trusts'!$D$27:$H$163,5,0)</f>
        <v>0.92500000000000004</v>
      </c>
      <c r="Y57">
        <f>VLOOKUP($A57, 'March 2023 all acute trusts'!$D$27:$H$163,5,0)</f>
        <v>0.91500000000000004</v>
      </c>
      <c r="Z57">
        <f>VLOOKUP($A57,'Apr 2023 all acute trusts'!$D$27:$H$163,5,0)</f>
        <v>0.9</v>
      </c>
      <c r="AA57">
        <f>VLOOKUP($A57,'May 2023 all acute trusts'!$D$27:$H$163,5,0)</f>
        <v>0.91600000000000004</v>
      </c>
      <c r="AB57">
        <f>VLOOKUP($A57,'Jun 2023 all acute trusts'!$D$27:$H$163,5,0)</f>
        <v>0.93200000000000005</v>
      </c>
      <c r="AC57">
        <f>VLOOKUP($A57,'July 2023 all acute trusts'!$D$27:$H$163,5,0)</f>
        <v>0.90100000000000002</v>
      </c>
      <c r="AD57">
        <f>VLOOKUP($A57,'Aug 2023 all acutes'!$C$26:$J$205,8,0)</f>
        <v>0.88996282527881043</v>
      </c>
      <c r="AE57">
        <f>VLOOKUP($A57,'Sep 2023 all acutes'!$C$26:$J$205,8,0)</f>
        <v>0.90400000000000003</v>
      </c>
      <c r="AF57">
        <f>VLOOKUP($A57,'Apr 2023 all acute trusts'!$D$27:$H$163,5,0)</f>
        <v>0.9</v>
      </c>
    </row>
    <row r="58" spans="1:32" x14ac:dyDescent="0.25">
      <c r="A58" t="s">
        <v>102</v>
      </c>
      <c r="B58">
        <f>VLOOKUP($A58,'April 2021 all acute trusts'!$D$27:$G$163,4,0)</f>
        <v>0.89800000000000002</v>
      </c>
      <c r="C58">
        <f>VLOOKUP($A58,'May 2021 all acute trusts'!$D$27:$G$163,4,0)</f>
        <v>0.91400000000000003</v>
      </c>
      <c r="D58">
        <f>VLOOKUP($A58,'June 2021 all acute trusts'!$D$27:$G$163,4,0)</f>
        <v>0.93600000000000005</v>
      </c>
      <c r="E58">
        <f>VLOOKUP($A58,'July 2021 all acute trusts'!$D$27:$G$163,4,0)</f>
        <v>0.94699999999999995</v>
      </c>
      <c r="F58">
        <f>VLOOKUP($A58,'August 2021 all acute trusts'!$D$27:$G$163,4,0)</f>
        <v>0.95599999999999996</v>
      </c>
      <c r="G58">
        <f>VLOOKUP($A58,'September 2021 all acute trusts'!$D$27:$G$163,4,0)</f>
        <v>0.95799999999999996</v>
      </c>
      <c r="H58">
        <f>VLOOKUP($A58,'Oct 2021 all acute trusts'!$D$27:$G$163,4,0)</f>
        <v>0.94899999999999995</v>
      </c>
      <c r="I58">
        <f>VLOOKUP($A58,'Nov 2021 all acute trusts'!$D$27:$G$163,4,0)</f>
        <v>0.95299999999999996</v>
      </c>
      <c r="J58">
        <f>VLOOKUP($A58,'Dec 2021 all acute trusts'!$D$27:$G$163,4,0)</f>
        <v>0.92600000000000005</v>
      </c>
      <c r="K58">
        <f>VLOOKUP($A58,'Jan 2022 all acute trusts'!$D$27:$G$163,4,0)</f>
        <v>0.93799999999999994</v>
      </c>
      <c r="L58">
        <f>VLOOKUP($A58,'Feb 2022 all acute trusts'!$D$27:$G$163,4,0)</f>
        <v>0.94099999999999995</v>
      </c>
      <c r="M58">
        <f>VLOOKUP($A58,'Mar 2022 all acute trusts'!$D$27:$G$163,4,0)</f>
        <v>0.95899999999999996</v>
      </c>
      <c r="N58">
        <f>VLOOKUP($A58,'April 2022 all acute trusts'!$D$27:$G$163,4,0)</f>
        <v>0.95399999999999996</v>
      </c>
      <c r="O58">
        <f>VLOOKUP($A58,'May 2022 all acute trusts'!$D$27:$G$163,4,0)</f>
        <v>0.93300000000000005</v>
      </c>
      <c r="P58">
        <f>VLOOKUP($A58,'June 2022 all acute trusts'!$D$27:$G$163,4,0)</f>
        <v>0.96199999999999997</v>
      </c>
      <c r="Q58">
        <f>VLOOKUP($A58,'July 2022 all acute trusts'!$D$27:$G$163,4,0)</f>
        <v>0.96399999999999997</v>
      </c>
      <c r="R58">
        <f>VLOOKUP($A58,'August 2022 all acute trusts'!$D$27:$G$163,4,0)</f>
        <v>0.94599999999999995</v>
      </c>
      <c r="S58">
        <f>VLOOKUP($A58,'Sep 2022 all acute trusts'!$D$27:$G$163,4,0)</f>
        <v>0.96799999999999997</v>
      </c>
      <c r="T58">
        <f>VLOOKUP($A58, 'Oct 2022 all acute trusts'!$D$27:$H$163,5,0)</f>
        <v>0.98099999999999998</v>
      </c>
      <c r="U58">
        <f>VLOOKUP($A58, 'Nov 2022 all acute trusts'!$D$27:$H$163,5,0)</f>
        <v>0.97899999999999998</v>
      </c>
      <c r="V58">
        <f>VLOOKUP($A58, 'Dec 2022 all acute trusts'!$D$27:$H$163,5,0)</f>
        <v>0.98399999999999999</v>
      </c>
      <c r="W58">
        <f>VLOOKUP($A58, 'Jan 2023 all acute trusts'!$D$27:$H$163,5,0)</f>
        <v>0.96499999999999997</v>
      </c>
      <c r="X58">
        <f>VLOOKUP($A58, 'Feb 2023 all acute trusts'!$D$27:$H$163,5,0)</f>
        <v>0.96</v>
      </c>
      <c r="Y58">
        <f>VLOOKUP($A58, 'March 2023 all acute trusts'!$D$27:$H$163,5,0)</f>
        <v>0.97099999999999997</v>
      </c>
      <c r="Z58">
        <f>VLOOKUP($A58,'Apr 2023 all acute trusts'!$D$27:$H$163,5,0)</f>
        <v>0.95299999999999996</v>
      </c>
      <c r="AA58">
        <f>VLOOKUP($A58,'May 2023 all acute trusts'!$D$27:$H$163,5,0)</f>
        <v>0.93300000000000005</v>
      </c>
      <c r="AB58">
        <f>VLOOKUP($A58,'Jun 2023 all acute trusts'!$D$27:$H$163,5,0)</f>
        <v>0.94199999999999995</v>
      </c>
      <c r="AC58">
        <f>VLOOKUP($A58,'July 2023 all acute trusts'!$D$27:$H$163,5,0)</f>
        <v>0.94499999999999995</v>
      </c>
      <c r="AD58">
        <f>VLOOKUP($A58,'Aug 2023 all acutes'!$C$26:$J$205,8,0)</f>
        <v>0.94575045207956598</v>
      </c>
      <c r="AE58">
        <f>VLOOKUP($A58,'Sep 2023 all acutes'!$C$26:$J$205,8,0)</f>
        <v>0.95</v>
      </c>
      <c r="AF58">
        <f>VLOOKUP($A58,'Apr 2023 all acute trusts'!$D$27:$H$163,5,0)</f>
        <v>0.95299999999999996</v>
      </c>
    </row>
    <row r="59" spans="1:32" x14ac:dyDescent="0.25">
      <c r="A59" t="s">
        <v>104</v>
      </c>
      <c r="B59">
        <f>VLOOKUP($A59,'April 2021 all acute trusts'!$D$27:$G$163,4,0)</f>
        <v>0.85799999999999998</v>
      </c>
      <c r="C59">
        <f>VLOOKUP($A59,'May 2021 all acute trusts'!$D$27:$G$163,4,0)</f>
        <v>0.878</v>
      </c>
      <c r="D59">
        <f>VLOOKUP($A59,'June 2021 all acute trusts'!$D$27:$G$163,4,0)</f>
        <v>0.92100000000000004</v>
      </c>
      <c r="E59">
        <f>VLOOKUP($A59,'July 2021 all acute trusts'!$D$27:$G$163,4,0)</f>
        <v>0.91600000000000004</v>
      </c>
      <c r="F59">
        <f>VLOOKUP($A59,'August 2021 all acute trusts'!$D$27:$G$163,4,0)</f>
        <v>0.94099999999999995</v>
      </c>
      <c r="G59">
        <f>VLOOKUP($A59,'September 2021 all acute trusts'!$D$27:$G$163,4,0)</f>
        <v>0.92400000000000004</v>
      </c>
      <c r="H59">
        <f>VLOOKUP($A59,'Oct 2021 all acute trusts'!$D$27:$G$163,4,0)</f>
        <v>0.93700000000000006</v>
      </c>
      <c r="I59">
        <f>VLOOKUP($A59,'Nov 2021 all acute trusts'!$D$27:$G$163,4,0)</f>
        <v>0.92200000000000004</v>
      </c>
      <c r="J59">
        <f>VLOOKUP($A59,'Dec 2021 all acute trusts'!$D$27:$G$163,4,0)</f>
        <v>0.91100000000000003</v>
      </c>
      <c r="K59">
        <f>VLOOKUP($A59,'Jan 2022 all acute trusts'!$D$27:$G$163,4,0)</f>
        <v>0.90900000000000003</v>
      </c>
      <c r="L59">
        <f>VLOOKUP($A59,'Feb 2022 all acute trusts'!$D$27:$G$163,4,0)</f>
        <v>0.879</v>
      </c>
      <c r="M59">
        <f>VLOOKUP($A59,'Mar 2022 all acute trusts'!$D$27:$G$163,4,0)</f>
        <v>0.90600000000000003</v>
      </c>
      <c r="N59">
        <f>VLOOKUP($A59,'April 2022 all acute trusts'!$D$27:$G$163,4,0)</f>
        <v>0.90200000000000002</v>
      </c>
      <c r="O59">
        <f>VLOOKUP($A59,'May 2022 all acute trusts'!$D$27:$G$163,4,0)</f>
        <v>0.92100000000000004</v>
      </c>
      <c r="P59">
        <f>VLOOKUP($A59,'June 2022 all acute trusts'!$D$27:$G$163,4,0)</f>
        <v>0.94099999999999995</v>
      </c>
      <c r="Q59">
        <f>VLOOKUP($A59,'July 2022 all acute trusts'!$D$27:$G$163,4,0)</f>
        <v>0.92500000000000004</v>
      </c>
      <c r="R59">
        <f>VLOOKUP($A59,'August 2022 all acute trusts'!$D$27:$G$163,4,0)</f>
        <v>0.92700000000000005</v>
      </c>
      <c r="S59">
        <f>VLOOKUP($A59,'Sep 2022 all acute trusts'!$D$27:$G$163,4,0)</f>
        <v>0.93799999999999994</v>
      </c>
      <c r="T59">
        <f>VLOOKUP($A59, 'Oct 2022 all acute trusts'!$D$27:$H$163,5,0)</f>
        <v>0.93799999999999994</v>
      </c>
      <c r="U59">
        <f>VLOOKUP($A59, 'Nov 2022 all acute trusts'!$D$27:$H$163,5,0)</f>
        <v>0.94899999999999995</v>
      </c>
      <c r="V59">
        <f>VLOOKUP($A59, 'Dec 2022 all acute trusts'!$D$27:$H$163,5,0)</f>
        <v>0.94299999999999995</v>
      </c>
      <c r="W59">
        <f>VLOOKUP($A59, 'Jan 2023 all acute trusts'!$D$27:$H$163,5,0)</f>
        <v>0.93700000000000006</v>
      </c>
      <c r="X59">
        <f>VLOOKUP($A59, 'Feb 2023 all acute trusts'!$D$27:$H$163,5,0)</f>
        <v>0.94599999999999995</v>
      </c>
      <c r="Y59">
        <f>VLOOKUP($A59, 'March 2023 all acute trusts'!$D$27:$H$163,5,0)</f>
        <v>0.93200000000000005</v>
      </c>
      <c r="Z59">
        <f>VLOOKUP($A59,'Apr 2023 all acute trusts'!$D$27:$H$163,5,0)</f>
        <v>0.92400000000000004</v>
      </c>
      <c r="AA59">
        <f>VLOOKUP($A59,'May 2023 all acute trusts'!$D$27:$H$163,5,0)</f>
        <v>0.92900000000000005</v>
      </c>
      <c r="AB59">
        <f>VLOOKUP($A59,'Jun 2023 all acute trusts'!$D$27:$H$163,5,0)</f>
        <v>0.92500000000000004</v>
      </c>
      <c r="AC59">
        <f>VLOOKUP($A59,'July 2023 all acute trusts'!$D$27:$H$163,5,0)</f>
        <v>0.93300000000000005</v>
      </c>
      <c r="AD59">
        <f>VLOOKUP($A59,'Aug 2023 all acutes'!$C$26:$J$205,8,0)</f>
        <v>0.93094629156010233</v>
      </c>
      <c r="AE59">
        <f>VLOOKUP($A59,'Sep 2023 all acutes'!$C$26:$J$205,8,0)</f>
        <v>0.93200000000000005</v>
      </c>
      <c r="AF59">
        <f>VLOOKUP($A59,'Apr 2023 all acute trusts'!$D$27:$H$163,5,0)</f>
        <v>0.92400000000000004</v>
      </c>
    </row>
    <row r="60" spans="1:32" x14ac:dyDescent="0.25">
      <c r="A60" t="s">
        <v>106</v>
      </c>
      <c r="B60">
        <f>VLOOKUP($A60,'April 2021 all acute trusts'!$D$27:$G$163,4,0)</f>
        <v>0.80300000000000005</v>
      </c>
      <c r="C60">
        <f>VLOOKUP($A60,'May 2021 all acute trusts'!$D$27:$G$163,4,0)</f>
        <v>0.80700000000000005</v>
      </c>
      <c r="D60">
        <f>VLOOKUP($A60,'June 2021 all acute trusts'!$D$27:$G$163,4,0)</f>
        <v>0.83599999999999997</v>
      </c>
      <c r="E60">
        <f>VLOOKUP($A60,'July 2021 all acute trusts'!$D$27:$G$163,4,0)</f>
        <v>0.82299999999999995</v>
      </c>
      <c r="F60">
        <f>VLOOKUP($A60,'August 2021 all acute trusts'!$D$27:$G$163,4,0)</f>
        <v>0.84199999999999997</v>
      </c>
      <c r="G60">
        <f>VLOOKUP($A60,'September 2021 all acute trusts'!$D$27:$G$163,4,0)</f>
        <v>0.872</v>
      </c>
      <c r="H60">
        <f>VLOOKUP($A60,'Oct 2021 all acute trusts'!$D$27:$G$163,4,0)</f>
        <v>0.91900000000000004</v>
      </c>
      <c r="I60">
        <f>VLOOKUP($A60,'Nov 2021 all acute trusts'!$D$27:$G$163,4,0)</f>
        <v>0.88800000000000001</v>
      </c>
      <c r="J60">
        <f>VLOOKUP($A60,'Dec 2021 all acute trusts'!$D$27:$G$163,4,0)</f>
        <v>0.876</v>
      </c>
      <c r="K60">
        <f>VLOOKUP($A60,'Jan 2022 all acute trusts'!$D$27:$G$163,4,0)</f>
        <v>0.89100000000000001</v>
      </c>
      <c r="L60">
        <f>VLOOKUP($A60,'Feb 2022 all acute trusts'!$D$27:$G$163,4,0)</f>
        <v>0.89200000000000002</v>
      </c>
      <c r="M60">
        <f>VLOOKUP($A60,'Mar 2022 all acute trusts'!$D$27:$G$163,4,0)</f>
        <v>0.86499999999999999</v>
      </c>
      <c r="N60">
        <f>VLOOKUP($A60,'April 2022 all acute trusts'!$D$27:$G$163,4,0)</f>
        <v>0.91300000000000003</v>
      </c>
      <c r="O60">
        <f>VLOOKUP($A60,'May 2022 all acute trusts'!$D$27:$G$163,4,0)</f>
        <v>0.88300000000000001</v>
      </c>
      <c r="P60">
        <f>VLOOKUP($A60,'June 2022 all acute trusts'!$D$27:$G$163,4,0)</f>
        <v>0.879</v>
      </c>
      <c r="Q60">
        <f>VLOOKUP($A60,'July 2022 all acute trusts'!$D$27:$G$163,4,0)</f>
        <v>0.90300000000000002</v>
      </c>
      <c r="R60">
        <f>VLOOKUP($A60,'August 2022 all acute trusts'!$D$27:$G$163,4,0)</f>
        <v>0.90600000000000003</v>
      </c>
      <c r="S60">
        <f>VLOOKUP($A60,'Sep 2022 all acute trusts'!$D$27:$G$163,4,0)</f>
        <v>0.91</v>
      </c>
      <c r="T60">
        <f>VLOOKUP($A60, 'Oct 2022 all acute trusts'!$D$27:$H$163,5,0)</f>
        <v>0.91800000000000004</v>
      </c>
      <c r="U60">
        <f>VLOOKUP($A60, 'Nov 2022 all acute trusts'!$D$27:$H$163,5,0)</f>
        <v>0.91600000000000004</v>
      </c>
      <c r="V60">
        <f>VLOOKUP($A60, 'Dec 2022 all acute trusts'!$D$27:$H$163,5,0)</f>
        <v>0.91700000000000004</v>
      </c>
      <c r="W60">
        <f>VLOOKUP($A60, 'Jan 2023 all acute trusts'!$D$27:$H$163,5,0)</f>
        <v>0.94699999999999995</v>
      </c>
      <c r="X60">
        <f>VLOOKUP($A60, 'Feb 2023 all acute trusts'!$D$27:$H$163,5,0)</f>
        <v>0.97799999999999998</v>
      </c>
      <c r="Y60">
        <f>VLOOKUP($A60, 'March 2023 all acute trusts'!$D$27:$H$163,5,0)</f>
        <v>0.97199999999999998</v>
      </c>
      <c r="Z60">
        <f>VLOOKUP($A60,'Apr 2023 all acute trusts'!$D$27:$H$163,5,0)</f>
        <v>0.95299999999999996</v>
      </c>
      <c r="AA60">
        <f>VLOOKUP($A60,'May 2023 all acute trusts'!$D$27:$H$163,5,0)</f>
        <v>0.97099999999999997</v>
      </c>
      <c r="AB60">
        <f>VLOOKUP($A60,'Jun 2023 all acute trusts'!$D$27:$H$163,5,0)</f>
        <v>0.97899999999999998</v>
      </c>
      <c r="AC60">
        <f>VLOOKUP($A60,'July 2023 all acute trusts'!$D$27:$H$163,5,0)</f>
        <v>0.96799999999999997</v>
      </c>
      <c r="AD60">
        <f>VLOOKUP($A60,'Aug 2023 all acutes'!$C$26:$J$205,8,0)</f>
        <v>0.95379537953795379</v>
      </c>
      <c r="AE60">
        <f>VLOOKUP($A60,'Sep 2023 all acutes'!$C$26:$J$205,8,0)</f>
        <v>0.99299999999999999</v>
      </c>
      <c r="AF60">
        <f>VLOOKUP($A60,'Apr 2023 all acute trusts'!$D$27:$H$163,5,0)</f>
        <v>0.95299999999999996</v>
      </c>
    </row>
    <row r="61" spans="1:32" x14ac:dyDescent="0.25">
      <c r="A61" t="s">
        <v>109</v>
      </c>
      <c r="B61">
        <f>VLOOKUP($A61,'April 2021 all acute trusts'!$D$27:$G$163,4,0)</f>
        <v>0.78600000000000003</v>
      </c>
      <c r="C61">
        <f>VLOOKUP($A61,'May 2021 all acute trusts'!$D$27:$G$163,4,0)</f>
        <v>0.84799999999999998</v>
      </c>
      <c r="D61">
        <f>VLOOKUP($A61,'June 2021 all acute trusts'!$D$27:$G$163,4,0)</f>
        <v>0.86399999999999999</v>
      </c>
      <c r="E61">
        <f>VLOOKUP($A61,'July 2021 all acute trusts'!$D$27:$G$163,4,0)</f>
        <v>0.9</v>
      </c>
      <c r="F61">
        <f>VLOOKUP($A61,'August 2021 all acute trusts'!$D$27:$G$163,4,0)</f>
        <v>0.86499999999999999</v>
      </c>
      <c r="G61">
        <f>VLOOKUP($A61,'September 2021 all acute trusts'!$D$27:$G$163,4,0)</f>
        <v>0.80600000000000005</v>
      </c>
      <c r="H61">
        <f>VLOOKUP($A61,'Oct 2021 all acute trusts'!$D$27:$G$163,4,0)</f>
        <v>0.88300000000000001</v>
      </c>
      <c r="I61">
        <f>VLOOKUP($A61,'Nov 2021 all acute trusts'!$D$27:$G$163,4,0)</f>
        <v>0.92500000000000004</v>
      </c>
      <c r="J61">
        <f>VLOOKUP($A61,'Dec 2021 all acute trusts'!$D$27:$G$163,4,0)</f>
        <v>0.92</v>
      </c>
      <c r="K61">
        <f>VLOOKUP($A61,'Jan 2022 all acute trusts'!$D$27:$G$163,4,0)</f>
        <v>0.91400000000000003</v>
      </c>
      <c r="L61">
        <f>VLOOKUP($A61,'Feb 2022 all acute trusts'!$D$27:$G$163,4,0)</f>
        <v>0.91900000000000004</v>
      </c>
      <c r="M61">
        <f>VLOOKUP($A61,'Mar 2022 all acute trusts'!$D$27:$G$163,4,0)</f>
        <v>0.91500000000000004</v>
      </c>
      <c r="N61">
        <f>VLOOKUP($A61,'April 2022 all acute trusts'!$D$27:$G$163,4,0)</f>
        <v>0.92</v>
      </c>
      <c r="O61">
        <f>VLOOKUP($A61,'May 2022 all acute trusts'!$D$27:$G$163,4,0)</f>
        <v>0.89100000000000001</v>
      </c>
      <c r="P61">
        <f>VLOOKUP($A61,'June 2022 all acute trusts'!$D$27:$G$163,4,0)</f>
        <v>0.88</v>
      </c>
      <c r="Q61">
        <f>VLOOKUP($A61,'July 2022 all acute trusts'!$D$27:$G$163,4,0)</f>
        <v>0.90900000000000003</v>
      </c>
      <c r="R61">
        <f>VLOOKUP($A61,'August 2022 all acute trusts'!$D$27:$G$163,4,0)</f>
        <v>0.91400000000000003</v>
      </c>
      <c r="S61">
        <f>VLOOKUP($A61,'Sep 2022 all acute trusts'!$D$27:$G$163,4,0)</f>
        <v>0.93</v>
      </c>
      <c r="T61">
        <f>VLOOKUP($A61, 'Oct 2022 all acute trusts'!$D$27:$H$163,5,0)</f>
        <v>0.94599999999999995</v>
      </c>
      <c r="U61">
        <f>VLOOKUP($A61, 'Nov 2022 all acute trusts'!$D$27:$H$163,5,0)</f>
        <v>0.95</v>
      </c>
      <c r="V61">
        <f>VLOOKUP($A61, 'Dec 2022 all acute trusts'!$D$27:$H$163,5,0)</f>
        <v>0.93400000000000005</v>
      </c>
      <c r="W61">
        <f>VLOOKUP($A61, 'Jan 2023 all acute trusts'!$D$27:$H$163,5,0)</f>
        <v>0.94</v>
      </c>
      <c r="X61">
        <f>VLOOKUP($A61, 'Feb 2023 all acute trusts'!$D$27:$H$163,5,0)</f>
        <v>0.92400000000000004</v>
      </c>
      <c r="Y61">
        <f>VLOOKUP($A61, 'March 2023 all acute trusts'!$D$27:$H$163,5,0)</f>
        <v>0.92600000000000005</v>
      </c>
      <c r="Z61">
        <f>VLOOKUP($A61,'Apr 2023 all acute trusts'!$D$27:$H$163,5,0)</f>
        <v>0.93300000000000005</v>
      </c>
      <c r="AA61">
        <f>VLOOKUP($A61,'May 2023 all acute trusts'!$D$27:$H$163,5,0)</f>
        <v>0.92</v>
      </c>
      <c r="AB61">
        <f>VLOOKUP($A61,'Jun 2023 all acute trusts'!$D$27:$H$163,5,0)</f>
        <v>0.91600000000000004</v>
      </c>
      <c r="AC61">
        <f>VLOOKUP($A61,'July 2023 all acute trusts'!$D$27:$H$163,5,0)</f>
        <v>0.90300000000000002</v>
      </c>
      <c r="AD61">
        <f>VLOOKUP($A61,'Aug 2023 all acutes'!$C$26:$J$205,8,0)</f>
        <v>0.92329545454545459</v>
      </c>
      <c r="AE61">
        <f>VLOOKUP($A61,'Sep 2023 all acutes'!$C$26:$J$205,8,0)</f>
        <v>0.93200000000000005</v>
      </c>
      <c r="AF61">
        <f>VLOOKUP($A61,'Apr 2023 all acute trusts'!$D$27:$H$163,5,0)</f>
        <v>0.93300000000000005</v>
      </c>
    </row>
    <row r="62" spans="1:32" x14ac:dyDescent="0.25">
      <c r="A62" t="s">
        <v>111</v>
      </c>
      <c r="B62">
        <f>VLOOKUP($A62,'April 2021 all acute trusts'!$D$27:$G$163,4,0)</f>
        <v>0.92200000000000004</v>
      </c>
      <c r="C62">
        <f>VLOOKUP($A62,'May 2021 all acute trusts'!$D$27:$G$163,4,0)</f>
        <v>0.94</v>
      </c>
      <c r="D62">
        <f>VLOOKUP($A62,'June 2021 all acute trusts'!$D$27:$G$163,4,0)</f>
        <v>0.95599999999999996</v>
      </c>
      <c r="E62">
        <f>VLOOKUP($A62,'July 2021 all acute trusts'!$D$27:$G$163,4,0)</f>
        <v>0.94399999999999995</v>
      </c>
      <c r="F62">
        <f>VLOOKUP($A62,'August 2021 all acute trusts'!$D$27:$G$163,4,0)</f>
        <v>0.92500000000000004</v>
      </c>
      <c r="G62">
        <f>VLOOKUP($A62,'September 2021 all acute trusts'!$D$27:$G$163,4,0)</f>
        <v>0.93700000000000006</v>
      </c>
      <c r="H62">
        <f>VLOOKUP($A62,'Oct 2021 all acute trusts'!$D$27:$G$163,4,0)</f>
        <v>0.94799999999999995</v>
      </c>
      <c r="I62">
        <f>VLOOKUP($A62,'Nov 2021 all acute trusts'!$D$27:$G$163,4,0)</f>
        <v>0.94699999999999995</v>
      </c>
      <c r="J62">
        <f>VLOOKUP($A62,'Dec 2021 all acute trusts'!$D$27:$G$163,4,0)</f>
        <v>0.91800000000000004</v>
      </c>
      <c r="K62">
        <f>VLOOKUP($A62,'Jan 2022 all acute trusts'!$D$27:$G$163,4,0)</f>
        <v>0.93799999999999994</v>
      </c>
      <c r="L62">
        <f>VLOOKUP($A62,'Feb 2022 all acute trusts'!$D$27:$G$163,4,0)</f>
        <v>0.94499999999999995</v>
      </c>
      <c r="M62">
        <f>VLOOKUP($A62,'Mar 2022 all acute trusts'!$D$27:$G$163,4,0)</f>
        <v>0.94199999999999995</v>
      </c>
      <c r="N62">
        <f>VLOOKUP($A62,'April 2022 all acute trusts'!$D$27:$G$163,4,0)</f>
        <v>0.94199999999999995</v>
      </c>
      <c r="O62">
        <f>VLOOKUP($A62,'May 2022 all acute trusts'!$D$27:$G$163,4,0)</f>
        <v>0.92400000000000004</v>
      </c>
      <c r="P62">
        <f>VLOOKUP($A62,'June 2022 all acute trusts'!$D$27:$G$163,4,0)</f>
        <v>0.94</v>
      </c>
      <c r="Q62">
        <f>VLOOKUP($A62,'July 2022 all acute trusts'!$D$27:$G$163,4,0)</f>
        <v>0.92</v>
      </c>
      <c r="R62">
        <f>VLOOKUP($A62,'August 2022 all acute trusts'!$D$27:$G$163,4,0)</f>
        <v>0.92200000000000004</v>
      </c>
      <c r="S62">
        <f>VLOOKUP($A62,'Sep 2022 all acute trusts'!$D$27:$G$163,4,0)</f>
        <v>0.94</v>
      </c>
      <c r="T62">
        <f>VLOOKUP($A62, 'Oct 2022 all acute trusts'!$D$27:$H$163,5,0)</f>
        <v>0.93899999999999995</v>
      </c>
      <c r="U62">
        <f>VLOOKUP($A62, 'Nov 2022 all acute trusts'!$D$27:$H$163,5,0)</f>
        <v>0.94899999999999995</v>
      </c>
      <c r="V62">
        <f>VLOOKUP($A62, 'Dec 2022 all acute trusts'!$D$27:$H$163,5,0)</f>
        <v>0.95199999999999996</v>
      </c>
      <c r="W62">
        <f>VLOOKUP($A62, 'Jan 2023 all acute trusts'!$D$27:$H$163,5,0)</f>
        <v>0.94299999999999995</v>
      </c>
      <c r="X62">
        <f>VLOOKUP($A62, 'Feb 2023 all acute trusts'!$D$27:$H$163,5,0)</f>
        <v>0.92600000000000005</v>
      </c>
      <c r="Y62">
        <f>VLOOKUP($A62, 'March 2023 all acute trusts'!$D$27:$H$163,5,0)</f>
        <v>0.93600000000000005</v>
      </c>
      <c r="Z62">
        <f>VLOOKUP($A62,'Apr 2023 all acute trusts'!$D$27:$H$163,5,0)</f>
        <v>0.92200000000000004</v>
      </c>
      <c r="AA62">
        <f>VLOOKUP($A62,'May 2023 all acute trusts'!$D$27:$H$163,5,0)</f>
        <v>0.92400000000000004</v>
      </c>
      <c r="AB62">
        <f>VLOOKUP($A62,'Jun 2023 all acute trusts'!$D$27:$H$163,5,0)</f>
        <v>0.92800000000000005</v>
      </c>
      <c r="AC62">
        <f>VLOOKUP($A62,'July 2023 all acute trusts'!$D$27:$H$163,5,0)</f>
        <v>0.92800000000000005</v>
      </c>
      <c r="AD62">
        <f>VLOOKUP($A62,'Aug 2023 all acutes'!$C$26:$J$205,8,0)</f>
        <v>0.92978208232445525</v>
      </c>
      <c r="AE62">
        <f>VLOOKUP($A62,'Sep 2023 all acutes'!$C$26:$J$205,8,0)</f>
        <v>0.93</v>
      </c>
      <c r="AF62">
        <f>VLOOKUP($A62,'Apr 2023 all acute trusts'!$D$27:$H$163,5,0)</f>
        <v>0.92200000000000004</v>
      </c>
    </row>
    <row r="63" spans="1:32" x14ac:dyDescent="0.25">
      <c r="A63" t="s">
        <v>113</v>
      </c>
      <c r="B63">
        <f>VLOOKUP($A63,'April 2021 all acute trusts'!$D$27:$G$163,4,0)</f>
        <v>0.88400000000000001</v>
      </c>
      <c r="C63">
        <f>VLOOKUP($A63,'May 2021 all acute trusts'!$D$27:$G$163,4,0)</f>
        <v>0.88200000000000001</v>
      </c>
      <c r="D63">
        <f>VLOOKUP($A63,'June 2021 all acute trusts'!$D$27:$G$163,4,0)</f>
        <v>0.85299999999999998</v>
      </c>
      <c r="E63">
        <f>VLOOKUP($A63,'July 2021 all acute trusts'!$D$27:$G$163,4,0)</f>
        <v>0.89100000000000001</v>
      </c>
      <c r="F63">
        <f>VLOOKUP($A63,'August 2021 all acute trusts'!$D$27:$G$163,4,0)</f>
        <v>0.89200000000000002</v>
      </c>
      <c r="G63">
        <f>VLOOKUP($A63,'September 2021 all acute trusts'!$D$27:$G$163,4,0)</f>
        <v>0.85899999999999999</v>
      </c>
      <c r="H63">
        <f>VLOOKUP($A63,'Oct 2021 all acute trusts'!$D$27:$G$163,4,0)</f>
        <v>0.92200000000000004</v>
      </c>
      <c r="I63">
        <f>VLOOKUP($A63,'Nov 2021 all acute trusts'!$D$27:$G$163,4,0)</f>
        <v>0.93799999999999994</v>
      </c>
      <c r="J63">
        <f>VLOOKUP($A63,'Dec 2021 all acute trusts'!$D$27:$G$163,4,0)</f>
        <v>0.92100000000000004</v>
      </c>
      <c r="K63">
        <f>VLOOKUP($A63,'Jan 2022 all acute trusts'!$D$27:$G$163,4,0)</f>
        <v>0.94899999999999995</v>
      </c>
      <c r="L63">
        <f>VLOOKUP($A63,'Feb 2022 all acute trusts'!$D$27:$G$163,4,0)</f>
        <v>0.93500000000000005</v>
      </c>
      <c r="M63">
        <f>VLOOKUP($A63,'Mar 2022 all acute trusts'!$D$27:$G$163,4,0)</f>
        <v>0.90400000000000003</v>
      </c>
      <c r="N63">
        <f>VLOOKUP($A63,'April 2022 all acute trusts'!$D$27:$G$163,4,0)</f>
        <v>0.90300000000000002</v>
      </c>
      <c r="O63">
        <f>VLOOKUP($A63,'May 2022 all acute trusts'!$D$27:$G$163,4,0)</f>
        <v>0.90400000000000003</v>
      </c>
      <c r="P63">
        <f>VLOOKUP($A63,'June 2022 all acute trusts'!$D$27:$G$163,4,0)</f>
        <v>0.89400000000000002</v>
      </c>
      <c r="Q63">
        <f>VLOOKUP($A63,'July 2022 all acute trusts'!$D$27:$G$163,4,0)</f>
        <v>0.88900000000000001</v>
      </c>
      <c r="R63">
        <f>VLOOKUP($A63,'August 2022 all acute trusts'!$D$27:$G$163,4,0)</f>
        <v>0.89100000000000001</v>
      </c>
      <c r="S63">
        <f>VLOOKUP($A63,'Sep 2022 all acute trusts'!$D$27:$G$163,4,0)</f>
        <v>0.89500000000000002</v>
      </c>
      <c r="T63">
        <f>VLOOKUP($A63, 'Oct 2022 all acute trusts'!$D$27:$H$163,5,0)</f>
        <v>0.93200000000000005</v>
      </c>
      <c r="U63">
        <f>VLOOKUP($A63, 'Nov 2022 all acute trusts'!$D$27:$H$163,5,0)</f>
        <v>0.92200000000000004</v>
      </c>
      <c r="V63">
        <f>VLOOKUP($A63, 'Dec 2022 all acute trusts'!$D$27:$H$163,5,0)</f>
        <v>0.93600000000000005</v>
      </c>
      <c r="W63">
        <f>VLOOKUP($A63, 'Jan 2023 all acute trusts'!$D$27:$H$163,5,0)</f>
        <v>0.93100000000000005</v>
      </c>
      <c r="X63">
        <f>VLOOKUP($A63, 'Feb 2023 all acute trusts'!$D$27:$H$163,5,0)</f>
        <v>0.91600000000000004</v>
      </c>
      <c r="Y63">
        <f>VLOOKUP($A63, 'March 2023 all acute trusts'!$D$27:$H$163,5,0)</f>
        <v>0.91400000000000003</v>
      </c>
      <c r="Z63">
        <f>VLOOKUP($A63,'Apr 2023 all acute trusts'!$D$27:$H$163,5,0)</f>
        <v>0.90700000000000003</v>
      </c>
      <c r="AA63">
        <f>VLOOKUP($A63,'May 2023 all acute trusts'!$D$27:$H$163,5,0)</f>
        <v>0.89700000000000002</v>
      </c>
      <c r="AB63">
        <f>VLOOKUP($A63,'Jun 2023 all acute trusts'!$D$27:$H$163,5,0)</f>
        <v>0.89300000000000002</v>
      </c>
      <c r="AC63">
        <f>VLOOKUP($A63,'July 2023 all acute trusts'!$D$27:$H$163,5,0)</f>
        <v>0.86199999999999999</v>
      </c>
      <c r="AD63">
        <f>VLOOKUP($A63,'Aug 2023 all acutes'!$C$26:$J$205,8,0)</f>
        <v>0.88651315789473684</v>
      </c>
      <c r="AE63">
        <f>VLOOKUP($A63,'Sep 2023 all acutes'!$C$26:$J$205,8,0)</f>
        <v>0.89100000000000001</v>
      </c>
      <c r="AF63">
        <f>VLOOKUP($A63,'Apr 2023 all acute trusts'!$D$27:$H$163,5,0)</f>
        <v>0.90700000000000003</v>
      </c>
    </row>
    <row r="64" spans="1:32" x14ac:dyDescent="0.25">
      <c r="A64" t="s">
        <v>115</v>
      </c>
      <c r="B64">
        <f>VLOOKUP($A64,'April 2021 all acute trusts'!$D$27:$G$163,4,0)</f>
        <v>0.92</v>
      </c>
      <c r="C64">
        <f>VLOOKUP($A64,'May 2021 all acute trusts'!$D$27:$G$163,4,0)</f>
        <v>0.92400000000000004</v>
      </c>
      <c r="D64">
        <f>VLOOKUP($A64,'June 2021 all acute trusts'!$D$27:$G$163,4,0)</f>
        <v>0.92700000000000005</v>
      </c>
      <c r="E64">
        <f>VLOOKUP($A64,'July 2021 all acute trusts'!$D$27:$G$163,4,0)</f>
        <v>0.95499999999999996</v>
      </c>
      <c r="F64">
        <f>VLOOKUP($A64,'August 2021 all acute trusts'!$D$27:$G$163,4,0)</f>
        <v>0.95899999999999996</v>
      </c>
      <c r="G64">
        <f>VLOOKUP($A64,'September 2021 all acute trusts'!$D$27:$G$163,4,0)</f>
        <v>0.95899999999999996</v>
      </c>
      <c r="H64">
        <f>VLOOKUP($A64,'Oct 2021 all acute trusts'!$D$27:$G$163,4,0)</f>
        <v>0.97</v>
      </c>
      <c r="I64">
        <f>VLOOKUP($A64,'Nov 2021 all acute trusts'!$D$27:$G$163,4,0)</f>
        <v>0.96399999999999997</v>
      </c>
      <c r="J64">
        <f>VLOOKUP($A64,'Dec 2021 all acute trusts'!$D$27:$G$163,4,0)</f>
        <v>0.96399999999999997</v>
      </c>
      <c r="K64">
        <f>VLOOKUP($A64,'Jan 2022 all acute trusts'!$D$27:$G$163,4,0)</f>
        <v>0.95499999999999996</v>
      </c>
      <c r="L64">
        <f>VLOOKUP($A64,'Feb 2022 all acute trusts'!$D$27:$G$163,4,0)</f>
        <v>0.95799999999999996</v>
      </c>
      <c r="M64">
        <f>VLOOKUP($A64,'Mar 2022 all acute trusts'!$D$27:$G$163,4,0)</f>
        <v>0.95599999999999996</v>
      </c>
      <c r="N64">
        <f>VLOOKUP($A64,'April 2022 all acute trusts'!$D$27:$G$163,4,0)</f>
        <v>0.96</v>
      </c>
      <c r="O64">
        <f>VLOOKUP($A64,'May 2022 all acute trusts'!$D$27:$G$163,4,0)</f>
        <v>0.95499999999999996</v>
      </c>
      <c r="P64">
        <f>VLOOKUP($A64,'June 2022 all acute trusts'!$D$27:$G$163,4,0)</f>
        <v>0.95799999999999996</v>
      </c>
      <c r="Q64">
        <f>VLOOKUP($A64,'July 2022 all acute trusts'!$D$27:$G$163,4,0)</f>
        <v>0.95699999999999996</v>
      </c>
      <c r="R64">
        <f>VLOOKUP($A64,'August 2022 all acute trusts'!$D$27:$G$163,4,0)</f>
        <v>0.95299999999999996</v>
      </c>
      <c r="S64">
        <f>VLOOKUP($A64,'Sep 2022 all acute trusts'!$D$27:$G$163,4,0)</f>
        <v>0.96199999999999997</v>
      </c>
      <c r="T64">
        <f>VLOOKUP($A64, 'Oct 2022 all acute trusts'!$D$27:$H$163,5,0)</f>
        <v>0.96899999999999997</v>
      </c>
      <c r="U64">
        <f>VLOOKUP($A64, 'Nov 2022 all acute trusts'!$D$27:$H$163,5,0)</f>
        <v>0.97499999999999998</v>
      </c>
      <c r="V64">
        <f>VLOOKUP($A64, 'Dec 2022 all acute trusts'!$D$27:$H$163,5,0)</f>
        <v>0.98099999999999998</v>
      </c>
      <c r="W64">
        <f>VLOOKUP($A64, 'Jan 2023 all acute trusts'!$D$27:$H$163,5,0)</f>
        <v>0.96099999999999997</v>
      </c>
      <c r="X64">
        <f>VLOOKUP($A64, 'Feb 2023 all acute trusts'!$D$27:$H$163,5,0)</f>
        <v>0.97899999999999998</v>
      </c>
      <c r="Y64">
        <f>VLOOKUP($A64, 'March 2023 all acute trusts'!$D$27:$H$163,5,0)</f>
        <v>0.98199999999999998</v>
      </c>
      <c r="Z64">
        <f>VLOOKUP($A64,'Apr 2023 all acute trusts'!$D$27:$H$163,5,0)</f>
        <v>0.96199999999999997</v>
      </c>
      <c r="AA64">
        <f>VLOOKUP($A64,'May 2023 all acute trusts'!$D$27:$H$163,5,0)</f>
        <v>0.96799999999999997</v>
      </c>
      <c r="AB64">
        <f>VLOOKUP($A64,'Jun 2023 all acute trusts'!$D$27:$H$163,5,0)</f>
        <v>0.95599999999999996</v>
      </c>
      <c r="AC64">
        <f>VLOOKUP($A64,'July 2023 all acute trusts'!$D$27:$H$163,5,0)</f>
        <v>0.95699999999999996</v>
      </c>
      <c r="AD64">
        <f>VLOOKUP($A64,'Aug 2023 all acutes'!$C$26:$J$205,8,0)</f>
        <v>0.95</v>
      </c>
      <c r="AE64">
        <f>VLOOKUP($A64,'Sep 2023 all acutes'!$C$26:$J$205,8,0)</f>
        <v>0.96699999999999997</v>
      </c>
      <c r="AF64">
        <f>VLOOKUP($A64,'Apr 2023 all acute trusts'!$D$27:$H$163,5,0)</f>
        <v>0.96199999999999997</v>
      </c>
    </row>
    <row r="65" spans="1:32" x14ac:dyDescent="0.25">
      <c r="A65" t="s">
        <v>117</v>
      </c>
      <c r="B65">
        <f>VLOOKUP($A65,'April 2021 all acute trusts'!$D$27:$G$163,4,0)</f>
        <v>0.80900000000000005</v>
      </c>
      <c r="C65">
        <f>VLOOKUP($A65,'May 2021 all acute trusts'!$D$27:$G$163,4,0)</f>
        <v>0.81499999999999995</v>
      </c>
      <c r="D65">
        <f>VLOOKUP($A65,'June 2021 all acute trusts'!$D$27:$G$163,4,0)</f>
        <v>0.84599999999999997</v>
      </c>
      <c r="E65">
        <f>VLOOKUP($A65,'July 2021 all acute trusts'!$D$27:$G$163,4,0)</f>
        <v>0.83099999999999996</v>
      </c>
      <c r="F65">
        <f>VLOOKUP($A65,'August 2021 all acute trusts'!$D$27:$G$163,4,0)</f>
        <v>0.81599999999999995</v>
      </c>
      <c r="G65">
        <f>VLOOKUP($A65,'September 2021 all acute trusts'!$D$27:$G$163,4,0)</f>
        <v>0.82499999999999996</v>
      </c>
      <c r="H65">
        <f>VLOOKUP($A65,'Oct 2021 all acute trusts'!$D$27:$G$163,4,0)</f>
        <v>0.88100000000000001</v>
      </c>
      <c r="I65">
        <f>VLOOKUP($A65,'Nov 2021 all acute trusts'!$D$27:$G$163,4,0)</f>
        <v>0.875</v>
      </c>
      <c r="J65">
        <f>VLOOKUP($A65,'Dec 2021 all acute trusts'!$D$27:$G$163,4,0)</f>
        <v>0.83899999999999997</v>
      </c>
      <c r="K65">
        <f>VLOOKUP($A65,'Jan 2022 all acute trusts'!$D$27:$G$163,4,0)</f>
        <v>0.83799999999999997</v>
      </c>
      <c r="L65">
        <f>VLOOKUP($A65,'Feb 2022 all acute trusts'!$D$27:$G$163,4,0)</f>
        <v>0.85899999999999999</v>
      </c>
      <c r="M65">
        <f>VLOOKUP($A65,'Mar 2022 all acute trusts'!$D$27:$G$163,4,0)</f>
        <v>0.83699999999999997</v>
      </c>
      <c r="N65">
        <f>VLOOKUP($A65,'April 2022 all acute trusts'!$D$27:$G$163,4,0)</f>
        <v>0.84499999999999997</v>
      </c>
      <c r="O65">
        <f>VLOOKUP($A65,'May 2022 all acute trusts'!$D$27:$G$163,4,0)</f>
        <v>0.85799999999999998</v>
      </c>
      <c r="P65">
        <f>VLOOKUP($A65,'June 2022 all acute trusts'!$D$27:$G$163,4,0)</f>
        <v>0.871</v>
      </c>
      <c r="Q65">
        <f>VLOOKUP($A65,'July 2022 all acute trusts'!$D$27:$G$163,4,0)</f>
        <v>0.86299999999999999</v>
      </c>
      <c r="R65">
        <f>VLOOKUP($A65,'August 2022 all acute trusts'!$D$27:$G$163,4,0)</f>
        <v>0.872</v>
      </c>
      <c r="S65">
        <f>VLOOKUP($A65,'Sep 2022 all acute trusts'!$D$27:$G$163,4,0)</f>
        <v>0.88900000000000001</v>
      </c>
      <c r="T65">
        <f>VLOOKUP($A65, 'Oct 2022 all acute trusts'!$D$27:$H$163,5,0)</f>
        <v>0.82699999999999996</v>
      </c>
      <c r="U65">
        <f>VLOOKUP($A65, 'Nov 2022 all acute trusts'!$D$27:$H$163,5,0)</f>
        <v>0.85499999999999998</v>
      </c>
      <c r="V65">
        <f>VLOOKUP($A65, 'Dec 2022 all acute trusts'!$D$27:$H$163,5,0)</f>
        <v>0.88800000000000001</v>
      </c>
      <c r="W65">
        <f>VLOOKUP($A65, 'Jan 2023 all acute trusts'!$D$27:$H$163,5,0)</f>
        <v>0.88200000000000001</v>
      </c>
      <c r="X65">
        <f>VLOOKUP($A65, 'Feb 2023 all acute trusts'!$D$27:$H$163,5,0)</f>
        <v>0.90500000000000003</v>
      </c>
      <c r="Y65">
        <f>VLOOKUP($A65, 'March 2023 all acute trusts'!$D$27:$H$163,5,0)</f>
        <v>0.88</v>
      </c>
      <c r="Z65">
        <f>VLOOKUP($A65,'Apr 2023 all acute trusts'!$D$27:$H$163,5,0)</f>
        <v>0.875</v>
      </c>
      <c r="AA65">
        <f>VLOOKUP($A65,'May 2023 all acute trusts'!$D$27:$H$163,5,0)</f>
        <v>0.88500000000000001</v>
      </c>
      <c r="AB65">
        <f>VLOOKUP($A65,'Jun 2023 all acute trusts'!$D$27:$H$163,5,0)</f>
        <v>0.88300000000000001</v>
      </c>
      <c r="AC65">
        <f>VLOOKUP($A65,'July 2023 all acute trusts'!$D$27:$H$163,5,0)</f>
        <v>0.876</v>
      </c>
      <c r="AD65">
        <f>VLOOKUP($A65,'Aug 2023 all acutes'!$C$26:$J$205,8,0)</f>
        <v>0.86508875739644975</v>
      </c>
      <c r="AE65">
        <f>VLOOKUP($A65,'Sep 2023 all acutes'!$C$26:$J$205,8,0)</f>
        <v>0.88</v>
      </c>
      <c r="AF65">
        <f>VLOOKUP($A65,'Apr 2023 all acute trusts'!$D$27:$H$163,5,0)</f>
        <v>0.875</v>
      </c>
    </row>
    <row r="66" spans="1:32" x14ac:dyDescent="0.25">
      <c r="A66" t="s">
        <v>119</v>
      </c>
      <c r="B66">
        <f>VLOOKUP($A66,'April 2021 all acute trusts'!$D$27:$G$163,4,0)</f>
        <v>0.93500000000000005</v>
      </c>
      <c r="C66">
        <f>VLOOKUP($A66,'May 2021 all acute trusts'!$D$27:$G$163,4,0)</f>
        <v>0.92900000000000005</v>
      </c>
      <c r="D66">
        <f>VLOOKUP($A66,'June 2021 all acute trusts'!$D$27:$G$163,4,0)</f>
        <v>0.96699999999999997</v>
      </c>
      <c r="E66">
        <f>VLOOKUP($A66,'July 2021 all acute trusts'!$D$27:$G$163,4,0)</f>
        <v>0.93799999999999994</v>
      </c>
      <c r="F66">
        <f>VLOOKUP($A66,'August 2021 all acute trusts'!$D$27:$G$163,4,0)</f>
        <v>0.96399999999999997</v>
      </c>
      <c r="G66">
        <f>VLOOKUP($A66,'September 2021 all acute trusts'!$D$27:$G$163,4,0)</f>
        <v>0.96099999999999997</v>
      </c>
      <c r="H66">
        <f>VLOOKUP($A66,'Oct 2021 all acute trusts'!$D$27:$G$163,4,0)</f>
        <v>0.95499999999999996</v>
      </c>
      <c r="I66">
        <f>VLOOKUP($A66,'Nov 2021 all acute trusts'!$D$27:$G$163,4,0)</f>
        <v>0.96499999999999997</v>
      </c>
      <c r="J66">
        <f>VLOOKUP($A66,'Dec 2021 all acute trusts'!$D$27:$G$163,4,0)</f>
        <v>0.93200000000000005</v>
      </c>
      <c r="K66">
        <f>VLOOKUP($A66,'Jan 2022 all acute trusts'!$D$27:$G$163,4,0)</f>
        <v>0.95799999999999996</v>
      </c>
      <c r="L66">
        <f>VLOOKUP($A66,'Feb 2022 all acute trusts'!$D$27:$G$163,4,0)</f>
        <v>0.95799999999999996</v>
      </c>
      <c r="M66">
        <f>VLOOKUP($A66,'Mar 2022 all acute trusts'!$D$27:$G$163,4,0)</f>
        <v>0.95599999999999996</v>
      </c>
      <c r="N66">
        <f>VLOOKUP($A66,'April 2022 all acute trusts'!$D$27:$G$163,4,0)</f>
        <v>0.95099999999999996</v>
      </c>
      <c r="O66">
        <f>VLOOKUP($A66,'May 2022 all acute trusts'!$D$27:$G$163,4,0)</f>
        <v>0.96799999999999997</v>
      </c>
      <c r="P66">
        <f>VLOOKUP($A66,'June 2022 all acute trusts'!$D$27:$G$163,4,0)</f>
        <v>0.97399999999999998</v>
      </c>
      <c r="Q66">
        <f>VLOOKUP($A66,'July 2022 all acute trusts'!$D$27:$G$163,4,0)</f>
        <v>0.95099999999999996</v>
      </c>
      <c r="R66">
        <f>VLOOKUP($A66,'August 2022 all acute trusts'!$D$27:$G$163,4,0)</f>
        <v>0.96</v>
      </c>
      <c r="S66">
        <f>VLOOKUP($A66,'Sep 2022 all acute trusts'!$D$27:$G$163,4,0)</f>
        <v>0.96899999999999997</v>
      </c>
      <c r="T66">
        <f>VLOOKUP($A66, 'Oct 2022 all acute trusts'!$D$27:$H$163,5,0)</f>
        <v>0.97</v>
      </c>
      <c r="U66">
        <f>VLOOKUP($A66, 'Nov 2022 all acute trusts'!$D$27:$H$163,5,0)</f>
        <v>0.96599999999999997</v>
      </c>
      <c r="V66">
        <f>VLOOKUP($A66, 'Dec 2022 all acute trusts'!$D$27:$H$163,5,0)</f>
        <v>0.92200000000000004</v>
      </c>
      <c r="W66">
        <f>VLOOKUP($A66, 'Jan 2023 all acute trusts'!$D$27:$H$163,5,0)</f>
        <v>0.92</v>
      </c>
      <c r="X66">
        <f>VLOOKUP($A66, 'Feb 2023 all acute trusts'!$D$27:$H$163,5,0)</f>
        <v>0.90400000000000003</v>
      </c>
      <c r="Y66">
        <f>VLOOKUP($A66, 'March 2023 all acute trusts'!$D$27:$H$163,5,0)</f>
        <v>0.90900000000000003</v>
      </c>
      <c r="Z66">
        <f>VLOOKUP($A66,'Apr 2023 all acute trusts'!$D$27:$H$163,5,0)</f>
        <v>0.91700000000000004</v>
      </c>
      <c r="AA66">
        <f>VLOOKUP($A66,'May 2023 all acute trusts'!$D$27:$H$163,5,0)</f>
        <v>0.94699999999999995</v>
      </c>
      <c r="AB66">
        <f>VLOOKUP($A66,'Jun 2023 all acute trusts'!$D$27:$H$163,5,0)</f>
        <v>0.95699999999999996</v>
      </c>
      <c r="AC66">
        <f>VLOOKUP($A66,'July 2023 all acute trusts'!$D$27:$H$163,5,0)</f>
        <v>0.92500000000000004</v>
      </c>
      <c r="AD66">
        <f>VLOOKUP($A66,'Aug 2023 all acutes'!$C$26:$J$205,8,0)</f>
        <v>0.94428571428571428</v>
      </c>
      <c r="AE66">
        <f>VLOOKUP($A66,'Sep 2023 all acutes'!$C$26:$J$205,8,0)</f>
        <v>0.97299999999999998</v>
      </c>
      <c r="AF66">
        <f>VLOOKUP($A66,'Apr 2023 all acute trusts'!$D$27:$H$163,5,0)</f>
        <v>0.91700000000000004</v>
      </c>
    </row>
    <row r="67" spans="1:32" x14ac:dyDescent="0.25">
      <c r="A67" t="s">
        <v>121</v>
      </c>
      <c r="B67">
        <f>VLOOKUP($A67,'April 2021 all acute trusts'!$D$27:$G$163,4,0)</f>
        <v>0.873</v>
      </c>
      <c r="C67">
        <f>VLOOKUP($A67,'May 2021 all acute trusts'!$D$27:$G$163,4,0)</f>
        <v>0.88100000000000001</v>
      </c>
      <c r="D67">
        <f>VLOOKUP($A67,'June 2021 all acute trusts'!$D$27:$G$163,4,0)</f>
        <v>0.91600000000000004</v>
      </c>
      <c r="E67">
        <f>VLOOKUP($A67,'July 2021 all acute trusts'!$D$27:$G$163,4,0)</f>
        <v>0.91400000000000003</v>
      </c>
      <c r="F67">
        <f>VLOOKUP($A67,'August 2021 all acute trusts'!$D$27:$G$163,4,0)</f>
        <v>0.89500000000000002</v>
      </c>
      <c r="G67">
        <f>VLOOKUP($A67,'September 2021 all acute trusts'!$D$27:$G$163,4,0)</f>
        <v>0.91900000000000004</v>
      </c>
      <c r="H67">
        <f>VLOOKUP($A67,'Oct 2021 all acute trusts'!$D$27:$G$163,4,0)</f>
        <v>0.94299999999999995</v>
      </c>
      <c r="I67">
        <f>VLOOKUP($A67,'Nov 2021 all acute trusts'!$D$27:$G$163,4,0)</f>
        <v>0.91300000000000003</v>
      </c>
      <c r="J67">
        <f>VLOOKUP($A67,'Dec 2021 all acute trusts'!$D$27:$G$163,4,0)</f>
        <v>0.89600000000000002</v>
      </c>
      <c r="K67">
        <f>VLOOKUP($A67,'Jan 2022 all acute trusts'!$D$27:$G$163,4,0)</f>
        <v>0.93300000000000005</v>
      </c>
      <c r="L67">
        <f>VLOOKUP($A67,'Feb 2022 all acute trusts'!$D$27:$G$163,4,0)</f>
        <v>0.93600000000000005</v>
      </c>
      <c r="M67">
        <f>VLOOKUP($A67,'Mar 2022 all acute trusts'!$D$27:$G$163,4,0)</f>
        <v>0.93400000000000005</v>
      </c>
      <c r="N67">
        <f>VLOOKUP($A67,'April 2022 all acute trusts'!$D$27:$G$163,4,0)</f>
        <v>0.94399999999999995</v>
      </c>
      <c r="O67">
        <f>VLOOKUP($A67,'May 2022 all acute trusts'!$D$27:$G$163,4,0)</f>
        <v>0.92700000000000005</v>
      </c>
      <c r="P67">
        <f>VLOOKUP($A67,'June 2022 all acute trusts'!$D$27:$G$163,4,0)</f>
        <v>0.94399999999999995</v>
      </c>
      <c r="Q67">
        <f>VLOOKUP($A67,'July 2022 all acute trusts'!$D$27:$G$163,4,0)</f>
        <v>0.95199999999999996</v>
      </c>
      <c r="R67">
        <f>VLOOKUP($A67,'August 2022 all acute trusts'!$D$27:$G$163,4,0)</f>
        <v>0.96</v>
      </c>
      <c r="S67">
        <f>VLOOKUP($A67,'Sep 2022 all acute trusts'!$D$27:$G$163,4,0)</f>
        <v>0.96899999999999997</v>
      </c>
      <c r="T67">
        <f>VLOOKUP($A67, 'Oct 2022 all acute trusts'!$D$27:$H$163,5,0)</f>
        <v>0.96499999999999997</v>
      </c>
      <c r="U67">
        <f>VLOOKUP($A67, 'Nov 2022 all acute trusts'!$D$27:$H$163,5,0)</f>
        <v>0.96499999999999997</v>
      </c>
      <c r="V67">
        <f>VLOOKUP($A67, 'Dec 2022 all acute trusts'!$D$27:$H$163,5,0)</f>
        <v>0.96699999999999997</v>
      </c>
      <c r="W67">
        <f>VLOOKUP($A67, 'Jan 2023 all acute trusts'!$D$27:$H$163,5,0)</f>
        <v>0.95499999999999996</v>
      </c>
      <c r="X67">
        <f>VLOOKUP($A67, 'Feb 2023 all acute trusts'!$D$27:$H$163,5,0)</f>
        <v>0.94299999999999995</v>
      </c>
      <c r="Y67">
        <f>VLOOKUP($A67, 'March 2023 all acute trusts'!$D$27:$H$163,5,0)</f>
        <v>0.94699999999999995</v>
      </c>
      <c r="Z67">
        <f>VLOOKUP($A67,'Apr 2023 all acute trusts'!$D$27:$H$163,5,0)</f>
        <v>0.94799999999999995</v>
      </c>
      <c r="AA67">
        <f>VLOOKUP($A67,'May 2023 all acute trusts'!$D$27:$H$163,5,0)</f>
        <v>0.95599999999999996</v>
      </c>
      <c r="AB67">
        <f>VLOOKUP($A67,'Jun 2023 all acute trusts'!$D$27:$H$163,5,0)</f>
        <v>0.94399999999999995</v>
      </c>
      <c r="AC67">
        <f>VLOOKUP($A67,'July 2023 all acute trusts'!$D$27:$H$163,5,0)</f>
        <v>0.94799999999999995</v>
      </c>
      <c r="AD67">
        <f>VLOOKUP($A67,'Aug 2023 all acutes'!$C$26:$J$205,8,0)</f>
        <v>0.94919168591224024</v>
      </c>
      <c r="AE67">
        <f>VLOOKUP($A67,'Sep 2023 all acutes'!$C$26:$J$205,8,0)</f>
        <v>0.95399999999999996</v>
      </c>
      <c r="AF67">
        <f>VLOOKUP($A67,'Apr 2023 all acute trusts'!$D$27:$H$163,5,0)</f>
        <v>0.94799999999999995</v>
      </c>
    </row>
    <row r="68" spans="1:32" x14ac:dyDescent="0.25">
      <c r="A68" t="s">
        <v>123</v>
      </c>
      <c r="B68">
        <f>VLOOKUP($A68,'April 2021 all acute trusts'!$D$27:$G$163,4,0)</f>
        <v>0.86</v>
      </c>
      <c r="C68">
        <f>VLOOKUP($A68,'May 2021 all acute trusts'!$D$27:$G$163,4,0)</f>
        <v>0.88100000000000001</v>
      </c>
      <c r="D68">
        <f>VLOOKUP($A68,'June 2021 all acute trusts'!$D$27:$G$163,4,0)</f>
        <v>0.88400000000000001</v>
      </c>
      <c r="E68">
        <f>VLOOKUP($A68,'July 2021 all acute trusts'!$D$27:$G$163,4,0)</f>
        <v>0.872</v>
      </c>
      <c r="F68">
        <f>VLOOKUP($A68,'August 2021 all acute trusts'!$D$27:$G$163,4,0)</f>
        <v>0.878</v>
      </c>
      <c r="G68">
        <f>VLOOKUP($A68,'September 2021 all acute trusts'!$D$27:$G$163,4,0)</f>
        <v>0.876</v>
      </c>
      <c r="H68">
        <f>VLOOKUP($A68,'Oct 2021 all acute trusts'!$D$27:$G$163,4,0)</f>
        <v>0.91700000000000004</v>
      </c>
      <c r="I68">
        <f>VLOOKUP($A68,'Nov 2021 all acute trusts'!$D$27:$G$163,4,0)</f>
        <v>0.93700000000000006</v>
      </c>
      <c r="J68">
        <f>VLOOKUP($A68,'Dec 2021 all acute trusts'!$D$27:$G$163,4,0)</f>
        <v>0.95</v>
      </c>
      <c r="K68">
        <f>VLOOKUP($A68,'Jan 2022 all acute trusts'!$D$27:$G$163,4,0)</f>
        <v>0.93500000000000005</v>
      </c>
      <c r="L68">
        <f>VLOOKUP($A68,'Feb 2022 all acute trusts'!$D$27:$G$163,4,0)</f>
        <v>0.93400000000000005</v>
      </c>
      <c r="M68">
        <f>VLOOKUP($A68,'Mar 2022 all acute trusts'!$D$27:$G$163,4,0)</f>
        <v>0.93400000000000005</v>
      </c>
      <c r="N68">
        <f>VLOOKUP($A68,'April 2022 all acute trusts'!$D$27:$G$163,4,0)</f>
        <v>0.93</v>
      </c>
      <c r="O68">
        <f>VLOOKUP($A68,'May 2022 all acute trusts'!$D$27:$G$163,4,0)</f>
        <v>0.92400000000000004</v>
      </c>
      <c r="P68">
        <f>VLOOKUP($A68,'June 2022 all acute trusts'!$D$27:$G$163,4,0)</f>
        <v>0.93400000000000005</v>
      </c>
      <c r="Q68">
        <f>VLOOKUP($A68,'July 2022 all acute trusts'!$D$27:$G$163,4,0)</f>
        <v>0.93700000000000006</v>
      </c>
      <c r="R68">
        <f>VLOOKUP($A68,'August 2022 all acute trusts'!$D$27:$G$163,4,0)</f>
        <v>0.91800000000000004</v>
      </c>
      <c r="S68">
        <f>VLOOKUP($A68,'Sep 2022 all acute trusts'!$D$27:$G$163,4,0)</f>
        <v>0.90900000000000003</v>
      </c>
      <c r="T68">
        <f>VLOOKUP($A68, 'Oct 2022 all acute trusts'!$D$27:$H$163,5,0)</f>
        <v>0.90400000000000003</v>
      </c>
      <c r="U68">
        <f>VLOOKUP($A68, 'Nov 2022 all acute trusts'!$D$27:$H$163,5,0)</f>
        <v>0.91400000000000003</v>
      </c>
      <c r="V68">
        <f>VLOOKUP($A68, 'Dec 2022 all acute trusts'!$D$27:$H$163,5,0)</f>
        <v>0.90400000000000003</v>
      </c>
      <c r="W68">
        <f>VLOOKUP($A68, 'Jan 2023 all acute trusts'!$D$27:$H$163,5,0)</f>
        <v>0.89100000000000001</v>
      </c>
      <c r="X68">
        <f>VLOOKUP($A68, 'Feb 2023 all acute trusts'!$D$27:$H$163,5,0)</f>
        <v>0.86</v>
      </c>
      <c r="Y68">
        <f>VLOOKUP($A68, 'March 2023 all acute trusts'!$D$27:$H$163,5,0)</f>
        <v>0.86499999999999999</v>
      </c>
      <c r="Z68">
        <f>VLOOKUP($A68,'Apr 2023 all acute trusts'!$D$27:$H$163,5,0)</f>
        <v>0.77900000000000003</v>
      </c>
      <c r="AA68">
        <f>VLOOKUP($A68,'May 2023 all acute trusts'!$D$27:$H$163,5,0)</f>
        <v>0.80200000000000005</v>
      </c>
      <c r="AB68">
        <f>VLOOKUP($A68,'Jun 2023 all acute trusts'!$D$27:$H$163,5,0)</f>
        <v>0.82299999999999995</v>
      </c>
      <c r="AC68">
        <f>VLOOKUP($A68,'July 2023 all acute trusts'!$D$27:$H$163,5,0)</f>
        <v>0.77600000000000002</v>
      </c>
      <c r="AD68">
        <f>VLOOKUP($A68,'Aug 2023 all acutes'!$C$26:$J$205,8,0)</f>
        <v>0.84640522875816993</v>
      </c>
      <c r="AE68">
        <f>VLOOKUP($A68,'Sep 2023 all acutes'!$C$26:$J$205,8,0)</f>
        <v>0.871</v>
      </c>
      <c r="AF68">
        <f>VLOOKUP($A68,'Apr 2023 all acute trusts'!$D$27:$H$163,5,0)</f>
        <v>0.77900000000000003</v>
      </c>
    </row>
    <row r="69" spans="1:32" x14ac:dyDescent="0.25">
      <c r="A69" t="s">
        <v>125</v>
      </c>
      <c r="B69">
        <f>VLOOKUP($A69,'April 2021 all acute trusts'!$D$27:$G$163,4,0)</f>
        <v>0.89</v>
      </c>
      <c r="C69">
        <f>VLOOKUP($A69,'May 2021 all acute trusts'!$D$27:$G$163,4,0)</f>
        <v>0.89800000000000002</v>
      </c>
      <c r="D69">
        <f>VLOOKUP($A69,'June 2021 all acute trusts'!$D$27:$G$163,4,0)</f>
        <v>0.89800000000000002</v>
      </c>
      <c r="E69">
        <f>VLOOKUP($A69,'July 2021 all acute trusts'!$D$27:$G$163,4,0)</f>
        <v>0.88</v>
      </c>
      <c r="F69">
        <f>VLOOKUP($A69,'August 2021 all acute trusts'!$D$27:$G$163,4,0)</f>
        <v>0.86199999999999999</v>
      </c>
      <c r="G69">
        <f>VLOOKUP($A69,'September 2021 all acute trusts'!$D$27:$G$163,4,0)</f>
        <v>0.91300000000000003</v>
      </c>
      <c r="H69">
        <f>VLOOKUP($A69,'Oct 2021 all acute trusts'!$D$27:$G$163,4,0)</f>
        <v>0.94499999999999995</v>
      </c>
      <c r="I69">
        <f>VLOOKUP($A69,'Nov 2021 all acute trusts'!$D$27:$G$163,4,0)</f>
        <v>0.93300000000000005</v>
      </c>
      <c r="J69">
        <f>VLOOKUP($A69,'Dec 2021 all acute trusts'!$D$27:$G$163,4,0)</f>
        <v>0.88400000000000001</v>
      </c>
      <c r="K69">
        <f>VLOOKUP($A69,'Jan 2022 all acute trusts'!$D$27:$G$163,4,0)</f>
        <v>0.92800000000000005</v>
      </c>
      <c r="L69">
        <f>VLOOKUP($A69,'Feb 2022 all acute trusts'!$D$27:$G$163,4,0)</f>
        <v>0.92500000000000004</v>
      </c>
      <c r="M69">
        <f>VLOOKUP($A69,'Mar 2022 all acute trusts'!$D$27:$G$163,4,0)</f>
        <v>0.94499999999999995</v>
      </c>
      <c r="N69">
        <f>VLOOKUP($A69,'April 2022 all acute trusts'!$D$27:$G$163,4,0)</f>
        <v>0.91500000000000004</v>
      </c>
      <c r="O69">
        <f>VLOOKUP($A69,'May 2022 all acute trusts'!$D$27:$G$163,4,0)</f>
        <v>0.92400000000000004</v>
      </c>
      <c r="P69">
        <f>VLOOKUP($A69,'June 2022 all acute trusts'!$D$27:$G$163,4,0)</f>
        <v>0.93200000000000005</v>
      </c>
      <c r="Q69">
        <f>VLOOKUP($A69,'July 2022 all acute trusts'!$D$27:$G$163,4,0)</f>
        <v>0.94399999999999995</v>
      </c>
      <c r="R69">
        <f>VLOOKUP($A69,'August 2022 all acute trusts'!$D$27:$G$163,4,0)</f>
        <v>0.93500000000000005</v>
      </c>
      <c r="S69">
        <f>VLOOKUP($A69,'Sep 2022 all acute trusts'!$D$27:$G$163,4,0)</f>
        <v>0.94</v>
      </c>
      <c r="T69">
        <f>VLOOKUP($A69, 'Oct 2022 all acute trusts'!$D$27:$H$163,5,0)</f>
        <v>0.95099999999999996</v>
      </c>
      <c r="U69">
        <f>VLOOKUP($A69, 'Nov 2022 all acute trusts'!$D$27:$H$163,5,0)</f>
        <v>0.95299999999999996</v>
      </c>
      <c r="V69">
        <f>VLOOKUP($A69, 'Dec 2022 all acute trusts'!$D$27:$H$163,5,0)</f>
        <v>0.93100000000000005</v>
      </c>
      <c r="W69">
        <f>VLOOKUP($A69, 'Jan 2023 all acute trusts'!$D$27:$H$163,5,0)</f>
        <v>0.94599999999999995</v>
      </c>
      <c r="X69">
        <f>VLOOKUP($A69, 'Feb 2023 all acute trusts'!$D$27:$H$163,5,0)</f>
        <v>0.94399999999999995</v>
      </c>
      <c r="Y69">
        <f>VLOOKUP($A69, 'March 2023 all acute trusts'!$D$27:$H$163,5,0)</f>
        <v>0.94099999999999995</v>
      </c>
      <c r="Z69">
        <f>VLOOKUP($A69,'Apr 2023 all acute trusts'!$D$27:$H$163,5,0)</f>
        <v>0.89600000000000002</v>
      </c>
      <c r="AA69">
        <f>VLOOKUP($A69,'May 2023 all acute trusts'!$D$27:$H$163,5,0)</f>
        <v>0.91</v>
      </c>
      <c r="AB69">
        <f>VLOOKUP($A69,'Jun 2023 all acute trusts'!$D$27:$H$163,5,0)</f>
        <v>0.90600000000000003</v>
      </c>
      <c r="AC69">
        <f>VLOOKUP($A69,'July 2023 all acute trusts'!$D$27:$H$163,5,0)</f>
        <v>0.89500000000000002</v>
      </c>
      <c r="AD69">
        <f>VLOOKUP($A69,'Aug 2023 all acutes'!$C$26:$J$205,8,0)</f>
        <v>0.87664041994750652</v>
      </c>
      <c r="AE69">
        <f>VLOOKUP($A69,'Sep 2023 all acutes'!$C$26:$J$205,8,0)</f>
        <v>0.90200000000000002</v>
      </c>
      <c r="AF69">
        <f>VLOOKUP($A69,'Apr 2023 all acute trusts'!$D$27:$H$163,5,0)</f>
        <v>0.89600000000000002</v>
      </c>
    </row>
    <row r="70" spans="1:32" x14ac:dyDescent="0.25">
      <c r="A70" t="s">
        <v>127</v>
      </c>
      <c r="B70">
        <f>VLOOKUP($A70,'April 2021 all acute trusts'!$D$27:$G$163,4,0)</f>
        <v>0.92500000000000004</v>
      </c>
      <c r="C70">
        <f>VLOOKUP($A70,'May 2021 all acute trusts'!$D$27:$G$163,4,0)</f>
        <v>0.94</v>
      </c>
      <c r="D70">
        <f>VLOOKUP($A70,'June 2021 all acute trusts'!$D$27:$G$163,4,0)</f>
        <v>0.96399999999999997</v>
      </c>
      <c r="E70">
        <f>VLOOKUP($A70,'July 2021 all acute trusts'!$D$27:$G$163,4,0)</f>
        <v>0.94699999999999995</v>
      </c>
      <c r="F70">
        <f>VLOOKUP($A70,'August 2021 all acute trusts'!$D$27:$G$163,4,0)</f>
        <v>0.96699999999999997</v>
      </c>
      <c r="G70">
        <f>VLOOKUP($A70,'September 2021 all acute trusts'!$D$27:$G$163,4,0)</f>
        <v>0.97099999999999997</v>
      </c>
      <c r="H70">
        <f>VLOOKUP($A70,'Oct 2021 all acute trusts'!$D$27:$G$163,4,0)</f>
        <v>0.96699999999999997</v>
      </c>
      <c r="I70">
        <f>VLOOKUP($A70,'Nov 2021 all acute trusts'!$D$27:$G$163,4,0)</f>
        <v>0.98299999999999998</v>
      </c>
      <c r="J70">
        <f>VLOOKUP($A70,'Dec 2021 all acute trusts'!$D$27:$G$163,4,0)</f>
        <v>0.94899999999999995</v>
      </c>
      <c r="K70">
        <f>VLOOKUP($A70,'Jan 2022 all acute trusts'!$D$27:$G$163,4,0)</f>
        <v>0.95499999999999996</v>
      </c>
      <c r="L70">
        <f>VLOOKUP($A70,'Feb 2022 all acute trusts'!$D$27:$G$163,4,0)</f>
        <v>0.98499999999999999</v>
      </c>
      <c r="M70">
        <f>VLOOKUP($A70,'Mar 2022 all acute trusts'!$D$27:$G$163,4,0)</f>
        <v>0.98399999999999999</v>
      </c>
      <c r="N70">
        <f>VLOOKUP($A70,'April 2022 all acute trusts'!$D$27:$G$163,4,0)</f>
        <v>0.98099999999999998</v>
      </c>
      <c r="O70">
        <f>VLOOKUP($A70,'May 2022 all acute trusts'!$D$27:$G$163,4,0)</f>
        <v>0.99</v>
      </c>
      <c r="P70">
        <f>VLOOKUP($A70,'June 2022 all acute trusts'!$D$27:$G$163,4,0)</f>
        <v>0.98499999999999999</v>
      </c>
      <c r="Q70">
        <f>VLOOKUP($A70,'July 2022 all acute trusts'!$D$27:$G$163,4,0)</f>
        <v>0.98899999999999999</v>
      </c>
      <c r="R70">
        <f>VLOOKUP($A70,'August 2022 all acute trusts'!$D$27:$G$163,4,0)</f>
        <v>0.99099999999999999</v>
      </c>
      <c r="S70">
        <f>VLOOKUP($A70,'Sep 2022 all acute trusts'!$D$27:$G$163,4,0)</f>
        <v>0.98499999999999999</v>
      </c>
      <c r="T70">
        <f>VLOOKUP($A70, 'Oct 2022 all acute trusts'!$D$27:$H$163,5,0)</f>
        <v>0.99299999999999999</v>
      </c>
      <c r="U70">
        <f>VLOOKUP($A70, 'Nov 2022 all acute trusts'!$D$27:$H$163,5,0)</f>
        <v>0.997</v>
      </c>
      <c r="V70">
        <f>VLOOKUP($A70, 'Dec 2022 all acute trusts'!$D$27:$H$163,5,0)</f>
        <v>0.98399999999999999</v>
      </c>
      <c r="W70">
        <f>VLOOKUP($A70, 'Jan 2023 all acute trusts'!$D$27:$H$163,5,0)</f>
        <v>0.98699999999999999</v>
      </c>
      <c r="X70">
        <f>VLOOKUP($A70, 'Feb 2023 all acute trusts'!$D$27:$H$163,5,0)</f>
        <v>0.99199999999999999</v>
      </c>
      <c r="Y70">
        <f>VLOOKUP($A70, 'March 2023 all acute trusts'!$D$27:$H$163,5,0)</f>
        <v>0.98899999999999999</v>
      </c>
      <c r="Z70">
        <f>VLOOKUP($A70,'Apr 2023 all acute trusts'!$D$27:$H$163,5,0)</f>
        <v>0.98099999999999998</v>
      </c>
      <c r="AA70">
        <f>VLOOKUP($A70,'May 2023 all acute trusts'!$D$27:$H$163,5,0)</f>
        <v>0.97899999999999998</v>
      </c>
      <c r="AB70">
        <f>VLOOKUP($A70,'Jun 2023 all acute trusts'!$D$27:$H$163,5,0)</f>
        <v>0.95799999999999996</v>
      </c>
      <c r="AC70">
        <f>VLOOKUP($A70,'July 2023 all acute trusts'!$D$27:$H$163,5,0)</f>
        <v>0.94399999999999995</v>
      </c>
      <c r="AD70">
        <f>VLOOKUP($A70,'Aug 2023 all acutes'!$C$26:$J$205,8,0)</f>
        <v>0.94073647871116228</v>
      </c>
      <c r="AE70">
        <f>VLOOKUP($A70,'Sep 2023 all acutes'!$C$26:$J$205,8,0)</f>
        <v>0.94899999999999995</v>
      </c>
      <c r="AF70">
        <f>VLOOKUP($A70,'Apr 2023 all acute trusts'!$D$27:$H$163,5,0)</f>
        <v>0.98099999999999998</v>
      </c>
    </row>
    <row r="71" spans="1:32" x14ac:dyDescent="0.25">
      <c r="A71" t="s">
        <v>129</v>
      </c>
      <c r="B71">
        <f>VLOOKUP($A71,'April 2021 all acute trusts'!$D$27:$G$163,4,0)</f>
        <v>0.88900000000000001</v>
      </c>
      <c r="C71">
        <f>VLOOKUP($A71,'May 2021 all acute trusts'!$D$27:$G$163,4,0)</f>
        <v>0.91300000000000003</v>
      </c>
      <c r="D71">
        <f>VLOOKUP($A71,'June 2021 all acute trusts'!$D$27:$G$163,4,0)</f>
        <v>0.91200000000000003</v>
      </c>
      <c r="E71">
        <f>VLOOKUP($A71,'July 2021 all acute trusts'!$D$27:$G$163,4,0)</f>
        <v>0.91500000000000004</v>
      </c>
      <c r="F71">
        <f>VLOOKUP($A71,'August 2021 all acute trusts'!$D$27:$G$163,4,0)</f>
        <v>0.92600000000000005</v>
      </c>
      <c r="G71">
        <f>VLOOKUP($A71,'September 2021 all acute trusts'!$D$27:$G$163,4,0)</f>
        <v>0.91700000000000004</v>
      </c>
      <c r="H71">
        <f>VLOOKUP($A71,'Oct 2021 all acute trusts'!$D$27:$G$163,4,0)</f>
        <v>0.94399999999999995</v>
      </c>
      <c r="I71">
        <f>VLOOKUP($A71,'Nov 2021 all acute trusts'!$D$27:$G$163,4,0)</f>
        <v>0.95099999999999996</v>
      </c>
      <c r="J71">
        <f>VLOOKUP($A71,'Dec 2021 all acute trusts'!$D$27:$G$163,4,0)</f>
        <v>0.92800000000000005</v>
      </c>
      <c r="K71">
        <f>VLOOKUP($A71,'Jan 2022 all acute trusts'!$D$27:$G$163,4,0)</f>
        <v>0.91600000000000004</v>
      </c>
      <c r="L71">
        <f>VLOOKUP($A71,'Feb 2022 all acute trusts'!$D$27:$G$163,4,0)</f>
        <v>0.91800000000000004</v>
      </c>
      <c r="M71">
        <f>VLOOKUP($A71,'Mar 2022 all acute trusts'!$D$27:$G$163,4,0)</f>
        <v>0.91700000000000004</v>
      </c>
      <c r="N71">
        <f>VLOOKUP($A71,'April 2022 all acute trusts'!$D$27:$G$163,4,0)</f>
        <v>0.91900000000000004</v>
      </c>
      <c r="O71">
        <f>VLOOKUP($A71,'May 2022 all acute trusts'!$D$27:$G$163,4,0)</f>
        <v>0.92500000000000004</v>
      </c>
      <c r="P71">
        <f>VLOOKUP($A71,'June 2022 all acute trusts'!$D$27:$G$163,4,0)</f>
        <v>0.92</v>
      </c>
      <c r="Q71">
        <f>VLOOKUP($A71,'July 2022 all acute trusts'!$D$27:$G$163,4,0)</f>
        <v>0.91</v>
      </c>
      <c r="R71">
        <f>VLOOKUP($A71,'August 2022 all acute trusts'!$D$27:$G$163,4,0)</f>
        <v>0.89900000000000002</v>
      </c>
      <c r="S71">
        <f>VLOOKUP($A71,'Sep 2022 all acute trusts'!$D$27:$G$163,4,0)</f>
        <v>0.92200000000000004</v>
      </c>
      <c r="T71">
        <f>VLOOKUP($A71, 'Oct 2022 all acute trusts'!$D$27:$H$163,5,0)</f>
        <v>0.94099999999999995</v>
      </c>
      <c r="U71">
        <f>VLOOKUP($A71, 'Nov 2022 all acute trusts'!$D$27:$H$163,5,0)</f>
        <v>0.95199999999999996</v>
      </c>
      <c r="V71">
        <f>VLOOKUP($A71, 'Dec 2022 all acute trusts'!$D$27:$H$163,5,0)</f>
        <v>0.93300000000000005</v>
      </c>
      <c r="W71">
        <f>VLOOKUP($A71, 'Jan 2023 all acute trusts'!$D$27:$H$163,5,0)</f>
        <v>0.93600000000000005</v>
      </c>
      <c r="X71">
        <f>VLOOKUP($A71, 'Feb 2023 all acute trusts'!$D$27:$H$163,5,0)</f>
        <v>0.93500000000000005</v>
      </c>
      <c r="Y71">
        <f>VLOOKUP($A71, 'March 2023 all acute trusts'!$D$27:$H$163,5,0)</f>
        <v>0.93799999999999994</v>
      </c>
      <c r="Z71">
        <f>VLOOKUP($A71,'Apr 2023 all acute trusts'!$D$27:$H$163,5,0)</f>
        <v>0.92200000000000004</v>
      </c>
      <c r="AA71">
        <f>VLOOKUP($A71,'May 2023 all acute trusts'!$D$27:$H$163,5,0)</f>
        <v>0.93100000000000005</v>
      </c>
      <c r="AB71">
        <f>VLOOKUP($A71,'Jun 2023 all acute trusts'!$D$27:$H$163,5,0)</f>
        <v>0.92200000000000004</v>
      </c>
      <c r="AC71">
        <f>VLOOKUP($A71,'July 2023 all acute trusts'!$D$27:$H$163,5,0)</f>
        <v>0.91700000000000004</v>
      </c>
      <c r="AD71">
        <f>VLOOKUP($A71,'Aug 2023 all acutes'!$C$26:$J$205,8,0)</f>
        <v>0.9258160237388724</v>
      </c>
      <c r="AE71">
        <f>VLOOKUP($A71,'Sep 2023 all acutes'!$C$26:$J$205,8,0)</f>
        <v>0.93600000000000005</v>
      </c>
      <c r="AF71">
        <f>VLOOKUP($A71,'Apr 2023 all acute trusts'!$D$27:$H$163,5,0)</f>
        <v>0.92200000000000004</v>
      </c>
    </row>
    <row r="72" spans="1:32" x14ac:dyDescent="0.25">
      <c r="A72" t="s">
        <v>131</v>
      </c>
      <c r="B72">
        <f>VLOOKUP($A72,'April 2021 all acute trusts'!$D$27:$G$163,4,0)</f>
        <v>0.83399999999999996</v>
      </c>
      <c r="C72">
        <f>VLOOKUP($A72,'May 2021 all acute trusts'!$D$27:$G$163,4,0)</f>
        <v>0.875</v>
      </c>
      <c r="D72">
        <f>VLOOKUP($A72,'June 2021 all acute trusts'!$D$27:$G$163,4,0)</f>
        <v>0.85599999999999998</v>
      </c>
      <c r="E72">
        <f>VLOOKUP($A72,'July 2021 all acute trusts'!$D$27:$G$163,4,0)</f>
        <v>0.877</v>
      </c>
      <c r="F72">
        <f>VLOOKUP($A72,'August 2021 all acute trusts'!$D$27:$G$163,4,0)</f>
        <v>0.88</v>
      </c>
      <c r="G72">
        <f>VLOOKUP($A72,'September 2021 all acute trusts'!$D$27:$G$163,4,0)</f>
        <v>0.89700000000000002</v>
      </c>
      <c r="H72">
        <f>VLOOKUP($A72,'Oct 2021 all acute trusts'!$D$27:$G$163,4,0)</f>
        <v>0.89700000000000002</v>
      </c>
      <c r="I72">
        <f>VLOOKUP($A72,'Nov 2021 all acute trusts'!$D$27:$G$163,4,0)</f>
        <v>0.89700000000000002</v>
      </c>
      <c r="J72">
        <f>VLOOKUP($A72,'Dec 2021 all acute trusts'!$D$27:$G$163,4,0)</f>
        <v>0.88100000000000001</v>
      </c>
      <c r="K72">
        <f>VLOOKUP($A72,'Jan 2022 all acute trusts'!$D$27:$G$163,4,0)</f>
        <v>0.90600000000000003</v>
      </c>
      <c r="L72">
        <f>VLOOKUP($A72,'Feb 2022 all acute trusts'!$D$27:$G$163,4,0)</f>
        <v>0.91</v>
      </c>
      <c r="M72">
        <f>VLOOKUP($A72,'Mar 2022 all acute trusts'!$D$27:$G$163,4,0)</f>
        <v>0.91200000000000003</v>
      </c>
      <c r="N72">
        <f>VLOOKUP($A72,'April 2022 all acute trusts'!$D$27:$G$163,4,0)</f>
        <v>0.90700000000000003</v>
      </c>
      <c r="O72">
        <f>VLOOKUP($A72,'May 2022 all acute trusts'!$D$27:$G$163,4,0)</f>
        <v>0.92300000000000004</v>
      </c>
      <c r="P72">
        <f>VLOOKUP($A72,'June 2022 all acute trusts'!$D$27:$G$163,4,0)</f>
        <v>0.90900000000000003</v>
      </c>
      <c r="Q72">
        <f>VLOOKUP($A72,'July 2022 all acute trusts'!$D$27:$G$163,4,0)</f>
        <v>0.91600000000000004</v>
      </c>
      <c r="R72">
        <f>VLOOKUP($A72,'August 2022 all acute trusts'!$D$27:$G$163,4,0)</f>
        <v>0.92400000000000004</v>
      </c>
      <c r="S72">
        <f>VLOOKUP($A72,'Sep 2022 all acute trusts'!$D$27:$G$163,4,0)</f>
        <v>0.91600000000000004</v>
      </c>
      <c r="T72">
        <f>VLOOKUP($A72, 'Oct 2022 all acute trusts'!$D$27:$H$163,5,0)</f>
        <v>0.92800000000000005</v>
      </c>
      <c r="U72">
        <f>VLOOKUP($A72, 'Nov 2022 all acute trusts'!$D$27:$H$163,5,0)</f>
        <v>0.93799999999999994</v>
      </c>
      <c r="V72">
        <f>VLOOKUP($A72, 'Dec 2022 all acute trusts'!$D$27:$H$163,5,0)</f>
        <v>0.93700000000000006</v>
      </c>
      <c r="W72">
        <f>VLOOKUP($A72, 'Jan 2023 all acute trusts'!$D$27:$H$163,5,0)</f>
        <v>0.93200000000000005</v>
      </c>
      <c r="X72">
        <f>VLOOKUP($A72, 'Feb 2023 all acute trusts'!$D$27:$H$163,5,0)</f>
        <v>0.90800000000000003</v>
      </c>
      <c r="Y72">
        <f>VLOOKUP($A72, 'March 2023 all acute trusts'!$D$27:$H$163,5,0)</f>
        <v>0.91500000000000004</v>
      </c>
      <c r="Z72">
        <f>VLOOKUP($A72,'Apr 2023 all acute trusts'!$D$27:$H$163,5,0)</f>
        <v>0.91700000000000004</v>
      </c>
      <c r="AA72">
        <f>VLOOKUP($A72,'May 2023 all acute trusts'!$D$27:$H$163,5,0)</f>
        <v>0.91300000000000003</v>
      </c>
      <c r="AB72">
        <f>VLOOKUP($A72,'Jun 2023 all acute trusts'!$D$27:$H$163,5,0)</f>
        <v>0.88800000000000001</v>
      </c>
      <c r="AC72">
        <f>VLOOKUP($A72,'July 2023 all acute trusts'!$D$27:$H$163,5,0)</f>
        <v>0.89300000000000002</v>
      </c>
      <c r="AD72">
        <f>VLOOKUP($A72,'Aug 2023 all acutes'!$C$26:$J$205,8,0)</f>
        <v>0.88871224165341811</v>
      </c>
      <c r="AE72">
        <f>VLOOKUP($A72,'Sep 2023 all acutes'!$C$26:$J$205,8,0)</f>
        <v>0.90400000000000003</v>
      </c>
      <c r="AF72">
        <f>VLOOKUP($A72,'Apr 2023 all acute trusts'!$D$27:$H$163,5,0)</f>
        <v>0.91700000000000004</v>
      </c>
    </row>
    <row r="73" spans="1:32" x14ac:dyDescent="0.25">
      <c r="A73" t="s">
        <v>133</v>
      </c>
      <c r="B73">
        <f>VLOOKUP($A73,'April 2021 all acute trusts'!$D$27:$G$163,4,0)</f>
        <v>0.84</v>
      </c>
      <c r="C73">
        <f>VLOOKUP($A73,'May 2021 all acute trusts'!$D$27:$G$163,4,0)</f>
        <v>0.89100000000000001</v>
      </c>
      <c r="D73">
        <f>VLOOKUP($A73,'June 2021 all acute trusts'!$D$27:$G$163,4,0)</f>
        <v>0.89900000000000002</v>
      </c>
      <c r="E73">
        <f>VLOOKUP($A73,'July 2021 all acute trusts'!$D$27:$G$163,4,0)</f>
        <v>0.91200000000000003</v>
      </c>
      <c r="F73">
        <f>VLOOKUP($A73,'August 2021 all acute trusts'!$D$27:$G$163,4,0)</f>
        <v>0.9</v>
      </c>
      <c r="G73">
        <f>VLOOKUP($A73,'September 2021 all acute trusts'!$D$27:$G$163,4,0)</f>
        <v>0.90800000000000003</v>
      </c>
      <c r="H73">
        <f>VLOOKUP($A73,'Oct 2021 all acute trusts'!$D$27:$G$163,4,0)</f>
        <v>0.93799999999999994</v>
      </c>
      <c r="I73">
        <f>VLOOKUP($A73,'Nov 2021 all acute trusts'!$D$27:$G$163,4,0)</f>
        <v>0.91600000000000004</v>
      </c>
      <c r="J73">
        <f>VLOOKUP($A73,'Dec 2021 all acute trusts'!$D$27:$G$163,4,0)</f>
        <v>0.90800000000000003</v>
      </c>
      <c r="K73">
        <f>VLOOKUP($A73,'Jan 2022 all acute trusts'!$D$27:$G$163,4,0)</f>
        <v>0.90200000000000002</v>
      </c>
      <c r="L73">
        <f>VLOOKUP($A73,'Feb 2022 all acute trusts'!$D$27:$G$163,4,0)</f>
        <v>0.871</v>
      </c>
      <c r="M73">
        <f>VLOOKUP($A73,'Mar 2022 all acute trusts'!$D$27:$G$163,4,0)</f>
        <v>0.9</v>
      </c>
      <c r="N73">
        <f>VLOOKUP($A73,'April 2022 all acute trusts'!$D$27:$G$163,4,0)</f>
        <v>0.90900000000000003</v>
      </c>
      <c r="O73">
        <f>VLOOKUP($A73,'May 2022 all acute trusts'!$D$27:$G$163,4,0)</f>
        <v>0.94</v>
      </c>
      <c r="P73">
        <f>VLOOKUP($A73,'June 2022 all acute trusts'!$D$27:$G$163,4,0)</f>
        <v>0.93700000000000006</v>
      </c>
      <c r="Q73">
        <f>VLOOKUP($A73,'July 2022 all acute trusts'!$D$27:$G$163,4,0)</f>
        <v>0.93200000000000005</v>
      </c>
      <c r="R73">
        <f>VLOOKUP($A73,'August 2022 all acute trusts'!$D$27:$G$163,4,0)</f>
        <v>0.93899999999999995</v>
      </c>
      <c r="S73">
        <f>VLOOKUP($A73,'Sep 2022 all acute trusts'!$D$27:$G$163,4,0)</f>
        <v>0.93799999999999994</v>
      </c>
      <c r="T73">
        <f>VLOOKUP($A73, 'Oct 2022 all acute trusts'!$D$27:$H$163,5,0)</f>
        <v>0.94799999999999995</v>
      </c>
      <c r="U73">
        <f>VLOOKUP($A73, 'Nov 2022 all acute trusts'!$D$27:$H$163,5,0)</f>
        <v>0.93700000000000006</v>
      </c>
      <c r="V73">
        <f>VLOOKUP($A73, 'Dec 2022 all acute trusts'!$D$27:$H$163,5,0)</f>
        <v>0.93700000000000006</v>
      </c>
      <c r="W73">
        <f>VLOOKUP($A73, 'Jan 2023 all acute trusts'!$D$27:$H$163,5,0)</f>
        <v>0.92100000000000004</v>
      </c>
      <c r="X73">
        <f>VLOOKUP($A73, 'Feb 2023 all acute trusts'!$D$27:$H$163,5,0)</f>
        <v>0.91</v>
      </c>
      <c r="Y73">
        <f>VLOOKUP($A73, 'March 2023 all acute trusts'!$D$27:$H$163,5,0)</f>
        <v>0.90400000000000003</v>
      </c>
      <c r="Z73">
        <f>VLOOKUP($A73,'Apr 2023 all acute trusts'!$D$27:$H$163,5,0)</f>
        <v>0.90700000000000003</v>
      </c>
      <c r="AA73">
        <f>VLOOKUP($A73,'May 2023 all acute trusts'!$D$27:$H$163,5,0)</f>
        <v>0.89900000000000002</v>
      </c>
      <c r="AB73">
        <f>VLOOKUP($A73,'Jun 2023 all acute trusts'!$D$27:$H$163,5,0)</f>
        <v>0.89700000000000002</v>
      </c>
      <c r="AC73">
        <f>VLOOKUP($A73,'July 2023 all acute trusts'!$D$27:$H$163,5,0)</f>
        <v>0.90300000000000002</v>
      </c>
      <c r="AD73">
        <f>VLOOKUP($A73,'Aug 2023 all acutes'!$C$26:$J$205,8,0)</f>
        <v>0.92125984251968507</v>
      </c>
      <c r="AE73">
        <f>VLOOKUP($A73,'Sep 2023 all acutes'!$C$26:$J$205,8,0)</f>
        <v>0.91800000000000004</v>
      </c>
      <c r="AF73">
        <f>VLOOKUP($A73,'Apr 2023 all acute trusts'!$D$27:$H$163,5,0)</f>
        <v>0.90700000000000003</v>
      </c>
    </row>
    <row r="74" spans="1:32" x14ac:dyDescent="0.25">
      <c r="A74" t="s">
        <v>135</v>
      </c>
      <c r="B74">
        <f>VLOOKUP($A74,'April 2021 all acute trusts'!$D$27:$G$163,4,0)</f>
        <v>0.90200000000000002</v>
      </c>
      <c r="C74">
        <f>VLOOKUP($A74,'May 2021 all acute trusts'!$D$27:$G$163,4,0)</f>
        <v>0.93600000000000005</v>
      </c>
      <c r="D74">
        <f>VLOOKUP($A74,'June 2021 all acute trusts'!$D$27:$G$163,4,0)</f>
        <v>0.91500000000000004</v>
      </c>
      <c r="E74">
        <f>VLOOKUP($A74,'July 2021 all acute trusts'!$D$27:$G$163,4,0)</f>
        <v>0.94199999999999995</v>
      </c>
      <c r="F74">
        <f>VLOOKUP($A74,'August 2021 all acute trusts'!$D$27:$G$163,4,0)</f>
        <v>0.94199999999999995</v>
      </c>
      <c r="G74">
        <f>VLOOKUP($A74,'September 2021 all acute trusts'!$D$27:$G$163,4,0)</f>
        <v>0.94099999999999995</v>
      </c>
      <c r="H74">
        <f>VLOOKUP($A74,'Oct 2021 all acute trusts'!$D$27:$G$163,4,0)</f>
        <v>0.92</v>
      </c>
      <c r="I74">
        <f>VLOOKUP($A74,'Nov 2021 all acute trusts'!$D$27:$G$163,4,0)</f>
        <v>0.92600000000000005</v>
      </c>
      <c r="J74">
        <f>VLOOKUP($A74,'Dec 2021 all acute trusts'!$D$27:$G$163,4,0)</f>
        <v>0.88600000000000001</v>
      </c>
      <c r="K74">
        <f>VLOOKUP($A74,'Jan 2022 all acute trusts'!$D$27:$G$163,4,0)</f>
        <v>0.89900000000000002</v>
      </c>
      <c r="L74">
        <f>VLOOKUP($A74,'Feb 2022 all acute trusts'!$D$27:$G$163,4,0)</f>
        <v>0.92</v>
      </c>
      <c r="M74">
        <f>VLOOKUP($A74,'Mar 2022 all acute trusts'!$D$27:$G$163,4,0)</f>
        <v>0.91800000000000004</v>
      </c>
      <c r="N74">
        <f>VLOOKUP($A74,'April 2022 all acute trusts'!$D$27:$G$163,4,0)</f>
        <v>0.91500000000000004</v>
      </c>
      <c r="O74">
        <f>VLOOKUP($A74,'May 2022 all acute trusts'!$D$27:$G$163,4,0)</f>
        <v>0.92400000000000004</v>
      </c>
      <c r="P74">
        <f>VLOOKUP($A74,'June 2022 all acute trusts'!$D$27:$G$163,4,0)</f>
        <v>0.93100000000000005</v>
      </c>
      <c r="Q74">
        <f>VLOOKUP($A74,'July 2022 all acute trusts'!$D$27:$G$163,4,0)</f>
        <v>0.91800000000000004</v>
      </c>
      <c r="R74">
        <f>VLOOKUP($A74,'August 2022 all acute trusts'!$D$27:$G$163,4,0)</f>
        <v>0.92600000000000005</v>
      </c>
      <c r="S74">
        <f>VLOOKUP($A74,'Sep 2022 all acute trusts'!$D$27:$G$163,4,0)</f>
        <v>0.91400000000000003</v>
      </c>
      <c r="T74">
        <f>VLOOKUP($A74, 'Oct 2022 all acute trusts'!$D$27:$H$163,5,0)</f>
        <v>0.91600000000000004</v>
      </c>
      <c r="U74">
        <f>VLOOKUP($A74, 'Nov 2022 all acute trusts'!$D$27:$H$163,5,0)</f>
        <v>0.92500000000000004</v>
      </c>
      <c r="V74">
        <f>VLOOKUP($A74, 'Dec 2022 all acute trusts'!$D$27:$H$163,5,0)</f>
        <v>0.91300000000000003</v>
      </c>
      <c r="W74">
        <f>VLOOKUP($A74, 'Jan 2023 all acute trusts'!$D$27:$H$163,5,0)</f>
        <v>0.89</v>
      </c>
      <c r="X74">
        <f>VLOOKUP($A74, 'Feb 2023 all acute trusts'!$D$27:$H$163,5,0)</f>
        <v>0.91900000000000004</v>
      </c>
      <c r="Y74">
        <f>VLOOKUP($A74, 'March 2023 all acute trusts'!$D$27:$H$163,5,0)</f>
        <v>0.90300000000000002</v>
      </c>
      <c r="Z74">
        <f>VLOOKUP($A74,'Apr 2023 all acute trusts'!$D$27:$H$163,5,0)</f>
        <v>0.88700000000000001</v>
      </c>
      <c r="AA74">
        <f>VLOOKUP($A74,'May 2023 all acute trusts'!$D$27:$H$163,5,0)</f>
        <v>0.90600000000000003</v>
      </c>
      <c r="AB74">
        <f>VLOOKUP($A74,'Jun 2023 all acute trusts'!$D$27:$H$163,5,0)</f>
        <v>0.93200000000000005</v>
      </c>
      <c r="AC74">
        <f>VLOOKUP($A74,'July 2023 all acute trusts'!$D$27:$H$163,5,0)</f>
        <v>0.92800000000000005</v>
      </c>
      <c r="AD74">
        <f>VLOOKUP($A74,'Aug 2023 all acutes'!$C$26:$J$205,8,0)</f>
        <v>0.92026578073089704</v>
      </c>
      <c r="AE74">
        <f>VLOOKUP($A74,'Sep 2023 all acutes'!$C$26:$J$205,8,0)</f>
        <v>0.93100000000000005</v>
      </c>
      <c r="AF74">
        <f>VLOOKUP($A74,'Apr 2023 all acute trusts'!$D$27:$H$163,5,0)</f>
        <v>0.88700000000000001</v>
      </c>
    </row>
    <row r="75" spans="1:32" x14ac:dyDescent="0.25">
      <c r="A75" t="s">
        <v>137</v>
      </c>
      <c r="B75">
        <f>VLOOKUP($A75,'April 2021 all acute trusts'!$D$27:$G$163,4,0)</f>
        <v>0.77900000000000003</v>
      </c>
      <c r="C75">
        <f>VLOOKUP($A75,'May 2021 all acute trusts'!$D$27:$G$163,4,0)</f>
        <v>0.81299999999999994</v>
      </c>
      <c r="D75">
        <f>VLOOKUP($A75,'June 2021 all acute trusts'!$D$27:$G$163,4,0)</f>
        <v>0.79400000000000004</v>
      </c>
      <c r="E75">
        <f>VLOOKUP($A75,'July 2021 all acute trusts'!$D$27:$G$163,4,0)</f>
        <v>0.82099999999999995</v>
      </c>
      <c r="F75">
        <f>VLOOKUP($A75,'August 2021 all acute trusts'!$D$27:$G$163,4,0)</f>
        <v>0.84199999999999997</v>
      </c>
      <c r="G75">
        <f>VLOOKUP($A75,'September 2021 all acute trusts'!$D$27:$G$163,4,0)</f>
        <v>0.84</v>
      </c>
      <c r="H75">
        <f>VLOOKUP($A75,'Oct 2021 all acute trusts'!$D$27:$G$163,4,0)</f>
        <v>0.84699999999999998</v>
      </c>
      <c r="I75">
        <f>VLOOKUP($A75,'Nov 2021 all acute trusts'!$D$27:$G$163,4,0)</f>
        <v>0.873</v>
      </c>
      <c r="J75">
        <f>VLOOKUP($A75,'Dec 2021 all acute trusts'!$D$27:$G$163,4,0)</f>
        <v>0.86699999999999999</v>
      </c>
      <c r="K75">
        <f>VLOOKUP($A75,'Jan 2022 all acute trusts'!$D$27:$G$163,4,0)</f>
        <v>0.90400000000000003</v>
      </c>
      <c r="L75">
        <f>VLOOKUP($A75,'Feb 2022 all acute trusts'!$D$27:$G$163,4,0)</f>
        <v>0.88800000000000001</v>
      </c>
      <c r="M75">
        <f>VLOOKUP($A75,'Mar 2022 all acute trusts'!$D$27:$G$163,4,0)</f>
        <v>0.89300000000000002</v>
      </c>
      <c r="N75">
        <f>VLOOKUP($A75,'April 2022 all acute trusts'!$D$27:$G$163,4,0)</f>
        <v>0.90700000000000003</v>
      </c>
      <c r="O75">
        <f>VLOOKUP($A75,'May 2022 all acute trusts'!$D$27:$G$163,4,0)</f>
        <v>0.89700000000000002</v>
      </c>
      <c r="P75">
        <f>VLOOKUP($A75,'June 2022 all acute trusts'!$D$27:$G$163,4,0)</f>
        <v>0.89</v>
      </c>
      <c r="Q75">
        <f>VLOOKUP($A75,'July 2022 all acute trusts'!$D$27:$G$163,4,0)</f>
        <v>0.88500000000000001</v>
      </c>
      <c r="R75">
        <f>VLOOKUP($A75,'August 2022 all acute trusts'!$D$27:$G$163,4,0)</f>
        <v>0.88500000000000001</v>
      </c>
      <c r="S75">
        <f>VLOOKUP($A75,'Sep 2022 all acute trusts'!$D$27:$G$163,4,0)</f>
        <v>0.89300000000000002</v>
      </c>
      <c r="T75">
        <f>VLOOKUP($A75, 'Oct 2022 all acute trusts'!$D$27:$H$163,5,0)</f>
        <v>0.90600000000000003</v>
      </c>
      <c r="U75">
        <f>VLOOKUP($A75, 'Nov 2022 all acute trusts'!$D$27:$H$163,5,0)</f>
        <v>0.89800000000000002</v>
      </c>
      <c r="V75">
        <f>VLOOKUP($A75, 'Dec 2022 all acute trusts'!$D$27:$H$163,5,0)</f>
        <v>0.89900000000000002</v>
      </c>
      <c r="W75">
        <f>VLOOKUP($A75, 'Jan 2023 all acute trusts'!$D$27:$H$163,5,0)</f>
        <v>0.92300000000000004</v>
      </c>
      <c r="X75">
        <f>VLOOKUP($A75, 'Feb 2023 all acute trusts'!$D$27:$H$163,5,0)</f>
        <v>0.90900000000000003</v>
      </c>
      <c r="Y75">
        <f>VLOOKUP($A75, 'March 2023 all acute trusts'!$D$27:$H$163,5,0)</f>
        <v>0.90600000000000003</v>
      </c>
      <c r="Z75">
        <f>VLOOKUP($A75,'Apr 2023 all acute trusts'!$D$27:$H$163,5,0)</f>
        <v>0.89700000000000002</v>
      </c>
      <c r="AA75">
        <f>VLOOKUP($A75,'May 2023 all acute trusts'!$D$27:$H$163,5,0)</f>
        <v>0.9</v>
      </c>
      <c r="AB75">
        <f>VLOOKUP($A75,'Jun 2023 all acute trusts'!$D$27:$H$163,5,0)</f>
        <v>0.90100000000000002</v>
      </c>
      <c r="AC75">
        <f>VLOOKUP($A75,'July 2023 all acute trusts'!$D$27:$H$163,5,0)</f>
        <v>0.90600000000000003</v>
      </c>
      <c r="AD75">
        <f>VLOOKUP($A75,'Aug 2023 all acutes'!$C$26:$J$205,8,0)</f>
        <v>0.89830508474576276</v>
      </c>
      <c r="AE75">
        <f>VLOOKUP($A75,'Sep 2023 all acutes'!$C$26:$J$205,8,0)</f>
        <v>0.89200000000000002</v>
      </c>
      <c r="AF75">
        <f>VLOOKUP($A75,'Apr 2023 all acute trusts'!$D$27:$H$163,5,0)</f>
        <v>0.89700000000000002</v>
      </c>
    </row>
    <row r="76" spans="1:32" x14ac:dyDescent="0.25">
      <c r="A76" t="s">
        <v>139</v>
      </c>
      <c r="B76">
        <f>VLOOKUP($A76,'April 2021 all acute trusts'!$D$27:$G$163,4,0)</f>
        <v>0.625</v>
      </c>
      <c r="C76">
        <f>VLOOKUP($A76,'May 2021 all acute trusts'!$D$27:$G$163,4,0)</f>
        <v>0.64500000000000002</v>
      </c>
      <c r="D76">
        <f>VLOOKUP($A76,'June 2021 all acute trusts'!$D$27:$G$163,4,0)</f>
        <v>0.67100000000000004</v>
      </c>
      <c r="E76">
        <f>VLOOKUP($A76,'July 2021 all acute trusts'!$D$27:$G$163,4,0)</f>
        <v>0.69499999999999995</v>
      </c>
      <c r="F76">
        <f>VLOOKUP($A76,'August 2021 all acute trusts'!$D$27:$G$163,4,0)</f>
        <v>0.67500000000000004</v>
      </c>
      <c r="G76">
        <f>VLOOKUP($A76,'September 2021 all acute trusts'!$D$27:$G$163,4,0)</f>
        <v>0.71799999999999997</v>
      </c>
      <c r="H76">
        <f>VLOOKUP($A76,'Oct 2021 all acute trusts'!$D$27:$G$163,4,0)</f>
        <v>0.80500000000000005</v>
      </c>
      <c r="I76">
        <f>VLOOKUP($A76,'Nov 2021 all acute trusts'!$D$27:$G$163,4,0)</f>
        <v>0.79700000000000004</v>
      </c>
      <c r="J76">
        <f>VLOOKUP($A76,'Dec 2021 all acute trusts'!$D$27:$G$163,4,0)</f>
        <v>0.72199999999999998</v>
      </c>
      <c r="K76">
        <f>VLOOKUP($A76,'Jan 2022 all acute trusts'!$D$27:$G$163,4,0)</f>
        <v>0.72499999999999998</v>
      </c>
      <c r="L76">
        <f>VLOOKUP($A76,'Feb 2022 all acute trusts'!$D$27:$G$163,4,0)</f>
        <v>0.79200000000000004</v>
      </c>
      <c r="M76">
        <f>VLOOKUP($A76,'Mar 2022 all acute trusts'!$D$27:$G$163,4,0)</f>
        <v>0.79300000000000004</v>
      </c>
      <c r="N76">
        <f>VLOOKUP($A76,'April 2022 all acute trusts'!$D$27:$G$163,4,0)</f>
        <v>0.77400000000000002</v>
      </c>
      <c r="O76">
        <f>VLOOKUP($A76,'May 2022 all acute trusts'!$D$27:$G$163,4,0)</f>
        <v>0.75600000000000001</v>
      </c>
      <c r="P76">
        <f>VLOOKUP($A76,'June 2022 all acute trusts'!$D$27:$G$163,4,0)</f>
        <v>0.68100000000000005</v>
      </c>
      <c r="Q76">
        <f>VLOOKUP($A76,'July 2022 all acute trusts'!$D$27:$G$163,4,0)</f>
        <v>0.70799999999999996</v>
      </c>
      <c r="R76">
        <f>VLOOKUP($A76,'August 2022 all acute trusts'!$D$27:$G$163,4,0)</f>
        <v>0.67900000000000005</v>
      </c>
      <c r="S76">
        <f>VLOOKUP($A76,'Sep 2022 all acute trusts'!$D$27:$G$163,4,0)</f>
        <v>0.67900000000000005</v>
      </c>
      <c r="T76">
        <f>VLOOKUP($A76, 'Oct 2022 all acute trusts'!$D$27:$H$163,5,0)</f>
        <v>0.75700000000000001</v>
      </c>
      <c r="U76">
        <f>VLOOKUP($A76, 'Nov 2022 all acute trusts'!$D$27:$H$163,5,0)</f>
        <v>0.80800000000000005</v>
      </c>
      <c r="V76">
        <f>VLOOKUP($A76, 'Dec 2022 all acute trusts'!$D$27:$H$163,5,0)</f>
        <v>0.79200000000000004</v>
      </c>
      <c r="W76">
        <f>VLOOKUP($A76, 'Jan 2023 all acute trusts'!$D$27:$H$163,5,0)</f>
        <v>0.69599999999999995</v>
      </c>
      <c r="X76">
        <f>VLOOKUP($A76, 'Feb 2023 all acute trusts'!$D$27:$H$163,5,0)</f>
        <v>0.753</v>
      </c>
      <c r="Y76">
        <f>VLOOKUP($A76, 'March 2023 all acute trusts'!$D$27:$H$163,5,0)</f>
        <v>0.751</v>
      </c>
      <c r="Z76">
        <f>VLOOKUP($A76,'Apr 2023 all acute trusts'!$D$27:$H$163,5,0)</f>
        <v>0.66100000000000003</v>
      </c>
      <c r="AA76">
        <f>VLOOKUP($A76,'May 2023 all acute trusts'!$D$27:$H$163,5,0)</f>
        <v>0.67400000000000004</v>
      </c>
      <c r="AB76">
        <f>VLOOKUP($A76,'Jun 2023 all acute trusts'!$D$27:$H$163,5,0)</f>
        <v>0.68700000000000006</v>
      </c>
      <c r="AC76">
        <f>VLOOKUP($A76,'July 2023 all acute trusts'!$D$27:$H$163,5,0)</f>
        <v>0.68500000000000005</v>
      </c>
      <c r="AD76">
        <f>VLOOKUP($A76,'Aug 2023 all acutes'!$C$26:$J$205,8,0)</f>
        <v>0.61428571428571432</v>
      </c>
      <c r="AE76">
        <f>VLOOKUP($A76,'Sep 2023 all acutes'!$C$26:$J$205,8,0)</f>
        <v>0.69799999999999995</v>
      </c>
      <c r="AF76">
        <f>VLOOKUP($A76,'Apr 2023 all acute trusts'!$D$27:$H$163,5,0)</f>
        <v>0.66100000000000003</v>
      </c>
    </row>
    <row r="77" spans="1:32" x14ac:dyDescent="0.25">
      <c r="A77" t="s">
        <v>141</v>
      </c>
      <c r="B77">
        <f>VLOOKUP($A77,'April 2021 all acute trusts'!$D$27:$G$163,4,0)</f>
        <v>0.83</v>
      </c>
      <c r="C77">
        <f>VLOOKUP($A77,'May 2021 all acute trusts'!$D$27:$G$163,4,0)</f>
        <v>0.85899999999999999</v>
      </c>
      <c r="D77">
        <f>VLOOKUP($A77,'June 2021 all acute trusts'!$D$27:$G$163,4,0)</f>
        <v>0.88100000000000001</v>
      </c>
      <c r="E77">
        <f>VLOOKUP($A77,'July 2021 all acute trusts'!$D$27:$G$163,4,0)</f>
        <v>0.89500000000000002</v>
      </c>
      <c r="F77">
        <f>VLOOKUP($A77,'August 2021 all acute trusts'!$D$27:$G$163,4,0)</f>
        <v>0.90800000000000003</v>
      </c>
      <c r="G77">
        <f>VLOOKUP($A77,'September 2021 all acute trusts'!$D$27:$G$163,4,0)</f>
        <v>0.876</v>
      </c>
      <c r="H77">
        <f>VLOOKUP($A77,'Oct 2021 all acute trusts'!$D$27:$G$163,4,0)</f>
        <v>0.89800000000000002</v>
      </c>
      <c r="I77">
        <f>VLOOKUP($A77,'Nov 2021 all acute trusts'!$D$27:$G$163,4,0)</f>
        <v>0.90900000000000003</v>
      </c>
      <c r="J77">
        <f>VLOOKUP($A77,'Dec 2021 all acute trusts'!$D$27:$G$163,4,0)</f>
        <v>0.85699999999999998</v>
      </c>
      <c r="K77">
        <f>VLOOKUP($A77,'Jan 2022 all acute trusts'!$D$27:$G$163,4,0)</f>
        <v>0.90900000000000003</v>
      </c>
      <c r="L77">
        <f>VLOOKUP($A77,'Feb 2022 all acute trusts'!$D$27:$G$163,4,0)</f>
        <v>0.89700000000000002</v>
      </c>
      <c r="M77">
        <f>VLOOKUP($A77,'Mar 2022 all acute trusts'!$D$27:$G$163,4,0)</f>
        <v>0.90700000000000003</v>
      </c>
      <c r="N77">
        <f>VLOOKUP($A77,'April 2022 all acute trusts'!$D$27:$G$163,4,0)</f>
        <v>0.90300000000000002</v>
      </c>
      <c r="O77">
        <f>VLOOKUP($A77,'May 2022 all acute trusts'!$D$27:$G$163,4,0)</f>
        <v>0.91400000000000003</v>
      </c>
      <c r="P77">
        <f>VLOOKUP($A77,'June 2022 all acute trusts'!$D$27:$G$163,4,0)</f>
        <v>0.91</v>
      </c>
      <c r="Q77">
        <f>VLOOKUP($A77,'July 2022 all acute trusts'!$D$27:$G$163,4,0)</f>
        <v>0.89600000000000002</v>
      </c>
      <c r="R77">
        <f>VLOOKUP($A77,'August 2022 all acute trusts'!$D$27:$G$163,4,0)</f>
        <v>0.90500000000000003</v>
      </c>
      <c r="S77">
        <f>VLOOKUP($A77,'Sep 2022 all acute trusts'!$D$27:$G$163,4,0)</f>
        <v>0.91200000000000003</v>
      </c>
      <c r="T77">
        <f>VLOOKUP($A77, 'Oct 2022 all acute trusts'!$D$27:$H$163,5,0)</f>
        <v>0.90900000000000003</v>
      </c>
      <c r="U77">
        <f>VLOOKUP($A77, 'Nov 2022 all acute trusts'!$D$27:$H$163,5,0)</f>
        <v>0.90400000000000003</v>
      </c>
      <c r="V77">
        <f>VLOOKUP($A77, 'Dec 2022 all acute trusts'!$D$27:$H$163,5,0)</f>
        <v>0.90200000000000002</v>
      </c>
      <c r="W77">
        <f>VLOOKUP($A77, 'Jan 2023 all acute trusts'!$D$27:$H$163,5,0)</f>
        <v>0.89800000000000002</v>
      </c>
      <c r="X77">
        <f>VLOOKUP($A77, 'Feb 2023 all acute trusts'!$D$27:$H$163,5,0)</f>
        <v>0.89600000000000002</v>
      </c>
      <c r="Y77">
        <f>VLOOKUP($A77, 'March 2023 all acute trusts'!$D$27:$H$163,5,0)</f>
        <v>0.90600000000000003</v>
      </c>
      <c r="Z77">
        <f>VLOOKUP($A77,'Apr 2023 all acute trusts'!$D$27:$H$163,5,0)</f>
        <v>0.875</v>
      </c>
      <c r="AA77">
        <f>VLOOKUP($A77,'May 2023 all acute trusts'!$D$27:$H$163,5,0)</f>
        <v>0.88200000000000001</v>
      </c>
      <c r="AB77">
        <f>VLOOKUP($A77,'Jun 2023 all acute trusts'!$D$27:$H$163,5,0)</f>
        <v>0.86399999999999999</v>
      </c>
      <c r="AC77">
        <f>VLOOKUP($A77,'July 2023 all acute trusts'!$D$27:$H$163,5,0)</f>
        <v>0.84199999999999997</v>
      </c>
      <c r="AD77">
        <f>VLOOKUP($A77,'Aug 2023 all acutes'!$C$26:$J$205,8,0)</f>
        <v>0.83036935704514359</v>
      </c>
      <c r="AE77">
        <f>VLOOKUP($A77,'Sep 2023 all acutes'!$C$26:$J$205,8,0)</f>
        <v>0.88300000000000001</v>
      </c>
      <c r="AF77">
        <f>VLOOKUP($A77,'Apr 2023 all acute trusts'!$D$27:$H$163,5,0)</f>
        <v>0.875</v>
      </c>
    </row>
    <row r="78" spans="1:32" x14ac:dyDescent="0.25">
      <c r="A78" t="s">
        <v>143</v>
      </c>
      <c r="B78">
        <f>VLOOKUP($A78,'April 2021 all acute trusts'!$D$27:$G$163,4,0)</f>
        <v>0.79500000000000004</v>
      </c>
      <c r="C78">
        <f>VLOOKUP($A78,'May 2021 all acute trusts'!$D$27:$G$163,4,0)</f>
        <v>0.81399999999999995</v>
      </c>
      <c r="D78">
        <f>VLOOKUP($A78,'June 2021 all acute trusts'!$D$27:$G$163,4,0)</f>
        <v>0.81599999999999995</v>
      </c>
      <c r="E78">
        <f>VLOOKUP($A78,'July 2021 all acute trusts'!$D$27:$G$163,4,0)</f>
        <v>0.83</v>
      </c>
      <c r="F78">
        <f>VLOOKUP($A78,'August 2021 all acute trusts'!$D$27:$G$163,4,0)</f>
        <v>0.82499999999999996</v>
      </c>
      <c r="G78">
        <f>VLOOKUP($A78,'September 2021 all acute trusts'!$D$27:$G$163,4,0)</f>
        <v>0.83499999999999996</v>
      </c>
      <c r="H78">
        <f>VLOOKUP($A78,'Oct 2021 all acute trusts'!$D$27:$G$163,4,0)</f>
        <v>0.85399999999999998</v>
      </c>
      <c r="I78">
        <f>VLOOKUP($A78,'Nov 2021 all acute trusts'!$D$27:$G$163,4,0)</f>
        <v>0.876</v>
      </c>
      <c r="J78">
        <f>VLOOKUP($A78,'Dec 2021 all acute trusts'!$D$27:$G$163,4,0)</f>
        <v>0.83</v>
      </c>
      <c r="K78">
        <f>VLOOKUP($A78,'Jan 2022 all acute trusts'!$D$27:$G$163,4,0)</f>
        <v>0.86099999999999999</v>
      </c>
      <c r="L78">
        <f>VLOOKUP($A78,'Feb 2022 all acute trusts'!$D$27:$G$163,4,0)</f>
        <v>0.88900000000000001</v>
      </c>
      <c r="M78">
        <f>VLOOKUP($A78,'Mar 2022 all acute trusts'!$D$27:$G$163,4,0)</f>
        <v>0.875</v>
      </c>
      <c r="N78">
        <f>VLOOKUP($A78,'April 2022 all acute trusts'!$D$27:$G$163,4,0)</f>
        <v>0.89800000000000002</v>
      </c>
      <c r="O78">
        <f>VLOOKUP($A78,'May 2022 all acute trusts'!$D$27:$G$163,4,0)</f>
        <v>0.90900000000000003</v>
      </c>
      <c r="P78">
        <f>VLOOKUP($A78,'June 2022 all acute trusts'!$D$27:$G$163,4,0)</f>
        <v>0.90600000000000003</v>
      </c>
      <c r="Q78">
        <f>VLOOKUP($A78,'July 2022 all acute trusts'!$D$27:$G$163,4,0)</f>
        <v>0.90900000000000003</v>
      </c>
      <c r="R78">
        <f>VLOOKUP($A78,'August 2022 all acute trusts'!$D$27:$G$163,4,0)</f>
        <v>0.88500000000000001</v>
      </c>
      <c r="S78">
        <f>VLOOKUP($A78,'Sep 2022 all acute trusts'!$D$27:$G$163,4,0)</f>
        <v>0.89800000000000002</v>
      </c>
      <c r="T78">
        <f>VLOOKUP($A78, 'Oct 2022 all acute trusts'!$D$27:$H$163,5,0)</f>
        <v>0.91900000000000004</v>
      </c>
      <c r="U78">
        <f>VLOOKUP($A78, 'Nov 2022 all acute trusts'!$D$27:$H$163,5,0)</f>
        <v>0.92700000000000005</v>
      </c>
      <c r="V78">
        <f>VLOOKUP($A78, 'Dec 2022 all acute trusts'!$D$27:$H$163,5,0)</f>
        <v>0.92400000000000004</v>
      </c>
      <c r="W78">
        <f>VLOOKUP($A78, 'Jan 2023 all acute trusts'!$D$27:$H$163,5,0)</f>
        <v>0.93</v>
      </c>
      <c r="X78">
        <f>VLOOKUP($A78, 'Feb 2023 all acute trusts'!$D$27:$H$163,5,0)</f>
        <v>0.93</v>
      </c>
      <c r="Y78">
        <f>VLOOKUP($A78, 'March 2023 all acute trusts'!$D$27:$H$163,5,0)</f>
        <v>0.93300000000000005</v>
      </c>
      <c r="Z78">
        <f>VLOOKUP($A78,'Apr 2023 all acute trusts'!$D$27:$H$163,5,0)</f>
        <v>0.9</v>
      </c>
      <c r="AA78">
        <f>VLOOKUP($A78,'May 2023 all acute trusts'!$D$27:$H$163,5,0)</f>
        <v>0.89800000000000002</v>
      </c>
      <c r="AB78">
        <f>VLOOKUP($A78,'Jun 2023 all acute trusts'!$D$27:$H$163,5,0)</f>
        <v>0.879</v>
      </c>
      <c r="AC78">
        <f>VLOOKUP($A78,'July 2023 all acute trusts'!$D$27:$H$163,5,0)</f>
        <v>0.874</v>
      </c>
      <c r="AD78">
        <f>VLOOKUP($A78,'Aug 2023 all acutes'!$C$26:$J$205,8,0)</f>
        <v>0.87390350877192979</v>
      </c>
      <c r="AE78">
        <f>VLOOKUP($A78,'Sep 2023 all acutes'!$C$26:$J$205,8,0)</f>
        <v>0.88200000000000001</v>
      </c>
      <c r="AF78">
        <f>VLOOKUP($A78,'Apr 2023 all acute trusts'!$D$27:$H$163,5,0)</f>
        <v>0.9</v>
      </c>
    </row>
    <row r="79" spans="1:32" x14ac:dyDescent="0.25">
      <c r="A79" t="s">
        <v>145</v>
      </c>
      <c r="B79">
        <f>VLOOKUP($A79,'April 2021 all acute trusts'!$D$27:$G$163,4,0)</f>
        <v>0.749</v>
      </c>
      <c r="C79">
        <f>VLOOKUP($A79,'May 2021 all acute trusts'!$D$27:$G$163,4,0)</f>
        <v>0.755</v>
      </c>
      <c r="D79">
        <f>VLOOKUP($A79,'June 2021 all acute trusts'!$D$27:$G$163,4,0)</f>
        <v>0.76800000000000002</v>
      </c>
      <c r="E79">
        <f>VLOOKUP($A79,'July 2021 all acute trusts'!$D$27:$G$163,4,0)</f>
        <v>0.78700000000000003</v>
      </c>
      <c r="F79">
        <f>VLOOKUP($A79,'August 2021 all acute trusts'!$D$27:$G$163,4,0)</f>
        <v>0.77900000000000003</v>
      </c>
      <c r="G79">
        <f>VLOOKUP($A79,'September 2021 all acute trusts'!$D$27:$G$163,4,0)</f>
        <v>0.81399999999999995</v>
      </c>
      <c r="H79">
        <f>VLOOKUP($A79,'Oct 2021 all acute trusts'!$D$27:$G$163,4,0)</f>
        <v>0.83499999999999996</v>
      </c>
      <c r="I79">
        <f>VLOOKUP($A79,'Nov 2021 all acute trusts'!$D$27:$G$163,4,0)</f>
        <v>0.84899999999999998</v>
      </c>
      <c r="J79">
        <f>VLOOKUP($A79,'Dec 2021 all acute trusts'!$D$27:$G$163,4,0)</f>
        <v>0.83</v>
      </c>
      <c r="K79">
        <f>VLOOKUP($A79,'Jan 2022 all acute trusts'!$D$27:$G$163,4,0)</f>
        <v>0.86399999999999999</v>
      </c>
      <c r="L79">
        <f>VLOOKUP($A79,'Feb 2022 all acute trusts'!$D$27:$G$163,4,0)</f>
        <v>0.85399999999999998</v>
      </c>
      <c r="M79">
        <f>VLOOKUP($A79,'Mar 2022 all acute trusts'!$D$27:$G$163,4,0)</f>
        <v>0.84299999999999997</v>
      </c>
      <c r="N79">
        <f>VLOOKUP($A79,'April 2022 all acute trusts'!$D$27:$G$163,4,0)</f>
        <v>0.86099999999999999</v>
      </c>
      <c r="O79">
        <f>VLOOKUP($A79,'May 2022 all acute trusts'!$D$27:$G$163,4,0)</f>
        <v>0.84899999999999998</v>
      </c>
      <c r="P79">
        <f>VLOOKUP($A79,'June 2022 all acute trusts'!$D$27:$G$163,4,0)</f>
        <v>0.86899999999999999</v>
      </c>
      <c r="Q79">
        <f>VLOOKUP($A79,'July 2022 all acute trusts'!$D$27:$G$163,4,0)</f>
        <v>0.872</v>
      </c>
      <c r="R79">
        <f>VLOOKUP($A79,'August 2022 all acute trusts'!$D$27:$G$163,4,0)</f>
        <v>0.878</v>
      </c>
      <c r="S79">
        <f>VLOOKUP($A79,'Sep 2022 all acute trusts'!$D$27:$G$163,4,0)</f>
        <v>0.877</v>
      </c>
      <c r="T79">
        <f>VLOOKUP($A79, 'Oct 2022 all acute trusts'!$D$27:$H$163,5,0)</f>
        <v>0.90100000000000002</v>
      </c>
      <c r="U79">
        <f>VLOOKUP($A79, 'Nov 2022 all acute trusts'!$D$27:$H$163,5,0)</f>
        <v>0.89700000000000002</v>
      </c>
      <c r="V79">
        <f>VLOOKUP($A79, 'Dec 2022 all acute trusts'!$D$27:$H$163,5,0)</f>
        <v>0.90900000000000003</v>
      </c>
      <c r="W79">
        <f>VLOOKUP($A79, 'Jan 2023 all acute trusts'!$D$27:$H$163,5,0)</f>
        <v>0.91600000000000004</v>
      </c>
      <c r="X79">
        <f>VLOOKUP($A79, 'Feb 2023 all acute trusts'!$D$27:$H$163,5,0)</f>
        <v>0.89500000000000002</v>
      </c>
      <c r="Y79">
        <f>VLOOKUP($A79, 'March 2023 all acute trusts'!$D$27:$H$163,5,0)</f>
        <v>0.9</v>
      </c>
      <c r="Z79">
        <f>VLOOKUP($A79,'Apr 2023 all acute trusts'!$D$27:$H$163,5,0)</f>
        <v>0.88</v>
      </c>
      <c r="AA79">
        <f>VLOOKUP($A79,'May 2023 all acute trusts'!$D$27:$H$163,5,0)</f>
        <v>0.88800000000000001</v>
      </c>
      <c r="AB79">
        <f>VLOOKUP($A79,'Jun 2023 all acute trusts'!$D$27:$H$163,5,0)</f>
        <v>0.88200000000000001</v>
      </c>
      <c r="AC79">
        <f>VLOOKUP($A79,'July 2023 all acute trusts'!$D$27:$H$163,5,0)</f>
        <v>0.84499999999999997</v>
      </c>
      <c r="AD79">
        <f>VLOOKUP($A79,'Aug 2023 all acutes'!$C$26:$J$205,8,0)</f>
        <v>0.87216681776971894</v>
      </c>
      <c r="AE79">
        <f>VLOOKUP($A79,'Sep 2023 all acutes'!$C$26:$J$205,8,0)</f>
        <v>0.89200000000000002</v>
      </c>
      <c r="AF79">
        <f>VLOOKUP($A79,'Apr 2023 all acute trusts'!$D$27:$H$163,5,0)</f>
        <v>0.88</v>
      </c>
    </row>
    <row r="80" spans="1:32" x14ac:dyDescent="0.25">
      <c r="A80" t="s">
        <v>147</v>
      </c>
      <c r="B80">
        <f>VLOOKUP($A80,'April 2021 all acute trusts'!$D$27:$G$163,4,0)</f>
        <v>0.77300000000000002</v>
      </c>
      <c r="C80">
        <f>VLOOKUP($A80,'May 2021 all acute trusts'!$D$27:$G$163,4,0)</f>
        <v>0.79800000000000004</v>
      </c>
      <c r="D80">
        <f>VLOOKUP($A80,'June 2021 all acute trusts'!$D$27:$G$163,4,0)</f>
        <v>0.78700000000000003</v>
      </c>
      <c r="E80">
        <f>VLOOKUP($A80,'July 2021 all acute trusts'!$D$27:$G$163,4,0)</f>
        <v>0.82699999999999996</v>
      </c>
      <c r="F80">
        <f>VLOOKUP($A80,'August 2021 all acute trusts'!$D$27:$G$163,4,0)</f>
        <v>0.80300000000000005</v>
      </c>
      <c r="G80">
        <f>VLOOKUP($A80,'September 2021 all acute trusts'!$D$27:$G$163,4,0)</f>
        <v>0.82799999999999996</v>
      </c>
      <c r="H80">
        <f>VLOOKUP($A80,'Oct 2021 all acute trusts'!$D$27:$G$163,4,0)</f>
        <v>0.81599999999999995</v>
      </c>
      <c r="I80">
        <f>VLOOKUP($A80,'Nov 2021 all acute trusts'!$D$27:$G$163,4,0)</f>
        <v>0.82299999999999995</v>
      </c>
      <c r="J80">
        <f>VLOOKUP($A80,'Dec 2021 all acute trusts'!$D$27:$G$163,4,0)</f>
        <v>0.78600000000000003</v>
      </c>
      <c r="K80">
        <f>VLOOKUP($A80,'Jan 2022 all acute trusts'!$D$27:$G$163,4,0)</f>
        <v>0.83899999999999997</v>
      </c>
      <c r="L80">
        <f>VLOOKUP($A80,'Feb 2022 all acute trusts'!$D$27:$G$163,4,0)</f>
        <v>0.85</v>
      </c>
      <c r="M80">
        <f>VLOOKUP($A80,'Mar 2022 all acute trusts'!$D$27:$G$163,4,0)</f>
        <v>0.86199999999999999</v>
      </c>
      <c r="N80">
        <f>VLOOKUP($A80,'April 2022 all acute trusts'!$D$27:$G$163,4,0)</f>
        <v>0.86199999999999999</v>
      </c>
      <c r="O80">
        <f>VLOOKUP($A80,'May 2022 all acute trusts'!$D$27:$G$163,4,0)</f>
        <v>0.85799999999999998</v>
      </c>
      <c r="P80">
        <f>VLOOKUP($A80,'June 2022 all acute trusts'!$D$27:$G$163,4,0)</f>
        <v>0.85699999999999998</v>
      </c>
      <c r="Q80">
        <f>VLOOKUP($A80,'July 2022 all acute trusts'!$D$27:$G$163,4,0)</f>
        <v>0.87</v>
      </c>
      <c r="R80">
        <f>VLOOKUP($A80,'August 2022 all acute trusts'!$D$27:$G$163,4,0)</f>
        <v>0.83399999999999996</v>
      </c>
      <c r="S80">
        <f>VLOOKUP($A80,'Sep 2022 all acute trusts'!$D$27:$G$163,4,0)</f>
        <v>0.872</v>
      </c>
      <c r="T80">
        <f>VLOOKUP($A80, 'Oct 2022 all acute trusts'!$D$27:$H$163,5,0)</f>
        <v>0.90100000000000002</v>
      </c>
      <c r="U80">
        <f>VLOOKUP($A80, 'Nov 2022 all acute trusts'!$D$27:$H$163,5,0)</f>
        <v>0.90200000000000002</v>
      </c>
      <c r="V80">
        <f>VLOOKUP($A80, 'Dec 2022 all acute trusts'!$D$27:$H$163,5,0)</f>
        <v>0.90900000000000003</v>
      </c>
      <c r="W80">
        <f>VLOOKUP($A80, 'Jan 2023 all acute trusts'!$D$27:$H$163,5,0)</f>
        <v>0.93200000000000005</v>
      </c>
      <c r="X80">
        <f>VLOOKUP($A80, 'Feb 2023 all acute trusts'!$D$27:$H$163,5,0)</f>
        <v>0.93</v>
      </c>
      <c r="Y80">
        <f>VLOOKUP($A80, 'March 2023 all acute trusts'!$D$27:$H$163,5,0)</f>
        <v>0.93400000000000005</v>
      </c>
      <c r="Z80">
        <f>VLOOKUP($A80,'Apr 2023 all acute trusts'!$D$27:$H$163,5,0)</f>
        <v>0.89500000000000002</v>
      </c>
      <c r="AA80">
        <f>VLOOKUP($A80,'May 2023 all acute trusts'!$D$27:$H$163,5,0)</f>
        <v>0.88200000000000001</v>
      </c>
      <c r="AB80">
        <f>VLOOKUP($A80,'Jun 2023 all acute trusts'!$D$27:$H$163,5,0)</f>
        <v>0.88300000000000001</v>
      </c>
      <c r="AC80">
        <f>VLOOKUP($A80,'July 2023 all acute trusts'!$D$27:$H$163,5,0)</f>
        <v>0.85399999999999998</v>
      </c>
      <c r="AD80">
        <f>VLOOKUP($A80,'Aug 2023 all acutes'!$C$26:$J$205,8,0)</f>
        <v>0.87157287157287155</v>
      </c>
      <c r="AE80">
        <f>VLOOKUP($A80,'Sep 2023 all acutes'!$C$26:$J$205,8,0)</f>
        <v>0.88900000000000001</v>
      </c>
      <c r="AF80">
        <f>VLOOKUP($A80,'Apr 2023 all acute trusts'!$D$27:$H$163,5,0)</f>
        <v>0.89500000000000002</v>
      </c>
    </row>
    <row r="81" spans="1:32" x14ac:dyDescent="0.25">
      <c r="A81" t="s">
        <v>149</v>
      </c>
      <c r="B81">
        <f>VLOOKUP($A81,'April 2021 all acute trusts'!$D$27:$G$163,4,0)</f>
        <v>0.85699999999999998</v>
      </c>
      <c r="C81">
        <f>VLOOKUP($A81,'May 2021 all acute trusts'!$D$27:$G$163,4,0)</f>
        <v>0.92100000000000004</v>
      </c>
      <c r="D81">
        <f>VLOOKUP($A81,'June 2021 all acute trusts'!$D$27:$G$163,4,0)</f>
        <v>0.92900000000000005</v>
      </c>
      <c r="E81">
        <f>VLOOKUP($A81,'July 2021 all acute trusts'!$D$27:$G$163,4,0)</f>
        <v>0.93100000000000005</v>
      </c>
      <c r="F81">
        <f>VLOOKUP($A81,'August 2021 all acute trusts'!$D$27:$G$163,4,0)</f>
        <v>0.91700000000000004</v>
      </c>
      <c r="G81">
        <f>VLOOKUP($A81,'September 2021 all acute trusts'!$D$27:$G$163,4,0)</f>
        <v>0.92300000000000004</v>
      </c>
      <c r="H81">
        <f>VLOOKUP($A81,'Oct 2021 all acute trusts'!$D$27:$G$163,4,0)</f>
        <v>0.92800000000000005</v>
      </c>
      <c r="I81">
        <f>VLOOKUP($A81,'Nov 2021 all acute trusts'!$D$27:$G$163,4,0)</f>
        <v>0.93799999999999994</v>
      </c>
      <c r="J81">
        <f>VLOOKUP($A81,'Dec 2021 all acute trusts'!$D$27:$G$163,4,0)</f>
        <v>0.91800000000000004</v>
      </c>
      <c r="K81">
        <f>VLOOKUP($A81,'Jan 2022 all acute trusts'!$D$27:$G$163,4,0)</f>
        <v>0.94099999999999995</v>
      </c>
      <c r="L81">
        <f>VLOOKUP($A81,'Feb 2022 all acute trusts'!$D$27:$G$163,4,0)</f>
        <v>0.91600000000000004</v>
      </c>
      <c r="M81">
        <f>VLOOKUP($A81,'Mar 2022 all acute trusts'!$D$27:$G$163,4,0)</f>
        <v>0.95799999999999996</v>
      </c>
      <c r="N81">
        <f>VLOOKUP($A81,'April 2022 all acute trusts'!$D$27:$G$163,4,0)</f>
        <v>0.94199999999999995</v>
      </c>
      <c r="O81">
        <f>VLOOKUP($A81,'May 2022 all acute trusts'!$D$27:$G$163,4,0)</f>
        <v>0.93300000000000005</v>
      </c>
      <c r="P81">
        <f>VLOOKUP($A81,'June 2022 all acute trusts'!$D$27:$G$163,4,0)</f>
        <v>0.94099999999999995</v>
      </c>
      <c r="Q81">
        <f>VLOOKUP($A81,'July 2022 all acute trusts'!$D$27:$G$163,4,0)</f>
        <v>0.94799999999999995</v>
      </c>
      <c r="R81">
        <f>VLOOKUP($A81,'August 2022 all acute trusts'!$D$27:$G$163,4,0)</f>
        <v>0.94699999999999995</v>
      </c>
      <c r="S81">
        <f>VLOOKUP($A81,'Sep 2022 all acute trusts'!$D$27:$G$163,4,0)</f>
        <v>0.95399999999999996</v>
      </c>
      <c r="T81">
        <f>VLOOKUP($A81, 'Oct 2022 all acute trusts'!$D$27:$H$163,5,0)</f>
        <v>0.94799999999999995</v>
      </c>
      <c r="U81">
        <f>VLOOKUP($A81, 'Nov 2022 all acute trusts'!$D$27:$H$163,5,0)</f>
        <v>0.95399999999999996</v>
      </c>
      <c r="V81">
        <f>VLOOKUP($A81, 'Dec 2022 all acute trusts'!$D$27:$H$163,5,0)</f>
        <v>0.95</v>
      </c>
      <c r="W81">
        <f>VLOOKUP($A81, 'Jan 2023 all acute trusts'!$D$27:$H$163,5,0)</f>
        <v>0.94199999999999995</v>
      </c>
      <c r="X81">
        <f>VLOOKUP($A81, 'Feb 2023 all acute trusts'!$D$27:$H$163,5,0)</f>
        <v>0.94699999999999995</v>
      </c>
      <c r="Y81">
        <f>VLOOKUP($A81, 'March 2023 all acute trusts'!$D$27:$H$163,5,0)</f>
        <v>0.92500000000000004</v>
      </c>
      <c r="Z81">
        <f>VLOOKUP($A81,'Apr 2023 all acute trusts'!$D$27:$H$163,5,0)</f>
        <v>0.91100000000000003</v>
      </c>
      <c r="AA81">
        <f>VLOOKUP($A81,'May 2023 all acute trusts'!$D$27:$H$163,5,0)</f>
        <v>0.89700000000000002</v>
      </c>
      <c r="AB81">
        <f>VLOOKUP($A81,'Jun 2023 all acute trusts'!$D$27:$H$163,5,0)</f>
        <v>0.92200000000000004</v>
      </c>
      <c r="AC81">
        <f>VLOOKUP($A81,'July 2023 all acute trusts'!$D$27:$H$163,5,0)</f>
        <v>0.90900000000000003</v>
      </c>
      <c r="AD81">
        <f>VLOOKUP($A81,'Aug 2023 all acutes'!$C$26:$J$205,8,0)</f>
        <v>0.92533936651583715</v>
      </c>
      <c r="AE81">
        <f>VLOOKUP($A81,'Sep 2023 all acutes'!$C$26:$J$205,8,0)</f>
        <v>0.90600000000000003</v>
      </c>
      <c r="AF81">
        <f>VLOOKUP($A81,'Apr 2023 all acute trusts'!$D$27:$H$163,5,0)</f>
        <v>0.91100000000000003</v>
      </c>
    </row>
    <row r="82" spans="1:32" x14ac:dyDescent="0.25">
      <c r="A82" t="s">
        <v>151</v>
      </c>
      <c r="B82">
        <f>VLOOKUP($A82,'April 2021 all acute trusts'!$D$27:$G$163,4,0)</f>
        <v>0.85899999999999999</v>
      </c>
      <c r="C82">
        <f>VLOOKUP($A82,'May 2021 all acute trusts'!$D$27:$G$163,4,0)</f>
        <v>0.87</v>
      </c>
      <c r="D82">
        <f>VLOOKUP($A82,'June 2021 all acute trusts'!$D$27:$G$163,4,0)</f>
        <v>0.875</v>
      </c>
      <c r="E82">
        <f>VLOOKUP($A82,'July 2021 all acute trusts'!$D$27:$G$163,4,0)</f>
        <v>0.89300000000000002</v>
      </c>
      <c r="F82">
        <f>VLOOKUP($A82,'August 2021 all acute trusts'!$D$27:$G$163,4,0)</f>
        <v>0.90200000000000002</v>
      </c>
      <c r="G82">
        <f>VLOOKUP($A82,'September 2021 all acute trusts'!$D$27:$G$163,4,0)</f>
        <v>0.92200000000000004</v>
      </c>
      <c r="H82">
        <f>VLOOKUP($A82,'Oct 2021 all acute trusts'!$D$27:$G$163,4,0)</f>
        <v>0.93</v>
      </c>
      <c r="I82">
        <f>VLOOKUP($A82,'Nov 2021 all acute trusts'!$D$27:$G$163,4,0)</f>
        <v>0.91500000000000004</v>
      </c>
      <c r="J82">
        <f>VLOOKUP($A82,'Dec 2021 all acute trusts'!$D$27:$G$163,4,0)</f>
        <v>0.91500000000000004</v>
      </c>
      <c r="K82">
        <f>VLOOKUP($A82,'Jan 2022 all acute trusts'!$D$27:$G$163,4,0)</f>
        <v>0.92600000000000005</v>
      </c>
      <c r="L82">
        <f>VLOOKUP($A82,'Feb 2022 all acute trusts'!$D$27:$G$163,4,0)</f>
        <v>0.92600000000000005</v>
      </c>
      <c r="M82">
        <f>VLOOKUP($A82,'Mar 2022 all acute trusts'!$D$27:$G$163,4,0)</f>
        <v>0.91400000000000003</v>
      </c>
      <c r="N82">
        <f>VLOOKUP($A82,'April 2022 all acute trusts'!$D$27:$G$163,4,0)</f>
        <v>0.93</v>
      </c>
      <c r="O82">
        <f>VLOOKUP($A82,'May 2022 all acute trusts'!$D$27:$G$163,4,0)</f>
        <v>0.93300000000000005</v>
      </c>
      <c r="P82">
        <f>VLOOKUP($A82,'June 2022 all acute trusts'!$D$27:$G$163,4,0)</f>
        <v>0.92400000000000004</v>
      </c>
      <c r="Q82">
        <f>VLOOKUP($A82,'July 2022 all acute trusts'!$D$27:$G$163,4,0)</f>
        <v>0.92300000000000004</v>
      </c>
      <c r="R82">
        <f>VLOOKUP($A82,'August 2022 all acute trusts'!$D$27:$G$163,4,0)</f>
        <v>0.92500000000000004</v>
      </c>
      <c r="S82">
        <f>VLOOKUP($A82,'Sep 2022 all acute trusts'!$D$27:$G$163,4,0)</f>
        <v>0.91700000000000004</v>
      </c>
      <c r="T82">
        <f>VLOOKUP($A82, 'Oct 2022 all acute trusts'!$D$27:$H$163,5,0)</f>
        <v>0.91800000000000004</v>
      </c>
      <c r="U82">
        <f>VLOOKUP($A82, 'Nov 2022 all acute trusts'!$D$27:$H$163,5,0)</f>
        <v>0.93200000000000005</v>
      </c>
      <c r="V82">
        <f>VLOOKUP($A82, 'Dec 2022 all acute trusts'!$D$27:$H$163,5,0)</f>
        <v>0.92400000000000004</v>
      </c>
      <c r="W82">
        <f>VLOOKUP($A82, 'Jan 2023 all acute trusts'!$D$27:$H$163,5,0)</f>
        <v>0.91400000000000003</v>
      </c>
      <c r="X82">
        <f>VLOOKUP($A82, 'Feb 2023 all acute trusts'!$D$27:$H$163,5,0)</f>
        <v>0.91900000000000004</v>
      </c>
      <c r="Y82">
        <f>VLOOKUP($A82, 'March 2023 all acute trusts'!$D$27:$H$163,5,0)</f>
        <v>0.91900000000000004</v>
      </c>
      <c r="Z82">
        <f>VLOOKUP($A82,'Apr 2023 all acute trusts'!$D$27:$H$163,5,0)</f>
        <v>0.91500000000000004</v>
      </c>
      <c r="AA82">
        <f>VLOOKUP($A82,'May 2023 all acute trusts'!$D$27:$H$163,5,0)</f>
        <v>0.91400000000000003</v>
      </c>
      <c r="AB82">
        <f>VLOOKUP($A82,'Jun 2023 all acute trusts'!$D$27:$H$163,5,0)</f>
        <v>0.91</v>
      </c>
      <c r="AC82">
        <f>VLOOKUP($A82,'July 2023 all acute trusts'!$D$27:$H$163,5,0)</f>
        <v>0.90600000000000003</v>
      </c>
      <c r="AD82">
        <f>VLOOKUP($A82,'Aug 2023 all acutes'!$C$26:$J$205,8,0)</f>
        <v>0.90470588235294114</v>
      </c>
      <c r="AE82">
        <f>VLOOKUP($A82,'Sep 2023 all acutes'!$C$26:$J$205,8,0)</f>
        <v>0.91700000000000004</v>
      </c>
      <c r="AF82">
        <f>VLOOKUP($A82,'Apr 2023 all acute trusts'!$D$27:$H$163,5,0)</f>
        <v>0.91500000000000004</v>
      </c>
    </row>
    <row r="83" spans="1:32" x14ac:dyDescent="0.25">
      <c r="A83" t="s">
        <v>154</v>
      </c>
      <c r="B83">
        <f>VLOOKUP($A83,'April 2021 all acute trusts'!$D$27:$G$163,4,0)</f>
        <v>0.70299999999999996</v>
      </c>
      <c r="C83">
        <f>VLOOKUP($A83,'May 2021 all acute trusts'!$D$27:$G$163,4,0)</f>
        <v>0.71199999999999997</v>
      </c>
      <c r="D83">
        <f>VLOOKUP($A83,'June 2021 all acute trusts'!$D$27:$G$163,4,0)</f>
        <v>0.74399999999999999</v>
      </c>
      <c r="E83">
        <f>VLOOKUP($A83,'July 2021 all acute trusts'!$D$27:$G$163,4,0)</f>
        <v>0.72899999999999998</v>
      </c>
      <c r="F83">
        <f>VLOOKUP($A83,'August 2021 all acute trusts'!$D$27:$G$163,4,0)</f>
        <v>0.70399999999999996</v>
      </c>
      <c r="G83">
        <f>VLOOKUP($A83,'September 2021 all acute trusts'!$D$27:$G$163,4,0)</f>
        <v>0.77400000000000002</v>
      </c>
      <c r="H83">
        <f>VLOOKUP($A83,'Oct 2021 all acute trusts'!$D$27:$G$163,4,0)</f>
        <v>0.77400000000000002</v>
      </c>
      <c r="I83">
        <f>VLOOKUP($A83,'Nov 2021 all acute trusts'!$D$27:$G$163,4,0)</f>
        <v>0.76800000000000002</v>
      </c>
      <c r="J83">
        <f>VLOOKUP($A83,'Dec 2021 all acute trusts'!$D$27:$G$163,4,0)</f>
        <v>0.74299999999999999</v>
      </c>
      <c r="K83">
        <f>VLOOKUP($A83,'Jan 2022 all acute trusts'!$D$27:$G$163,4,0)</f>
        <v>0.74199999999999999</v>
      </c>
      <c r="L83">
        <f>VLOOKUP($A83,'Feb 2022 all acute trusts'!$D$27:$G$163,4,0)</f>
        <v>0.8</v>
      </c>
      <c r="M83">
        <f>VLOOKUP($A83,'Mar 2022 all acute trusts'!$D$27:$G$163,4,0)</f>
        <v>0.745</v>
      </c>
      <c r="N83">
        <f>VLOOKUP($A83,'April 2022 all acute trusts'!$D$27:$G$163,4,0)</f>
        <v>0.70199999999999996</v>
      </c>
      <c r="O83">
        <f>VLOOKUP($A83,'May 2022 all acute trusts'!$D$27:$G$163,4,0)</f>
        <v>0.74299999999999999</v>
      </c>
      <c r="P83">
        <f>VLOOKUP($A83,'June 2022 all acute trusts'!$D$27:$G$163,4,0)</f>
        <v>0.72699999999999998</v>
      </c>
      <c r="Q83">
        <f>VLOOKUP($A83,'July 2022 all acute trusts'!$D$27:$G$163,4,0)</f>
        <v>0.752</v>
      </c>
      <c r="R83">
        <f>VLOOKUP($A83,'August 2022 all acute trusts'!$D$27:$G$163,4,0)</f>
        <v>0.69199999999999995</v>
      </c>
      <c r="S83">
        <f>VLOOKUP($A83,'Sep 2022 all acute trusts'!$D$27:$G$163,4,0)</f>
        <v>0.76600000000000001</v>
      </c>
      <c r="T83">
        <f>VLOOKUP($A83, 'Oct 2022 all acute trusts'!$D$27:$H$163,5,0)</f>
        <v>0.79100000000000004</v>
      </c>
      <c r="U83">
        <f>VLOOKUP($A83, 'Nov 2022 all acute trusts'!$D$27:$H$163,5,0)</f>
        <v>0.82299999999999995</v>
      </c>
      <c r="V83">
        <f>VLOOKUP($A83, 'Dec 2022 all acute trusts'!$D$27:$H$163,5,0)</f>
        <v>0.71</v>
      </c>
      <c r="W83">
        <f>VLOOKUP($A83, 'Jan 2023 all acute trusts'!$D$27:$H$163,5,0)</f>
        <v>0.77</v>
      </c>
      <c r="X83">
        <f>VLOOKUP($A83, 'Feb 2023 all acute trusts'!$D$27:$H$163,5,0)</f>
        <v>0.748</v>
      </c>
      <c r="Y83">
        <f>VLOOKUP($A83, 'March 2023 all acute trusts'!$D$27:$H$163,5,0)</f>
        <v>0.72199999999999998</v>
      </c>
      <c r="Z83">
        <f>VLOOKUP($A83,'Apr 2023 all acute trusts'!$D$27:$H$163,5,0)</f>
        <v>0.69199999999999995</v>
      </c>
      <c r="AA83">
        <f>VLOOKUP($A83,'May 2023 all acute trusts'!$D$27:$H$163,5,0)</f>
        <v>0.71099999999999997</v>
      </c>
      <c r="AB83">
        <f>VLOOKUP($A83,'Jun 2023 all acute trusts'!$D$27:$H$163,5,0)</f>
        <v>0.72399999999999998</v>
      </c>
      <c r="AC83">
        <f>VLOOKUP($A83,'July 2023 all acute trusts'!$D$27:$H$163,5,0)</f>
        <v>0.69499999999999995</v>
      </c>
      <c r="AD83">
        <f>VLOOKUP($A83,'Aug 2023 all acutes'!$C$26:$J$205,8,0)</f>
        <v>0.6280193236714976</v>
      </c>
      <c r="AE83">
        <f>VLOOKUP($A83,'Sep 2023 all acutes'!$C$26:$J$205,8,0)</f>
        <v>0.65300000000000002</v>
      </c>
      <c r="AF83">
        <f>VLOOKUP($A83,'Apr 2023 all acute trusts'!$D$27:$H$163,5,0)</f>
        <v>0.69199999999999995</v>
      </c>
    </row>
    <row r="84" spans="1:32" x14ac:dyDescent="0.25">
      <c r="A84" t="s">
        <v>156</v>
      </c>
      <c r="B84">
        <f>VLOOKUP($A84,'April 2021 all acute trusts'!$D$27:$G$163,4,0)</f>
        <v>0.92900000000000005</v>
      </c>
      <c r="C84">
        <f>VLOOKUP($A84,'May 2021 all acute trusts'!$D$27:$G$163,4,0)</f>
        <v>0.93500000000000005</v>
      </c>
      <c r="D84">
        <f>VLOOKUP($A84,'June 2021 all acute trusts'!$D$27:$G$163,4,0)</f>
        <v>0.91400000000000003</v>
      </c>
      <c r="E84">
        <f>VLOOKUP($A84,'July 2021 all acute trusts'!$D$27:$G$163,4,0)</f>
        <v>0.90800000000000003</v>
      </c>
      <c r="F84">
        <f>VLOOKUP($A84,'August 2021 all acute trusts'!$D$27:$G$163,4,0)</f>
        <v>0.91900000000000004</v>
      </c>
      <c r="G84">
        <f>VLOOKUP($A84,'September 2021 all acute trusts'!$D$27:$G$163,4,0)</f>
        <v>0.93300000000000005</v>
      </c>
      <c r="H84">
        <f>VLOOKUP($A84,'Oct 2021 all acute trusts'!$D$27:$G$163,4,0)</f>
        <v>0.93500000000000005</v>
      </c>
      <c r="I84">
        <f>VLOOKUP($A84,'Nov 2021 all acute trusts'!$D$27:$G$163,4,0)</f>
        <v>0.92500000000000004</v>
      </c>
      <c r="J84">
        <f>VLOOKUP($A84,'Dec 2021 all acute trusts'!$D$27:$G$163,4,0)</f>
        <v>0.90400000000000003</v>
      </c>
      <c r="K84">
        <f>VLOOKUP($A84,'Jan 2022 all acute trusts'!$D$27:$G$163,4,0)</f>
        <v>0.91400000000000003</v>
      </c>
      <c r="L84">
        <f>VLOOKUP($A84,'Feb 2022 all acute trusts'!$D$27:$G$163,4,0)</f>
        <v>0.93600000000000005</v>
      </c>
      <c r="M84">
        <f>VLOOKUP($A84,'Mar 2022 all acute trusts'!$D$27:$G$163,4,0)</f>
        <v>0.93700000000000006</v>
      </c>
      <c r="N84">
        <f>VLOOKUP($A84,'April 2022 all acute trusts'!$D$27:$G$163,4,0)</f>
        <v>0.94</v>
      </c>
      <c r="O84">
        <f>VLOOKUP($A84,'May 2022 all acute trusts'!$D$27:$G$163,4,0)</f>
        <v>0.93600000000000005</v>
      </c>
      <c r="P84">
        <f>VLOOKUP($A84,'June 2022 all acute trusts'!$D$27:$G$163,4,0)</f>
        <v>0.92200000000000004</v>
      </c>
      <c r="Q84">
        <f>VLOOKUP($A84,'July 2022 all acute trusts'!$D$27:$G$163,4,0)</f>
        <v>0.94799999999999995</v>
      </c>
      <c r="R84">
        <f>VLOOKUP($A84,'August 2022 all acute trusts'!$D$27:$G$163,4,0)</f>
        <v>0.94499999999999995</v>
      </c>
      <c r="S84">
        <f>VLOOKUP($A84,'Sep 2022 all acute trusts'!$D$27:$G$163,4,0)</f>
        <v>0.94899999999999995</v>
      </c>
      <c r="T84">
        <f>VLOOKUP($A84, 'Oct 2022 all acute trusts'!$D$27:$H$163,5,0)</f>
        <v>0.95799999999999996</v>
      </c>
      <c r="U84">
        <f>VLOOKUP($A84, 'Nov 2022 all acute trusts'!$D$27:$H$163,5,0)</f>
        <v>0.95299999999999996</v>
      </c>
      <c r="V84">
        <f>VLOOKUP($A84, 'Dec 2022 all acute trusts'!$D$27:$H$163,5,0)</f>
        <v>0.95</v>
      </c>
      <c r="W84">
        <f>VLOOKUP($A84, 'Jan 2023 all acute trusts'!$D$27:$H$163,5,0)</f>
        <v>0.92200000000000004</v>
      </c>
      <c r="X84">
        <f>VLOOKUP($A84, 'Feb 2023 all acute trusts'!$D$27:$H$163,5,0)</f>
        <v>0.93100000000000005</v>
      </c>
      <c r="Y84">
        <f>VLOOKUP($A84, 'March 2023 all acute trusts'!$D$27:$H$163,5,0)</f>
        <v>0.93400000000000005</v>
      </c>
      <c r="Z84">
        <f>VLOOKUP($A84,'Apr 2023 all acute trusts'!$D$27:$H$163,5,0)</f>
        <v>0.92</v>
      </c>
      <c r="AA84">
        <f>VLOOKUP($A84,'May 2023 all acute trusts'!$D$27:$H$163,5,0)</f>
        <v>0.92800000000000005</v>
      </c>
      <c r="AB84">
        <f>VLOOKUP($A84,'Jun 2023 all acute trusts'!$D$27:$H$163,5,0)</f>
        <v>0.93200000000000005</v>
      </c>
      <c r="AC84">
        <f>VLOOKUP($A84,'July 2023 all acute trusts'!$D$27:$H$163,5,0)</f>
        <v>0.93600000000000005</v>
      </c>
      <c r="AD84">
        <f>VLOOKUP($A84,'Aug 2023 all acutes'!$C$26:$J$205,8,0)</f>
        <v>0.92786069651741299</v>
      </c>
      <c r="AE84">
        <f>VLOOKUP($A84,'Sep 2023 all acutes'!$C$26:$J$205,8,0)</f>
        <v>0.93</v>
      </c>
      <c r="AF84">
        <f>VLOOKUP($A84,'Apr 2023 all acute trusts'!$D$27:$H$163,5,0)</f>
        <v>0.92</v>
      </c>
    </row>
    <row r="85" spans="1:32" x14ac:dyDescent="0.25">
      <c r="A85" t="s">
        <v>158</v>
      </c>
      <c r="B85">
        <f>VLOOKUP($A85,'April 2021 all acute trusts'!$D$27:$G$163,4,0)</f>
        <v>0.84299999999999997</v>
      </c>
      <c r="C85">
        <f>VLOOKUP($A85,'May 2021 all acute trusts'!$D$27:$G$163,4,0)</f>
        <v>0.86699999999999999</v>
      </c>
      <c r="D85">
        <f>VLOOKUP($A85,'June 2021 all acute trusts'!$D$27:$G$163,4,0)</f>
        <v>0.86099999999999999</v>
      </c>
      <c r="E85">
        <f>VLOOKUP($A85,'July 2021 all acute trusts'!$D$27:$G$163,4,0)</f>
        <v>0.89</v>
      </c>
      <c r="F85">
        <f>VLOOKUP($A85,'August 2021 all acute trusts'!$D$27:$G$163,4,0)</f>
        <v>0.873</v>
      </c>
      <c r="G85">
        <f>VLOOKUP($A85,'September 2021 all acute trusts'!$D$27:$G$163,4,0)</f>
        <v>0.91400000000000003</v>
      </c>
      <c r="H85">
        <f>VLOOKUP($A85,'Oct 2021 all acute trusts'!$D$27:$G$163,4,0)</f>
        <v>0.91900000000000004</v>
      </c>
      <c r="I85">
        <f>VLOOKUP($A85,'Nov 2021 all acute trusts'!$D$27:$G$163,4,0)</f>
        <v>0.91</v>
      </c>
      <c r="J85">
        <f>VLOOKUP($A85,'Dec 2021 all acute trusts'!$D$27:$G$163,4,0)</f>
        <v>0.89200000000000002</v>
      </c>
      <c r="K85">
        <f>VLOOKUP($A85,'Jan 2022 all acute trusts'!$D$27:$G$163,4,0)</f>
        <v>0.91</v>
      </c>
      <c r="L85">
        <f>VLOOKUP($A85,'Feb 2022 all acute trusts'!$D$27:$G$163,4,0)</f>
        <v>0.89900000000000002</v>
      </c>
      <c r="M85">
        <f>VLOOKUP($A85,'Mar 2022 all acute trusts'!$D$27:$G$163,4,0)</f>
        <v>0.88600000000000001</v>
      </c>
      <c r="N85">
        <f>VLOOKUP($A85,'April 2022 all acute trusts'!$D$27:$G$163,4,0)</f>
        <v>0.88900000000000001</v>
      </c>
      <c r="O85">
        <f>VLOOKUP($A85,'May 2022 all acute trusts'!$D$27:$G$163,4,0)</f>
        <v>0.88500000000000001</v>
      </c>
      <c r="P85">
        <f>VLOOKUP($A85,'June 2022 all acute trusts'!$D$27:$G$163,4,0)</f>
        <v>0.89800000000000002</v>
      </c>
      <c r="Q85">
        <f>VLOOKUP($A85,'July 2022 all acute trusts'!$D$27:$G$163,4,0)</f>
        <v>0.89600000000000002</v>
      </c>
      <c r="R85">
        <f>VLOOKUP($A85,'August 2022 all acute trusts'!$D$27:$G$163,4,0)</f>
        <v>0.877</v>
      </c>
      <c r="S85">
        <f>VLOOKUP($A85,'Sep 2022 all acute trusts'!$D$27:$G$163,4,0)</f>
        <v>0.91200000000000003</v>
      </c>
      <c r="T85">
        <f>VLOOKUP($A85, 'Oct 2022 all acute trusts'!$D$27:$H$163,5,0)</f>
        <v>0.91300000000000003</v>
      </c>
      <c r="U85">
        <f>VLOOKUP($A85, 'Nov 2022 all acute trusts'!$D$27:$H$163,5,0)</f>
        <v>0.90900000000000003</v>
      </c>
      <c r="V85">
        <f>VLOOKUP($A85, 'Dec 2022 all acute trusts'!$D$27:$H$163,5,0)</f>
        <v>0.91400000000000003</v>
      </c>
      <c r="W85">
        <f>VLOOKUP($A85, 'Jan 2023 all acute trusts'!$D$27:$H$163,5,0)</f>
        <v>0.90200000000000002</v>
      </c>
      <c r="X85">
        <f>VLOOKUP($A85, 'Feb 2023 all acute trusts'!$D$27:$H$163,5,0)</f>
        <v>0.89900000000000002</v>
      </c>
      <c r="Y85">
        <f>VLOOKUP($A85, 'March 2023 all acute trusts'!$D$27:$H$163,5,0)</f>
        <v>0.89200000000000002</v>
      </c>
      <c r="Z85">
        <f>VLOOKUP($A85,'Apr 2023 all acute trusts'!$D$27:$H$163,5,0)</f>
        <v>0.89600000000000002</v>
      </c>
      <c r="AA85">
        <f>VLOOKUP($A85,'May 2023 all acute trusts'!$D$27:$H$163,5,0)</f>
        <v>0.89200000000000002</v>
      </c>
      <c r="AB85">
        <f>VLOOKUP($A85,'Jun 2023 all acute trusts'!$D$27:$H$163,5,0)</f>
        <v>0.88600000000000001</v>
      </c>
      <c r="AC85">
        <f>VLOOKUP($A85,'July 2023 all acute trusts'!$D$27:$H$163,5,0)</f>
        <v>0.872</v>
      </c>
      <c r="AD85">
        <f>VLOOKUP($A85,'Aug 2023 all acutes'!$C$26:$J$205,8,0)</f>
        <v>0.86423841059602646</v>
      </c>
      <c r="AE85">
        <f>VLOOKUP($A85,'Sep 2023 all acutes'!$C$26:$J$205,8,0)</f>
        <v>0.879</v>
      </c>
      <c r="AF85">
        <f>VLOOKUP($A85,'Apr 2023 all acute trusts'!$D$27:$H$163,5,0)</f>
        <v>0.89600000000000002</v>
      </c>
    </row>
    <row r="86" spans="1:32" x14ac:dyDescent="0.25">
      <c r="A86" t="s">
        <v>160</v>
      </c>
      <c r="B86">
        <f>VLOOKUP($A86,'April 2021 all acute trusts'!$D$27:$G$163,4,0)</f>
        <v>0.877</v>
      </c>
      <c r="C86">
        <f>VLOOKUP($A86,'May 2021 all acute trusts'!$D$27:$G$163,4,0)</f>
        <v>0.92600000000000005</v>
      </c>
      <c r="D86">
        <f>VLOOKUP($A86,'June 2021 all acute trusts'!$D$27:$G$163,4,0)</f>
        <v>0.91500000000000004</v>
      </c>
      <c r="E86">
        <f>VLOOKUP($A86,'July 2021 all acute trusts'!$D$27:$G$163,4,0)</f>
        <v>0.90800000000000003</v>
      </c>
      <c r="F86">
        <f>VLOOKUP($A86,'August 2021 all acute trusts'!$D$27:$G$163,4,0)</f>
        <v>0.93600000000000005</v>
      </c>
      <c r="G86">
        <f>VLOOKUP($A86,'September 2021 all acute trusts'!$D$27:$G$163,4,0)</f>
        <v>0.94399999999999995</v>
      </c>
      <c r="H86">
        <f>VLOOKUP($A86,'Oct 2021 all acute trusts'!$D$27:$G$163,4,0)</f>
        <v>0.96699999999999997</v>
      </c>
      <c r="I86">
        <f>VLOOKUP($A86,'Nov 2021 all acute trusts'!$D$27:$G$163,4,0)</f>
        <v>0.96299999999999997</v>
      </c>
      <c r="J86">
        <f>VLOOKUP($A86,'Dec 2021 all acute trusts'!$D$27:$G$163,4,0)</f>
        <v>0.93600000000000005</v>
      </c>
      <c r="K86">
        <f>VLOOKUP($A86,'Jan 2022 all acute trusts'!$D$27:$G$163,4,0)</f>
        <v>0.95699999999999996</v>
      </c>
      <c r="L86">
        <f>VLOOKUP($A86,'Feb 2022 all acute trusts'!$D$27:$G$163,4,0)</f>
        <v>0.95899999999999996</v>
      </c>
      <c r="M86">
        <f>VLOOKUP($A86,'Mar 2022 all acute trusts'!$D$27:$G$163,4,0)</f>
        <v>0.96899999999999997</v>
      </c>
      <c r="N86">
        <f>VLOOKUP($A86,'April 2022 all acute trusts'!$D$27:$G$163,4,0)</f>
        <v>0.96099999999999997</v>
      </c>
      <c r="O86">
        <f>VLOOKUP($A86,'May 2022 all acute trusts'!$D$27:$G$163,4,0)</f>
        <v>0.97299999999999998</v>
      </c>
      <c r="P86">
        <f>VLOOKUP($A86,'June 2022 all acute trusts'!$D$27:$G$163,4,0)</f>
        <v>0.94399999999999995</v>
      </c>
      <c r="Q86">
        <f>VLOOKUP($A86,'July 2022 all acute trusts'!$D$27:$G$163,4,0)</f>
        <v>0.95799999999999996</v>
      </c>
      <c r="R86">
        <f>VLOOKUP($A86,'August 2022 all acute trusts'!$D$27:$G$163,4,0)</f>
        <v>0.96299999999999997</v>
      </c>
      <c r="S86">
        <f>VLOOKUP($A86,'Sep 2022 all acute trusts'!$D$27:$G$163,4,0)</f>
        <v>0.96599999999999997</v>
      </c>
      <c r="T86">
        <f>VLOOKUP($A86, 'Oct 2022 all acute trusts'!$D$27:$H$163,5,0)</f>
        <v>0.95699999999999996</v>
      </c>
      <c r="U86">
        <f>VLOOKUP($A86, 'Nov 2022 all acute trusts'!$D$27:$H$163,5,0)</f>
        <v>0.95799999999999996</v>
      </c>
      <c r="V86">
        <f>VLOOKUP($A86, 'Dec 2022 all acute trusts'!$D$27:$H$163,5,0)</f>
        <v>0.95799999999999996</v>
      </c>
      <c r="W86">
        <f>VLOOKUP($A86, 'Jan 2023 all acute trusts'!$D$27:$H$163,5,0)</f>
        <v>0.96599999999999997</v>
      </c>
      <c r="X86">
        <f>VLOOKUP($A86, 'Feb 2023 all acute trusts'!$D$27:$H$163,5,0)</f>
        <v>0.95899999999999996</v>
      </c>
      <c r="Y86">
        <f>VLOOKUP($A86, 'March 2023 all acute trusts'!$D$27:$H$163,5,0)</f>
        <v>0.96899999999999997</v>
      </c>
      <c r="Z86">
        <f>VLOOKUP($A86,'Apr 2023 all acute trusts'!$D$27:$H$163,5,0)</f>
        <v>0.95899999999999996</v>
      </c>
      <c r="AA86">
        <f>VLOOKUP($A86,'May 2023 all acute trusts'!$D$27:$H$163,5,0)</f>
        <v>0.95599999999999996</v>
      </c>
      <c r="AB86">
        <f>VLOOKUP($A86,'Jun 2023 all acute trusts'!$D$27:$H$163,5,0)</f>
        <v>0.95799999999999996</v>
      </c>
      <c r="AC86">
        <f>VLOOKUP($A86,'July 2023 all acute trusts'!$D$27:$H$163,5,0)</f>
        <v>0.95399999999999996</v>
      </c>
      <c r="AD86">
        <f>VLOOKUP($A86,'Aug 2023 all acutes'!$C$26:$J$205,8,0)</f>
        <v>0.95424836601307195</v>
      </c>
      <c r="AE86">
        <f>VLOOKUP($A86,'Sep 2023 all acutes'!$C$26:$J$205,8,0)</f>
        <v>0.95499999999999996</v>
      </c>
      <c r="AF86">
        <f>VLOOKUP($A86,'Apr 2023 all acute trusts'!$D$27:$H$163,5,0)</f>
        <v>0.95899999999999996</v>
      </c>
    </row>
    <row r="87" spans="1:32" x14ac:dyDescent="0.25">
      <c r="A87" t="s">
        <v>162</v>
      </c>
      <c r="B87">
        <f>VLOOKUP($A87,'April 2021 all acute trusts'!$D$27:$G$163,4,0)</f>
        <v>0.88700000000000001</v>
      </c>
      <c r="C87">
        <f>VLOOKUP($A87,'May 2021 all acute trusts'!$D$27:$G$163,4,0)</f>
        <v>0.93</v>
      </c>
      <c r="D87">
        <f>VLOOKUP($A87,'June 2021 all acute trusts'!$D$27:$G$163,4,0)</f>
        <v>0.89800000000000002</v>
      </c>
      <c r="E87">
        <f>VLOOKUP($A87,'July 2021 all acute trusts'!$D$27:$G$163,4,0)</f>
        <v>0.89300000000000002</v>
      </c>
      <c r="F87">
        <f>VLOOKUP($A87,'August 2021 all acute trusts'!$D$27:$G$163,4,0)</f>
        <v>0.90600000000000003</v>
      </c>
      <c r="G87">
        <f>VLOOKUP($A87,'September 2021 all acute trusts'!$D$27:$G$163,4,0)</f>
        <v>0.91900000000000004</v>
      </c>
      <c r="H87">
        <f>VLOOKUP($A87,'Oct 2021 all acute trusts'!$D$27:$G$163,4,0)</f>
        <v>0.93500000000000005</v>
      </c>
      <c r="I87">
        <f>VLOOKUP($A87,'Nov 2021 all acute trusts'!$D$27:$G$163,4,0)</f>
        <v>0.93700000000000006</v>
      </c>
      <c r="J87">
        <f>VLOOKUP($A87,'Dec 2021 all acute trusts'!$D$27:$G$163,4,0)</f>
        <v>0.89600000000000002</v>
      </c>
      <c r="K87">
        <f>VLOOKUP($A87,'Jan 2022 all acute trusts'!$D$27:$G$163,4,0)</f>
        <v>0.92200000000000004</v>
      </c>
      <c r="L87">
        <f>VLOOKUP($A87,'Feb 2022 all acute trusts'!$D$27:$G$163,4,0)</f>
        <v>0.93600000000000005</v>
      </c>
      <c r="M87">
        <f>VLOOKUP($A87,'Mar 2022 all acute trusts'!$D$27:$G$163,4,0)</f>
        <v>0.94599999999999995</v>
      </c>
      <c r="N87">
        <f>VLOOKUP($A87,'April 2022 all acute trusts'!$D$27:$G$163,4,0)</f>
        <v>0.94699999999999995</v>
      </c>
      <c r="O87">
        <f>VLOOKUP($A87,'May 2022 all acute trusts'!$D$27:$G$163,4,0)</f>
        <v>0.93899999999999995</v>
      </c>
      <c r="P87">
        <f>VLOOKUP($A87,'June 2022 all acute trusts'!$D$27:$G$163,4,0)</f>
        <v>0.93100000000000005</v>
      </c>
      <c r="Q87">
        <f>VLOOKUP($A87,'July 2022 all acute trusts'!$D$27:$G$163,4,0)</f>
        <v>0.93500000000000005</v>
      </c>
      <c r="R87">
        <f>VLOOKUP($A87,'August 2022 all acute trusts'!$D$27:$G$163,4,0)</f>
        <v>0.93799999999999994</v>
      </c>
      <c r="S87">
        <f>VLOOKUP($A87,'Sep 2022 all acute trusts'!$D$27:$G$163,4,0)</f>
        <v>0.95099999999999996</v>
      </c>
      <c r="T87">
        <f>VLOOKUP($A87, 'Oct 2022 all acute trusts'!$D$27:$H$163,5,0)</f>
        <v>0.95799999999999996</v>
      </c>
      <c r="U87">
        <f>VLOOKUP($A87, 'Nov 2022 all acute trusts'!$D$27:$H$163,5,0)</f>
        <v>0.95499999999999996</v>
      </c>
      <c r="V87">
        <f>VLOOKUP($A87, 'Dec 2022 all acute trusts'!$D$27:$H$163,5,0)</f>
        <v>0.95</v>
      </c>
      <c r="W87">
        <f>VLOOKUP($A87, 'Jan 2023 all acute trusts'!$D$27:$H$163,5,0)</f>
        <v>0.94499999999999995</v>
      </c>
      <c r="X87">
        <f>VLOOKUP($A87, 'Feb 2023 all acute trusts'!$D$27:$H$163,5,0)</f>
        <v>0.95399999999999996</v>
      </c>
      <c r="Y87">
        <f>VLOOKUP($A87, 'March 2023 all acute trusts'!$D$27:$H$163,5,0)</f>
        <v>0.95599999999999996</v>
      </c>
      <c r="Z87">
        <f>VLOOKUP($A87,'Apr 2023 all acute trusts'!$D$27:$H$163,5,0)</f>
        <v>0.95599999999999996</v>
      </c>
      <c r="AA87">
        <f>VLOOKUP($A87,'May 2023 all acute trusts'!$D$27:$H$163,5,0)</f>
        <v>0.95199999999999996</v>
      </c>
      <c r="AB87">
        <f>VLOOKUP($A87,'Jun 2023 all acute trusts'!$D$27:$H$163,5,0)</f>
        <v>0.94599999999999995</v>
      </c>
      <c r="AC87">
        <f>VLOOKUP($A87,'July 2023 all acute trusts'!$D$27:$H$163,5,0)</f>
        <v>0.93300000000000005</v>
      </c>
      <c r="AD87">
        <f>VLOOKUP($A87,'Aug 2023 all acutes'!$C$26:$J$205,8,0)</f>
        <v>0.93377483443708609</v>
      </c>
      <c r="AE87">
        <f>VLOOKUP($A87,'Sep 2023 all acutes'!$C$26:$J$205,8,0)</f>
        <v>0.94499999999999995</v>
      </c>
      <c r="AF87">
        <f>VLOOKUP($A87,'Apr 2023 all acute trusts'!$D$27:$H$163,5,0)</f>
        <v>0.95599999999999996</v>
      </c>
    </row>
    <row r="88" spans="1:32" x14ac:dyDescent="0.25">
      <c r="A88" t="s">
        <v>164</v>
      </c>
      <c r="B88">
        <f>VLOOKUP($A88,'April 2021 all acute trusts'!$D$27:$G$163,4,0)</f>
        <v>0.84299999999999997</v>
      </c>
      <c r="C88">
        <f>VLOOKUP($A88,'May 2021 all acute trusts'!$D$27:$G$163,4,0)</f>
        <v>0.86699999999999999</v>
      </c>
      <c r="D88">
        <f>VLOOKUP($A88,'June 2021 all acute trusts'!$D$27:$G$163,4,0)</f>
        <v>0.878</v>
      </c>
      <c r="E88">
        <f>VLOOKUP($A88,'July 2021 all acute trusts'!$D$27:$G$163,4,0)</f>
        <v>0.87</v>
      </c>
      <c r="F88">
        <f>VLOOKUP($A88,'August 2021 all acute trusts'!$D$27:$G$163,4,0)</f>
        <v>0.876</v>
      </c>
      <c r="G88">
        <f>VLOOKUP($A88,'September 2021 all acute trusts'!$D$27:$G$163,4,0)</f>
        <v>0.88300000000000001</v>
      </c>
      <c r="H88">
        <f>VLOOKUP($A88,'Oct 2021 all acute trusts'!$D$27:$G$163,4,0)</f>
        <v>0.91</v>
      </c>
      <c r="I88">
        <f>VLOOKUP($A88,'Nov 2021 all acute trusts'!$D$27:$G$163,4,0)</f>
        <v>0.90600000000000003</v>
      </c>
      <c r="J88">
        <f>VLOOKUP($A88,'Dec 2021 all acute trusts'!$D$27:$G$163,4,0)</f>
        <v>0.877</v>
      </c>
      <c r="K88">
        <f>VLOOKUP($A88,'Jan 2022 all acute trusts'!$D$27:$G$163,4,0)</f>
        <v>0.89100000000000001</v>
      </c>
      <c r="L88">
        <f>VLOOKUP($A88,'Feb 2022 all acute trusts'!$D$27:$G$163,4,0)</f>
        <v>0.91800000000000004</v>
      </c>
      <c r="M88">
        <f>VLOOKUP($A88,'Mar 2022 all acute trusts'!$D$27:$G$163,4,0)</f>
        <v>0.93799999999999994</v>
      </c>
      <c r="N88">
        <f>VLOOKUP($A88,'April 2022 all acute trusts'!$D$27:$G$163,4,0)</f>
        <v>0.92300000000000004</v>
      </c>
      <c r="O88">
        <f>VLOOKUP($A88,'May 2022 all acute trusts'!$D$27:$G$163,4,0)</f>
        <v>0.91500000000000004</v>
      </c>
      <c r="P88">
        <f>VLOOKUP($A88,'June 2022 all acute trusts'!$D$27:$G$163,4,0)</f>
        <v>0.89400000000000002</v>
      </c>
      <c r="Q88">
        <f>VLOOKUP($A88,'July 2022 all acute trusts'!$D$27:$G$163,4,0)</f>
        <v>0.89600000000000002</v>
      </c>
      <c r="R88">
        <f>VLOOKUP($A88,'August 2022 all acute trusts'!$D$27:$G$163,4,0)</f>
        <v>0.92</v>
      </c>
      <c r="S88">
        <f>VLOOKUP($A88,'Sep 2022 all acute trusts'!$D$27:$G$163,4,0)</f>
        <v>0.92600000000000005</v>
      </c>
      <c r="T88">
        <f>VLOOKUP($A88, 'Oct 2022 all acute trusts'!$D$27:$H$163,5,0)</f>
        <v>0.93100000000000005</v>
      </c>
      <c r="U88">
        <f>VLOOKUP($A88, 'Nov 2022 all acute trusts'!$D$27:$H$163,5,0)</f>
        <v>0.94299999999999995</v>
      </c>
      <c r="V88">
        <f>VLOOKUP($A88, 'Dec 2022 all acute trusts'!$D$27:$H$163,5,0)</f>
        <v>0.95</v>
      </c>
      <c r="W88">
        <f>VLOOKUP($A88, 'Jan 2023 all acute trusts'!$D$27:$H$163,5,0)</f>
        <v>0.95599999999999996</v>
      </c>
      <c r="X88">
        <f>VLOOKUP($A88, 'Feb 2023 all acute trusts'!$D$27:$H$163,5,0)</f>
        <v>0.94499999999999995</v>
      </c>
      <c r="Y88">
        <f>VLOOKUP($A88, 'March 2023 all acute trusts'!$D$27:$H$163,5,0)</f>
        <v>0.94</v>
      </c>
      <c r="Z88">
        <f>VLOOKUP($A88,'Apr 2023 all acute trusts'!$D$27:$H$163,5,0)</f>
        <v>0.94</v>
      </c>
      <c r="AA88">
        <f>VLOOKUP($A88,'May 2023 all acute trusts'!$D$27:$H$163,5,0)</f>
        <v>0.93899999999999995</v>
      </c>
      <c r="AB88">
        <f>VLOOKUP($A88,'Jun 2023 all acute trusts'!$D$27:$H$163,5,0)</f>
        <v>0.89600000000000002</v>
      </c>
      <c r="AC88">
        <f>VLOOKUP($A88,'July 2023 all acute trusts'!$D$27:$H$163,5,0)</f>
        <v>0.90700000000000003</v>
      </c>
      <c r="AD88">
        <f>VLOOKUP($A88,'Aug 2023 all acutes'!$C$26:$J$205,8,0)</f>
        <v>0.92703862660944203</v>
      </c>
      <c r="AE88">
        <f>VLOOKUP($A88,'Sep 2023 all acutes'!$C$26:$J$205,8,0)</f>
        <v>0.94799999999999995</v>
      </c>
      <c r="AF88">
        <f>VLOOKUP($A88,'Apr 2023 all acute trusts'!$D$27:$H$163,5,0)</f>
        <v>0.94</v>
      </c>
    </row>
    <row r="89" spans="1:32" x14ac:dyDescent="0.25">
      <c r="A89" t="s">
        <v>166</v>
      </c>
      <c r="B89">
        <f>VLOOKUP($A89,'April 2021 all acute trusts'!$D$27:$G$163,4,0)</f>
        <v>0.91</v>
      </c>
      <c r="C89">
        <f>VLOOKUP($A89,'May 2021 all acute trusts'!$D$27:$G$163,4,0)</f>
        <v>0.9</v>
      </c>
      <c r="D89">
        <f>VLOOKUP($A89,'June 2021 all acute trusts'!$D$27:$G$163,4,0)</f>
        <v>0.93700000000000006</v>
      </c>
      <c r="E89">
        <f>VLOOKUP($A89,'July 2021 all acute trusts'!$D$27:$G$163,4,0)</f>
        <v>0.93300000000000005</v>
      </c>
      <c r="F89">
        <f>VLOOKUP($A89,'August 2021 all acute trusts'!$D$27:$G$163,4,0)</f>
        <v>0.94299999999999995</v>
      </c>
      <c r="G89">
        <f>VLOOKUP($A89,'September 2021 all acute trusts'!$D$27:$G$163,4,0)</f>
        <v>0.95399999999999996</v>
      </c>
      <c r="H89">
        <f>VLOOKUP($A89,'Oct 2021 all acute trusts'!$D$27:$G$163,4,0)</f>
        <v>0.95499999999999996</v>
      </c>
      <c r="I89">
        <f>VLOOKUP($A89,'Nov 2021 all acute trusts'!$D$27:$G$163,4,0)</f>
        <v>0.96399999999999997</v>
      </c>
      <c r="J89">
        <f>VLOOKUP($A89,'Dec 2021 all acute trusts'!$D$27:$G$163,4,0)</f>
        <v>0.95</v>
      </c>
      <c r="K89">
        <f>VLOOKUP($A89,'Jan 2022 all acute trusts'!$D$27:$G$163,4,0)</f>
        <v>0.95799999999999996</v>
      </c>
      <c r="L89">
        <f>VLOOKUP($A89,'Feb 2022 all acute trusts'!$D$27:$G$163,4,0)</f>
        <v>0.96199999999999997</v>
      </c>
      <c r="M89">
        <f>VLOOKUP($A89,'Mar 2022 all acute trusts'!$D$27:$G$163,4,0)</f>
        <v>0.95</v>
      </c>
      <c r="N89">
        <f>VLOOKUP($A89,'April 2022 all acute trusts'!$D$27:$G$163,4,0)</f>
        <v>0.94099999999999995</v>
      </c>
      <c r="O89">
        <f>VLOOKUP($A89,'May 2022 all acute trusts'!$D$27:$G$163,4,0)</f>
        <v>0.94199999999999995</v>
      </c>
      <c r="P89">
        <f>VLOOKUP($A89,'June 2022 all acute trusts'!$D$27:$G$163,4,0)</f>
        <v>0.95399999999999996</v>
      </c>
      <c r="Q89">
        <f>VLOOKUP($A89,'July 2022 all acute trusts'!$D$27:$G$163,4,0)</f>
        <v>0.95099999999999996</v>
      </c>
      <c r="R89">
        <f>VLOOKUP($A89,'August 2022 all acute trusts'!$D$27:$G$163,4,0)</f>
        <v>0.94499999999999995</v>
      </c>
      <c r="S89">
        <f>VLOOKUP($A89,'Sep 2022 all acute trusts'!$D$27:$G$163,4,0)</f>
        <v>0.94799999999999995</v>
      </c>
      <c r="T89">
        <f>VLOOKUP($A89, 'Oct 2022 all acute trusts'!$D$27:$H$163,5,0)</f>
        <v>0.96099999999999997</v>
      </c>
      <c r="U89">
        <f>VLOOKUP($A89, 'Nov 2022 all acute trusts'!$D$27:$H$163,5,0)</f>
        <v>0.95899999999999996</v>
      </c>
      <c r="V89">
        <f>VLOOKUP($A89, 'Dec 2022 all acute trusts'!$D$27:$H$163,5,0)</f>
        <v>0.94</v>
      </c>
      <c r="W89">
        <f>VLOOKUP($A89, 'Jan 2023 all acute trusts'!$D$27:$H$163,5,0)</f>
        <v>0.95699999999999996</v>
      </c>
      <c r="X89">
        <f>VLOOKUP($A89, 'Feb 2023 all acute trusts'!$D$27:$H$163,5,0)</f>
        <v>0.94399999999999995</v>
      </c>
      <c r="Y89">
        <f>VLOOKUP($A89, 'March 2023 all acute trusts'!$D$27:$H$163,5,0)</f>
        <v>0.94599999999999995</v>
      </c>
      <c r="Z89">
        <f>VLOOKUP($A89,'Apr 2023 all acute trusts'!$D$27:$H$163,5,0)</f>
        <v>0.93600000000000005</v>
      </c>
      <c r="AA89">
        <f>VLOOKUP($A89,'May 2023 all acute trusts'!$D$27:$H$163,5,0)</f>
        <v>0.94799999999999995</v>
      </c>
      <c r="AB89">
        <f>VLOOKUP($A89,'Jun 2023 all acute trusts'!$D$27:$H$163,5,0)</f>
        <v>0.94799999999999995</v>
      </c>
      <c r="AC89">
        <f>VLOOKUP($A89,'July 2023 all acute trusts'!$D$27:$H$163,5,0)</f>
        <v>0.93700000000000006</v>
      </c>
      <c r="AD89">
        <f>VLOOKUP($A89,'Aug 2023 all acutes'!$C$26:$J$205,8,0)</f>
        <v>0.93714285714285717</v>
      </c>
      <c r="AE89">
        <f>VLOOKUP($A89,'Sep 2023 all acutes'!$C$26:$J$205,8,0)</f>
        <v>0.95899999999999996</v>
      </c>
      <c r="AF89">
        <f>VLOOKUP($A89,'Apr 2023 all acute trusts'!$D$27:$H$163,5,0)</f>
        <v>0.93600000000000005</v>
      </c>
    </row>
    <row r="90" spans="1:32" x14ac:dyDescent="0.25">
      <c r="A90" t="s">
        <v>270</v>
      </c>
      <c r="B90">
        <f>VLOOKUP($A90,'April 2021 all acute trusts'!$D$27:$G$163,4,0)</f>
        <v>0.84799999999999998</v>
      </c>
      <c r="C90">
        <f>VLOOKUP($A90,'May 2021 all acute trusts'!$D$27:$G$163,4,0)</f>
        <v>0.877</v>
      </c>
      <c r="D90">
        <f>VLOOKUP($A90,'June 2021 all acute trusts'!$D$27:$G$163,4,0)</f>
        <v>0.83499999999999996</v>
      </c>
      <c r="E90">
        <f>VLOOKUP($A90,'July 2021 all acute trusts'!$D$27:$G$163,4,0)</f>
        <v>0.76500000000000001</v>
      </c>
      <c r="F90">
        <f>VLOOKUP($A90,'August 2021 all acute trusts'!$D$27:$G$163,4,0)</f>
        <v>0.748</v>
      </c>
      <c r="G90">
        <f>VLOOKUP($A90,'September 2021 all acute trusts'!$D$27:$G$163,4,0)</f>
        <v>0.77900000000000003</v>
      </c>
      <c r="H90">
        <f>VLOOKUP($A90,'Oct 2021 all acute trusts'!$D$27:$G$163,4,0)</f>
        <v>0.76900000000000002</v>
      </c>
      <c r="I90">
        <f>VLOOKUP($A90,'Nov 2021 all acute trusts'!$D$27:$G$163,4,0)</f>
        <v>0.78900000000000003</v>
      </c>
      <c r="J90">
        <f>VLOOKUP($A90,'Dec 2021 all acute trusts'!$D$27:$G$163,4,0)</f>
        <v>0.72199999999999998</v>
      </c>
      <c r="K90">
        <f>VLOOKUP($A90,'Jan 2022 all acute trusts'!$D$27:$G$163,4,0)</f>
        <v>0.70199999999999996</v>
      </c>
      <c r="L90">
        <f>VLOOKUP($A90,'Feb 2022 all acute trusts'!$D$27:$G$163,4,0)</f>
        <v>0.83</v>
      </c>
      <c r="M90">
        <f>VLOOKUP($A90,'Mar 2022 all acute trusts'!$D$27:$G$163,4,0)</f>
        <v>0.81100000000000005</v>
      </c>
      <c r="N90">
        <f>VLOOKUP($A90,'April 2022 all acute trusts'!$D$27:$G$163,4,0)</f>
        <v>0.749</v>
      </c>
      <c r="O90">
        <f>VLOOKUP($A90,'May 2022 all acute trusts'!$D$27:$G$163,4,0)</f>
        <v>0.80800000000000005</v>
      </c>
      <c r="P90">
        <f>VLOOKUP($A90,'June 2022 all acute trusts'!$D$27:$G$163,4,0)</f>
        <v>0.82599999999999996</v>
      </c>
      <c r="Q90">
        <f>VLOOKUP($A90,'July 2022 all acute trusts'!$D$27:$G$163,4,0)</f>
        <v>0.81100000000000005</v>
      </c>
      <c r="R90">
        <f>VLOOKUP($A90,'August 2022 all acute trusts'!$D$27:$G$163,4,0)</f>
        <v>0.80700000000000005</v>
      </c>
      <c r="S90">
        <f>VLOOKUP($A90,'Sep 2022 all acute trusts'!$D$27:$G$163,4,0)</f>
        <v>0.81599999999999995</v>
      </c>
      <c r="T90">
        <f>VLOOKUP($A90, 'Oct 2022 all acute trusts'!$D$27:$H$163,5,0)</f>
        <v>0.872</v>
      </c>
      <c r="U90">
        <f>VLOOKUP($A90, 'Nov 2022 all acute trusts'!$D$27:$H$163,5,0)</f>
        <v>0.82099999999999995</v>
      </c>
      <c r="V90">
        <f>VLOOKUP($A90, 'Dec 2022 all acute trusts'!$D$27:$H$163,5,0)</f>
        <v>0.75900000000000001</v>
      </c>
      <c r="W90">
        <f>VLOOKUP($A90, 'Jan 2023 all acute trusts'!$D$27:$H$163,5,0)</f>
        <v>0.79300000000000004</v>
      </c>
      <c r="X90">
        <f>VLOOKUP($A90, 'Feb 2023 all acute trusts'!$D$27:$H$163,5,0)</f>
        <v>0.81100000000000005</v>
      </c>
      <c r="Y90">
        <f>VLOOKUP($A90, 'March 2023 all acute trusts'!$D$27:$H$163,5,0)</f>
        <v>0.82899999999999996</v>
      </c>
      <c r="Z90">
        <f>VLOOKUP($A90,'Apr 2023 all acute trusts'!$D$27:$H$163,5,0)</f>
        <v>0.76700000000000002</v>
      </c>
      <c r="AA90">
        <f>VLOOKUP($A90,'May 2023 all acute trusts'!$D$27:$H$163,5,0)</f>
        <v>0.77600000000000002</v>
      </c>
      <c r="AB90">
        <f>VLOOKUP($A90,'Jun 2023 all acute trusts'!$D$27:$H$163,5,0)</f>
        <v>0.81799999999999995</v>
      </c>
      <c r="AC90">
        <f>VLOOKUP($A90,'July 2023 all acute trusts'!$D$27:$H$163,5,0)</f>
        <v>0.76300000000000001</v>
      </c>
      <c r="AD90">
        <f>VLOOKUP($A90,'Aug 2023 all acutes'!$C$26:$J$205,8,0)</f>
        <v>0.72368421052631582</v>
      </c>
      <c r="AE90">
        <f>VLOOKUP($A90,'Sep 2023 all acutes'!$C$26:$J$205,8,0)</f>
        <v>0.84399999999999997</v>
      </c>
      <c r="AF90">
        <f>VLOOKUP($A90,'Apr 2023 all acute trusts'!$D$27:$H$163,5,0)</f>
        <v>0.76700000000000002</v>
      </c>
    </row>
    <row r="91" spans="1:32" x14ac:dyDescent="0.25">
      <c r="A91" t="s">
        <v>168</v>
      </c>
      <c r="B91">
        <f>VLOOKUP($A91,'April 2021 all acute trusts'!$D$27:$G$163,4,0)</f>
        <v>0.84799999999999998</v>
      </c>
      <c r="C91">
        <f>VLOOKUP($A91,'May 2021 all acute trusts'!$D$27:$G$163,4,0)</f>
        <v>0.86299999999999999</v>
      </c>
      <c r="D91">
        <f>VLOOKUP($A91,'June 2021 all acute trusts'!$D$27:$G$163,4,0)</f>
        <v>0.86099999999999999</v>
      </c>
      <c r="E91">
        <f>VLOOKUP($A91,'July 2021 all acute trusts'!$D$27:$G$163,4,0)</f>
        <v>0.85899999999999999</v>
      </c>
      <c r="F91">
        <f>VLOOKUP($A91,'August 2021 all acute trusts'!$D$27:$G$163,4,0)</f>
        <v>0.873</v>
      </c>
      <c r="G91">
        <f>VLOOKUP($A91,'September 2021 all acute trusts'!$D$27:$G$163,4,0)</f>
        <v>0.85399999999999998</v>
      </c>
      <c r="H91">
        <f>VLOOKUP($A91,'Oct 2021 all acute trusts'!$D$27:$G$163,4,0)</f>
        <v>0.88500000000000001</v>
      </c>
      <c r="I91">
        <f>VLOOKUP($A91,'Nov 2021 all acute trusts'!$D$27:$G$163,4,0)</f>
        <v>0.91600000000000004</v>
      </c>
      <c r="J91">
        <f>VLOOKUP($A91,'Dec 2021 all acute trusts'!$D$27:$G$163,4,0)</f>
        <v>0.89700000000000002</v>
      </c>
      <c r="K91">
        <f>VLOOKUP($A91,'Jan 2022 all acute trusts'!$D$27:$G$163,4,0)</f>
        <v>0.92</v>
      </c>
      <c r="L91">
        <f>VLOOKUP($A91,'Feb 2022 all acute trusts'!$D$27:$G$163,4,0)</f>
        <v>0.91400000000000003</v>
      </c>
      <c r="M91">
        <f>VLOOKUP($A91,'Mar 2022 all acute trusts'!$D$27:$G$163,4,0)</f>
        <v>0.91200000000000003</v>
      </c>
      <c r="N91">
        <f>VLOOKUP($A91,'April 2022 all acute trusts'!$D$27:$G$163,4,0)</f>
        <v>0.90300000000000002</v>
      </c>
      <c r="O91">
        <f>VLOOKUP($A91,'May 2022 all acute trusts'!$D$27:$G$163,4,0)</f>
        <v>0.90700000000000003</v>
      </c>
      <c r="P91">
        <f>VLOOKUP($A91,'June 2022 all acute trusts'!$D$27:$G$163,4,0)</f>
        <v>0.94199999999999995</v>
      </c>
      <c r="Q91">
        <f>VLOOKUP($A91,'July 2022 all acute trusts'!$D$27:$G$163,4,0)</f>
        <v>0.94099999999999995</v>
      </c>
      <c r="R91">
        <f>VLOOKUP($A91,'August 2022 all acute trusts'!$D$27:$G$163,4,0)</f>
        <v>0.93300000000000005</v>
      </c>
      <c r="S91">
        <f>VLOOKUP($A91,'Sep 2022 all acute trusts'!$D$27:$G$163,4,0)</f>
        <v>0.94699999999999995</v>
      </c>
      <c r="T91">
        <f>VLOOKUP($A91, 'Oct 2022 all acute trusts'!$D$27:$H$163,5,0)</f>
        <v>0.94899999999999995</v>
      </c>
      <c r="U91">
        <f>VLOOKUP($A91, 'Nov 2022 all acute trusts'!$D$27:$H$163,5,0)</f>
        <v>0.95499999999999996</v>
      </c>
      <c r="V91">
        <f>VLOOKUP($A91, 'Dec 2022 all acute trusts'!$D$27:$H$163,5,0)</f>
        <v>0.94399999999999995</v>
      </c>
      <c r="W91">
        <f>VLOOKUP($A91, 'Jan 2023 all acute trusts'!$D$27:$H$163,5,0)</f>
        <v>0.96099999999999997</v>
      </c>
      <c r="X91">
        <f>VLOOKUP($A91, 'Feb 2023 all acute trusts'!$D$27:$H$163,5,0)</f>
        <v>0.95399999999999996</v>
      </c>
      <c r="Y91">
        <f>VLOOKUP($A91, 'March 2023 all acute trusts'!$D$27:$H$163,5,0)</f>
        <v>0.95499999999999996</v>
      </c>
      <c r="Z91">
        <f>VLOOKUP($A91,'Apr 2023 all acute trusts'!$D$27:$H$163,5,0)</f>
        <v>0.94</v>
      </c>
      <c r="AA91">
        <f>VLOOKUP($A91,'May 2023 all acute trusts'!$D$27:$H$163,5,0)</f>
        <v>0.94</v>
      </c>
      <c r="AB91">
        <f>VLOOKUP($A91,'Jun 2023 all acute trusts'!$D$27:$H$163,5,0)</f>
        <v>0.93700000000000006</v>
      </c>
      <c r="AC91">
        <f>VLOOKUP($A91,'July 2023 all acute trusts'!$D$27:$H$163,5,0)</f>
        <v>0.92600000000000005</v>
      </c>
      <c r="AD91">
        <f>VLOOKUP($A91,'Aug 2023 all acutes'!$C$26:$J$205,8,0)</f>
        <v>0.9376231122783979</v>
      </c>
      <c r="AE91">
        <f>VLOOKUP($A91,'Sep 2023 all acutes'!$C$26:$J$205,8,0)</f>
        <v>0.94899999999999995</v>
      </c>
      <c r="AF91">
        <f>VLOOKUP($A91,'Apr 2023 all acute trusts'!$D$27:$H$163,5,0)</f>
        <v>0.94</v>
      </c>
    </row>
    <row r="92" spans="1:32" x14ac:dyDescent="0.25">
      <c r="A92" t="s">
        <v>272</v>
      </c>
      <c r="B92">
        <f>VLOOKUP($A92,'April 2021 all acute trusts'!$D$27:$G$163,4,0)</f>
        <v>0.61299999999999999</v>
      </c>
      <c r="C92">
        <f>VLOOKUP($A92,'May 2021 all acute trusts'!$D$27:$G$163,4,0)</f>
        <v>0.68400000000000005</v>
      </c>
      <c r="D92">
        <f>VLOOKUP($A92,'June 2021 all acute trusts'!$D$27:$G$163,4,0)</f>
        <v>0.69</v>
      </c>
      <c r="E92">
        <f>VLOOKUP($A92,'July 2021 all acute trusts'!$D$27:$G$163,4,0)</f>
        <v>0.65900000000000003</v>
      </c>
      <c r="F92">
        <f>VLOOKUP($A92,'August 2021 all acute trusts'!$D$27:$G$163,4,0)</f>
        <v>0.63600000000000001</v>
      </c>
      <c r="G92">
        <f>VLOOKUP($A92,'September 2021 all acute trusts'!$D$27:$G$163,4,0)</f>
        <v>0.65600000000000003</v>
      </c>
      <c r="H92">
        <f>VLOOKUP($A92,'Oct 2021 all acute trusts'!$D$27:$G$163,4,0)</f>
        <v>0.66800000000000004</v>
      </c>
      <c r="I92">
        <f>VLOOKUP($A92,'Nov 2021 all acute trusts'!$D$27:$G$163,4,0)</f>
        <v>0.67100000000000004</v>
      </c>
      <c r="J92">
        <f>VLOOKUP($A92,'Dec 2021 all acute trusts'!$D$27:$G$163,4,0)</f>
        <v>0.56999999999999995</v>
      </c>
      <c r="K92">
        <f>VLOOKUP($A92,'Jan 2022 all acute trusts'!$D$27:$G$163,4,0)</f>
        <v>0.54</v>
      </c>
      <c r="L92">
        <f>VLOOKUP($A92,'Feb 2022 all acute trusts'!$D$27:$G$163,4,0)</f>
        <v>0.59099999999999997</v>
      </c>
      <c r="M92">
        <f>VLOOKUP($A92,'Mar 2022 all acute trusts'!$D$27:$G$163,4,0)</f>
        <v>0.64800000000000002</v>
      </c>
      <c r="N92">
        <f>VLOOKUP($A92,'April 2022 all acute trusts'!$D$27:$G$163,4,0)</f>
        <v>0.59</v>
      </c>
      <c r="O92">
        <f>VLOOKUP($A92,'May 2022 all acute trusts'!$D$27:$G$163,4,0)</f>
        <v>0.67600000000000005</v>
      </c>
      <c r="P92">
        <f>VLOOKUP($A92,'June 2022 all acute trusts'!$D$27:$G$163,4,0)</f>
        <v>0.46700000000000003</v>
      </c>
      <c r="Q92">
        <f>VLOOKUP($A92,'July 2022 all acute trusts'!$D$27:$G$163,4,0)</f>
        <v>0.63200000000000001</v>
      </c>
      <c r="R92">
        <f>VLOOKUP($A92,'August 2022 all acute trusts'!$D$27:$G$163,4,0)</f>
        <v>0.65300000000000002</v>
      </c>
      <c r="S92">
        <f>VLOOKUP($A92,'Sep 2022 all acute trusts'!$D$27:$G$163,4,0)</f>
        <v>0.65700000000000003</v>
      </c>
      <c r="T92">
        <f>VLOOKUP($A92, 'Oct 2022 all acute trusts'!$D$27:$H$163,5,0)</f>
        <v>0.747</v>
      </c>
      <c r="U92">
        <f>VLOOKUP($A92, 'Nov 2022 all acute trusts'!$D$27:$H$163,5,0)</f>
        <v>0.746</v>
      </c>
      <c r="V92">
        <f>VLOOKUP($A92, 'Dec 2022 all acute trusts'!$D$27:$H$163,5,0)</f>
        <v>0.61399999999999999</v>
      </c>
      <c r="W92">
        <f>VLOOKUP($A92, 'Jan 2023 all acute trusts'!$D$27:$H$163,5,0)</f>
        <v>0.624</v>
      </c>
      <c r="X92">
        <f>VLOOKUP($A92, 'Feb 2023 all acute trusts'!$D$27:$H$163,5,0)</f>
        <v>0.61799999999999999</v>
      </c>
      <c r="Y92">
        <f>VLOOKUP($A92, 'March 2023 all acute trusts'!$D$27:$H$163,5,0)</f>
        <v>0.621</v>
      </c>
      <c r="Z92">
        <f>VLOOKUP($A92,'Apr 2023 all acute trusts'!$D$27:$H$163,5,0)</f>
        <v>0.51800000000000002</v>
      </c>
      <c r="AA92">
        <f>VLOOKUP($A92,'May 2023 all acute trusts'!$D$27:$H$163,5,0)</f>
        <v>0.56200000000000006</v>
      </c>
      <c r="AB92">
        <f>VLOOKUP($A92,'Jun 2023 all acute trusts'!$D$27:$H$163,5,0)</f>
        <v>0.60799999999999998</v>
      </c>
      <c r="AC92">
        <f>VLOOKUP($A92,'July 2023 all acute trusts'!$D$27:$H$163,5,0)</f>
        <v>0.51700000000000002</v>
      </c>
      <c r="AD92">
        <f>VLOOKUP($A92,'Aug 2023 all acutes'!$C$26:$J$205,8,0)</f>
        <v>0.58333333333333337</v>
      </c>
      <c r="AE92">
        <f>VLOOKUP($A92,'Sep 2023 all acutes'!$C$26:$J$205,8,0)</f>
        <v>0.54600000000000004</v>
      </c>
      <c r="AF92">
        <f>VLOOKUP($A92,'Apr 2023 all acute trusts'!$D$27:$H$163,5,0)</f>
        <v>0.51800000000000002</v>
      </c>
    </row>
    <row r="93" spans="1:32" x14ac:dyDescent="0.25">
      <c r="A93" t="s">
        <v>170</v>
      </c>
      <c r="B93">
        <f>VLOOKUP($A93,'April 2021 all acute trusts'!$D$27:$G$163,4,0)</f>
        <v>0.83799999999999997</v>
      </c>
      <c r="C93">
        <f>VLOOKUP($A93,'May 2021 all acute trusts'!$D$27:$G$163,4,0)</f>
        <v>0.85699999999999998</v>
      </c>
      <c r="D93">
        <f>VLOOKUP($A93,'June 2021 all acute trusts'!$D$27:$G$163,4,0)</f>
        <v>0.86799999999999999</v>
      </c>
      <c r="E93">
        <f>VLOOKUP($A93,'July 2021 all acute trusts'!$D$27:$G$163,4,0)</f>
        <v>0.86599999999999999</v>
      </c>
      <c r="F93">
        <f>VLOOKUP($A93,'August 2021 all acute trusts'!$D$27:$G$163,4,0)</f>
        <v>0.85699999999999998</v>
      </c>
      <c r="G93">
        <f>VLOOKUP($A93,'September 2021 all acute trusts'!$D$27:$G$163,4,0)</f>
        <v>0.88500000000000001</v>
      </c>
      <c r="H93">
        <f>VLOOKUP($A93,'Oct 2021 all acute trusts'!$D$27:$G$163,4,0)</f>
        <v>0.90900000000000003</v>
      </c>
      <c r="I93">
        <f>VLOOKUP($A93,'Nov 2021 all acute trusts'!$D$27:$G$163,4,0)</f>
        <v>0.91400000000000003</v>
      </c>
      <c r="J93">
        <f>VLOOKUP($A93,'Dec 2021 all acute trusts'!$D$27:$G$163,4,0)</f>
        <v>0.872</v>
      </c>
      <c r="K93">
        <f>VLOOKUP($A93,'Jan 2022 all acute trusts'!$D$27:$G$163,4,0)</f>
        <v>0.88300000000000001</v>
      </c>
      <c r="L93">
        <f>VLOOKUP($A93,'Feb 2022 all acute trusts'!$D$27:$G$163,4,0)</f>
        <v>0.88400000000000001</v>
      </c>
      <c r="M93">
        <f>VLOOKUP($A93,'Mar 2022 all acute trusts'!$D$27:$G$163,4,0)</f>
        <v>0.88200000000000001</v>
      </c>
      <c r="N93">
        <f>VLOOKUP($A93,'April 2022 all acute trusts'!$D$27:$G$163,4,0)</f>
        <v>0.88900000000000001</v>
      </c>
      <c r="O93">
        <f>VLOOKUP($A93,'May 2022 all acute trusts'!$D$27:$G$163,4,0)</f>
        <v>0.872</v>
      </c>
      <c r="P93">
        <f>VLOOKUP($A93,'June 2022 all acute trusts'!$D$27:$G$163,4,0)</f>
        <v>0.87</v>
      </c>
      <c r="Q93">
        <f>VLOOKUP($A93,'July 2022 all acute trusts'!$D$27:$G$163,4,0)</f>
        <v>0.88500000000000001</v>
      </c>
      <c r="R93">
        <f>VLOOKUP($A93,'August 2022 all acute trusts'!$D$27:$G$163,4,0)</f>
        <v>0.89200000000000002</v>
      </c>
      <c r="S93">
        <f>VLOOKUP($A93,'Sep 2022 all acute trusts'!$D$27:$G$163,4,0)</f>
        <v>0.879</v>
      </c>
      <c r="T93">
        <f>VLOOKUP($A93, 'Oct 2022 all acute trusts'!$D$27:$H$163,5,0)</f>
        <v>0.89500000000000002</v>
      </c>
      <c r="U93">
        <f>VLOOKUP($A93, 'Nov 2022 all acute trusts'!$D$27:$H$163,5,0)</f>
        <v>0.88600000000000001</v>
      </c>
      <c r="V93">
        <f>VLOOKUP($A93, 'Dec 2022 all acute trusts'!$D$27:$H$163,5,0)</f>
        <v>0.89600000000000002</v>
      </c>
      <c r="W93">
        <f>VLOOKUP($A93, 'Jan 2023 all acute trusts'!$D$27:$H$163,5,0)</f>
        <v>0.90600000000000003</v>
      </c>
      <c r="X93">
        <f>VLOOKUP($A93, 'Feb 2023 all acute trusts'!$D$27:$H$163,5,0)</f>
        <v>0.89200000000000002</v>
      </c>
      <c r="Y93">
        <f>VLOOKUP($A93, 'March 2023 all acute trusts'!$D$27:$H$163,5,0)</f>
        <v>0.89100000000000001</v>
      </c>
      <c r="Z93">
        <f>VLOOKUP($A93,'Apr 2023 all acute trusts'!$D$27:$H$163,5,0)</f>
        <v>0.89100000000000001</v>
      </c>
      <c r="AA93">
        <f>VLOOKUP($A93,'May 2023 all acute trusts'!$D$27:$H$163,5,0)</f>
        <v>0.91100000000000003</v>
      </c>
      <c r="AB93">
        <f>VLOOKUP($A93,'Jun 2023 all acute trusts'!$D$27:$H$163,5,0)</f>
        <v>0.90500000000000003</v>
      </c>
      <c r="AC93">
        <f>VLOOKUP($A93,'July 2023 all acute trusts'!$D$27:$H$163,5,0)</f>
        <v>0.89400000000000002</v>
      </c>
      <c r="AD93">
        <f>VLOOKUP($A93,'Aug 2023 all acutes'!$C$26:$J$205,8,0)</f>
        <v>0.89017857142857137</v>
      </c>
      <c r="AE93">
        <f>VLOOKUP($A93,'Sep 2023 all acutes'!$C$26:$J$205,8,0)</f>
        <v>0.89400000000000002</v>
      </c>
      <c r="AF93">
        <f>VLOOKUP($A93,'Apr 2023 all acute trusts'!$D$27:$H$163,5,0)</f>
        <v>0.89100000000000001</v>
      </c>
    </row>
    <row r="94" spans="1:32" x14ac:dyDescent="0.25">
      <c r="A94" t="s">
        <v>172</v>
      </c>
      <c r="B94">
        <f>VLOOKUP($A94,'April 2021 all acute trusts'!$D$27:$G$163,4,0)</f>
        <v>0.872</v>
      </c>
      <c r="C94">
        <f>VLOOKUP($A94,'May 2021 all acute trusts'!$D$27:$G$163,4,0)</f>
        <v>0.878</v>
      </c>
      <c r="D94">
        <f>VLOOKUP($A94,'June 2021 all acute trusts'!$D$27:$G$163,4,0)</f>
        <v>0.90500000000000003</v>
      </c>
      <c r="E94">
        <f>VLOOKUP($A94,'July 2021 all acute trusts'!$D$27:$G$163,4,0)</f>
        <v>0.89100000000000001</v>
      </c>
      <c r="F94">
        <f>VLOOKUP($A94,'August 2021 all acute trusts'!$D$27:$G$163,4,0)</f>
        <v>0.91100000000000003</v>
      </c>
      <c r="G94">
        <f>VLOOKUP($A94,'September 2021 all acute trusts'!$D$27:$G$163,4,0)</f>
        <v>0.91700000000000004</v>
      </c>
      <c r="H94">
        <f>VLOOKUP($A94,'Oct 2021 all acute trusts'!$D$27:$G$163,4,0)</f>
        <v>0.93600000000000005</v>
      </c>
      <c r="I94">
        <f>VLOOKUP($A94,'Nov 2021 all acute trusts'!$D$27:$G$163,4,0)</f>
        <v>0.92400000000000004</v>
      </c>
      <c r="J94">
        <f>VLOOKUP($A94,'Dec 2021 all acute trusts'!$D$27:$G$163,4,0)</f>
        <v>0.92200000000000004</v>
      </c>
      <c r="K94">
        <f>VLOOKUP($A94,'Jan 2022 all acute trusts'!$D$27:$G$163,4,0)</f>
        <v>0.94599999999999995</v>
      </c>
      <c r="L94">
        <f>VLOOKUP($A94,'Feb 2022 all acute trusts'!$D$27:$G$163,4,0)</f>
        <v>0.93700000000000006</v>
      </c>
      <c r="M94">
        <f>VLOOKUP($A94,'Mar 2022 all acute trusts'!$D$27:$G$163,4,0)</f>
        <v>0.94199999999999995</v>
      </c>
      <c r="N94">
        <f>VLOOKUP($A94,'April 2022 all acute trusts'!$D$27:$G$163,4,0)</f>
        <v>0.94699999999999995</v>
      </c>
      <c r="O94">
        <f>VLOOKUP($A94,'May 2022 all acute trusts'!$D$27:$G$163,4,0)</f>
        <v>0.94899999999999995</v>
      </c>
      <c r="P94">
        <f>VLOOKUP($A94,'June 2022 all acute trusts'!$D$27:$G$163,4,0)</f>
        <v>0.95699999999999996</v>
      </c>
      <c r="Q94">
        <f>VLOOKUP($A94,'July 2022 all acute trusts'!$D$27:$G$163,4,0)</f>
        <v>0.96199999999999997</v>
      </c>
      <c r="R94">
        <f>VLOOKUP($A94,'August 2022 all acute trusts'!$D$27:$G$163,4,0)</f>
        <v>0.94899999999999995</v>
      </c>
      <c r="S94">
        <f>VLOOKUP($A94,'Sep 2022 all acute trusts'!$D$27:$G$163,4,0)</f>
        <v>0.96499999999999997</v>
      </c>
      <c r="T94">
        <f>VLOOKUP($A94, 'Oct 2022 all acute trusts'!$D$27:$H$163,5,0)</f>
        <v>0.97199999999999998</v>
      </c>
      <c r="U94">
        <f>VLOOKUP($A94, 'Nov 2022 all acute trusts'!$D$27:$H$163,5,0)</f>
        <v>0.97499999999999998</v>
      </c>
      <c r="V94">
        <f>VLOOKUP($A94, 'Dec 2022 all acute trusts'!$D$27:$H$163,5,0)</f>
        <v>0.97699999999999998</v>
      </c>
      <c r="W94">
        <f>VLOOKUP($A94, 'Jan 2023 all acute trusts'!$D$27:$H$163,5,0)</f>
        <v>0.97499999999999998</v>
      </c>
      <c r="X94">
        <f>VLOOKUP($A94, 'Feb 2023 all acute trusts'!$D$27:$H$163,5,0)</f>
        <v>0.97299999999999998</v>
      </c>
      <c r="Y94">
        <f>VLOOKUP($A94, 'March 2023 all acute trusts'!$D$27:$H$163,5,0)</f>
        <v>0.97199999999999998</v>
      </c>
      <c r="Z94">
        <f>VLOOKUP($A94,'Apr 2023 all acute trusts'!$D$27:$H$163,5,0)</f>
        <v>0.94699999999999995</v>
      </c>
      <c r="AA94">
        <f>VLOOKUP($A94,'May 2023 all acute trusts'!$D$27:$H$163,5,0)</f>
        <v>0.90300000000000002</v>
      </c>
      <c r="AB94">
        <f>VLOOKUP($A94,'Jun 2023 all acute trusts'!$D$27:$H$163,5,0)</f>
        <v>0.89400000000000002</v>
      </c>
      <c r="AC94">
        <f>VLOOKUP($A94,'July 2023 all acute trusts'!$D$27:$H$163,5,0)</f>
        <v>0.89600000000000002</v>
      </c>
      <c r="AD94">
        <f>VLOOKUP($A94,'Aug 2023 all acutes'!$C$26:$J$205,8,0)</f>
        <v>0.88541666666666663</v>
      </c>
      <c r="AE94">
        <f>VLOOKUP($A94,'Sep 2023 all acutes'!$C$26:$J$205,8,0)</f>
        <v>0.90100000000000002</v>
      </c>
      <c r="AF94">
        <f>VLOOKUP($A94,'Apr 2023 all acute trusts'!$D$27:$H$163,5,0)</f>
        <v>0.94699999999999995</v>
      </c>
    </row>
    <row r="95" spans="1:32" x14ac:dyDescent="0.25">
      <c r="A95" t="s">
        <v>174</v>
      </c>
      <c r="B95">
        <f>VLOOKUP($A95,'April 2021 all acute trusts'!$D$27:$G$163,4,0)</f>
        <v>0.81599999999999995</v>
      </c>
      <c r="C95">
        <f>VLOOKUP($A95,'May 2021 all acute trusts'!$D$27:$G$163,4,0)</f>
        <v>0.82899999999999996</v>
      </c>
      <c r="D95">
        <f>VLOOKUP($A95,'June 2021 all acute trusts'!$D$27:$G$163,4,0)</f>
        <v>0.86099999999999999</v>
      </c>
      <c r="E95">
        <f>VLOOKUP($A95,'July 2021 all acute trusts'!$D$27:$G$163,4,0)</f>
        <v>0.871</v>
      </c>
      <c r="F95">
        <f>VLOOKUP($A95,'August 2021 all acute trusts'!$D$27:$G$163,4,0)</f>
        <v>0.88200000000000001</v>
      </c>
      <c r="G95">
        <f>VLOOKUP($A95,'September 2021 all acute trusts'!$D$27:$G$163,4,0)</f>
        <v>0.85299999999999998</v>
      </c>
      <c r="H95">
        <f>VLOOKUP($A95,'Oct 2021 all acute trusts'!$D$27:$G$163,4,0)</f>
        <v>0.86099999999999999</v>
      </c>
      <c r="I95">
        <f>VLOOKUP($A95,'Nov 2021 all acute trusts'!$D$27:$G$163,4,0)</f>
        <v>0.86199999999999999</v>
      </c>
      <c r="J95">
        <f>VLOOKUP($A95,'Dec 2021 all acute trusts'!$D$27:$G$163,4,0)</f>
        <v>0.85899999999999999</v>
      </c>
      <c r="K95">
        <f>VLOOKUP($A95,'Jan 2022 all acute trusts'!$D$27:$G$163,4,0)</f>
        <v>0.86599999999999999</v>
      </c>
      <c r="L95">
        <f>VLOOKUP($A95,'Feb 2022 all acute trusts'!$D$27:$G$163,4,0)</f>
        <v>0.877</v>
      </c>
      <c r="M95">
        <f>VLOOKUP($A95,'Mar 2022 all acute trusts'!$D$27:$G$163,4,0)</f>
        <v>0.89</v>
      </c>
      <c r="N95">
        <f>VLOOKUP($A95,'April 2022 all acute trusts'!$D$27:$G$163,4,0)</f>
        <v>0.91</v>
      </c>
      <c r="O95">
        <f>VLOOKUP($A95,'May 2022 all acute trusts'!$D$27:$G$163,4,0)</f>
        <v>0.91800000000000004</v>
      </c>
      <c r="P95">
        <f>VLOOKUP($A95,'June 2022 all acute trusts'!$D$27:$G$163,4,0)</f>
        <v>0.92300000000000004</v>
      </c>
      <c r="Q95">
        <f>VLOOKUP($A95,'July 2022 all acute trusts'!$D$27:$G$163,4,0)</f>
        <v>0.89600000000000002</v>
      </c>
      <c r="R95">
        <f>VLOOKUP($A95,'August 2022 all acute trusts'!$D$27:$G$163,4,0)</f>
        <v>0.91200000000000003</v>
      </c>
      <c r="S95">
        <f>VLOOKUP($A95,'Sep 2022 all acute trusts'!$D$27:$G$163,4,0)</f>
        <v>0.92300000000000004</v>
      </c>
      <c r="T95">
        <f>VLOOKUP($A95, 'Oct 2022 all acute trusts'!$D$27:$H$163,5,0)</f>
        <v>0.92</v>
      </c>
      <c r="U95">
        <f>VLOOKUP($A95, 'Nov 2022 all acute trusts'!$D$27:$H$163,5,0)</f>
        <v>0.91500000000000004</v>
      </c>
      <c r="V95">
        <f>VLOOKUP($A95, 'Dec 2022 all acute trusts'!$D$27:$H$163,5,0)</f>
        <v>0.90300000000000002</v>
      </c>
      <c r="W95">
        <f>VLOOKUP($A95, 'Jan 2023 all acute trusts'!$D$27:$H$163,5,0)</f>
        <v>0.90300000000000002</v>
      </c>
      <c r="X95">
        <f>VLOOKUP($A95, 'Feb 2023 all acute trusts'!$D$27:$H$163,5,0)</f>
        <v>0.91200000000000003</v>
      </c>
      <c r="Y95">
        <f>VLOOKUP($A95, 'March 2023 all acute trusts'!$D$27:$H$163,5,0)</f>
        <v>0.90800000000000003</v>
      </c>
      <c r="Z95">
        <f>VLOOKUP($A95,'Apr 2023 all acute trusts'!$D$27:$H$163,5,0)</f>
        <v>0.88900000000000001</v>
      </c>
      <c r="AA95">
        <f>VLOOKUP($A95,'May 2023 all acute trusts'!$D$27:$H$163,5,0)</f>
        <v>0.88600000000000001</v>
      </c>
      <c r="AB95">
        <f>VLOOKUP($A95,'Jun 2023 all acute trusts'!$D$27:$H$163,5,0)</f>
        <v>0.88200000000000001</v>
      </c>
      <c r="AC95">
        <f>VLOOKUP($A95,'July 2023 all acute trusts'!$D$27:$H$163,5,0)</f>
        <v>0.879</v>
      </c>
      <c r="AD95">
        <f>VLOOKUP($A95,'Aug 2023 all acutes'!$C$26:$J$205,8,0)</f>
        <v>0.88231426692965154</v>
      </c>
      <c r="AE95">
        <f>VLOOKUP($A95,'Sep 2023 all acutes'!$C$26:$J$205,8,0)</f>
        <v>0.88500000000000001</v>
      </c>
      <c r="AF95">
        <f>VLOOKUP($A95,'Apr 2023 all acute trusts'!$D$27:$H$163,5,0)</f>
        <v>0.88900000000000001</v>
      </c>
    </row>
    <row r="96" spans="1:32" x14ac:dyDescent="0.25">
      <c r="A96" t="s">
        <v>176</v>
      </c>
      <c r="B96">
        <f>VLOOKUP($A96,'April 2021 all acute trusts'!$D$27:$G$163,4,0)</f>
        <v>0.94099999999999995</v>
      </c>
      <c r="C96">
        <f>VLOOKUP($A96,'May 2021 all acute trusts'!$D$27:$G$163,4,0)</f>
        <v>0.94799999999999995</v>
      </c>
      <c r="D96">
        <f>VLOOKUP($A96,'June 2021 all acute trusts'!$D$27:$G$163,4,0)</f>
        <v>0.93899999999999995</v>
      </c>
      <c r="E96">
        <f>VLOOKUP($A96,'July 2021 all acute trusts'!$D$27:$G$163,4,0)</f>
        <v>0.95299999999999996</v>
      </c>
      <c r="F96">
        <f>VLOOKUP($A96,'August 2021 all acute trusts'!$D$27:$G$163,4,0)</f>
        <v>0.94699999999999995</v>
      </c>
      <c r="G96">
        <f>VLOOKUP($A96,'September 2021 all acute trusts'!$D$27:$G$163,4,0)</f>
        <v>0.97799999999999998</v>
      </c>
      <c r="H96">
        <f>VLOOKUP($A96,'Oct 2021 all acute trusts'!$D$27:$G$163,4,0)</f>
        <v>0.96</v>
      </c>
      <c r="I96">
        <f>VLOOKUP($A96,'Nov 2021 all acute trusts'!$D$27:$G$163,4,0)</f>
        <v>0.94399999999999995</v>
      </c>
      <c r="J96">
        <f>VLOOKUP($A96,'Dec 2021 all acute trusts'!$D$27:$G$163,4,0)</f>
        <v>0.90100000000000002</v>
      </c>
      <c r="K96">
        <f>VLOOKUP($A96,'Jan 2022 all acute trusts'!$D$27:$G$163,4,0)</f>
        <v>0.93400000000000005</v>
      </c>
      <c r="L96">
        <f>VLOOKUP($A96,'Feb 2022 all acute trusts'!$D$27:$G$163,4,0)</f>
        <v>0.95599999999999996</v>
      </c>
      <c r="M96">
        <f>VLOOKUP($A96,'Mar 2022 all acute trusts'!$D$27:$G$163,4,0)</f>
        <v>0.96399999999999997</v>
      </c>
      <c r="N96">
        <f>VLOOKUP($A96,'April 2022 all acute trusts'!$D$27:$G$163,4,0)</f>
        <v>0.97599999999999998</v>
      </c>
      <c r="O96">
        <f>VLOOKUP($A96,'May 2022 all acute trusts'!$D$27:$G$163,4,0)</f>
        <v>0.97399999999999998</v>
      </c>
      <c r="P96">
        <f>VLOOKUP($A96,'June 2022 all acute trusts'!$D$27:$G$163,4,0)</f>
        <v>0.97899999999999998</v>
      </c>
      <c r="Q96">
        <f>VLOOKUP($A96,'July 2022 all acute trusts'!$D$27:$G$163,4,0)</f>
        <v>0.98099999999999998</v>
      </c>
      <c r="R96">
        <f>VLOOKUP($A96,'August 2022 all acute trusts'!$D$27:$G$163,4,0)</f>
        <v>0.98199999999999998</v>
      </c>
      <c r="S96">
        <f>VLOOKUP($A96,'Sep 2022 all acute trusts'!$D$27:$G$163,4,0)</f>
        <v>0.99099999999999999</v>
      </c>
      <c r="T96">
        <f>VLOOKUP($A96, 'Oct 2022 all acute trusts'!$D$27:$H$163,5,0)</f>
        <v>0.98899999999999999</v>
      </c>
      <c r="U96">
        <f>VLOOKUP($A96, 'Nov 2022 all acute trusts'!$D$27:$H$163,5,0)</f>
        <v>0.97899999999999998</v>
      </c>
      <c r="V96">
        <f>VLOOKUP($A96, 'Dec 2022 all acute trusts'!$D$27:$H$163,5,0)</f>
        <v>0.98599999999999999</v>
      </c>
      <c r="W96">
        <f>VLOOKUP($A96, 'Jan 2023 all acute trusts'!$D$27:$H$163,5,0)</f>
        <v>0.99299999999999999</v>
      </c>
      <c r="X96">
        <f>VLOOKUP($A96, 'Feb 2023 all acute trusts'!$D$27:$H$163,5,0)</f>
        <v>0.98699999999999999</v>
      </c>
      <c r="Y96">
        <f>VLOOKUP($A96, 'March 2023 all acute trusts'!$D$27:$H$163,5,0)</f>
        <v>0.995</v>
      </c>
      <c r="Z96">
        <f>VLOOKUP($A96,'Apr 2023 all acute trusts'!$D$27:$H$163,5,0)</f>
        <v>0.98</v>
      </c>
      <c r="AA96">
        <f>VLOOKUP($A96,'May 2023 all acute trusts'!$D$27:$H$163,5,0)</f>
        <v>0.98699999999999999</v>
      </c>
      <c r="AB96">
        <f>VLOOKUP($A96,'Jun 2023 all acute trusts'!$D$27:$H$163,5,0)</f>
        <v>0.99399999999999999</v>
      </c>
      <c r="AC96">
        <f>VLOOKUP($A96,'July 2023 all acute trusts'!$D$27:$H$163,5,0)</f>
        <v>1</v>
      </c>
      <c r="AD96" t="str">
        <f>VLOOKUP($A96,'Aug 2023 all acutes'!$C$26:$J$205,8,0)</f>
        <v>-</v>
      </c>
      <c r="AE96" t="e">
        <f>VLOOKUP($A96,'Sep 2023 all acutes'!$C$26:$J$205,8,0)</f>
        <v>#N/A</v>
      </c>
      <c r="AF96">
        <f>VLOOKUP($A96,'Apr 2023 all acute trusts'!$D$27:$H$163,5,0)</f>
        <v>0.98</v>
      </c>
    </row>
    <row r="97" spans="1:32" x14ac:dyDescent="0.25">
      <c r="A97" t="s">
        <v>178</v>
      </c>
      <c r="B97">
        <f>VLOOKUP($A97,'April 2021 all acute trusts'!$D$27:$G$163,4,0)</f>
        <v>0.93799999999999994</v>
      </c>
      <c r="C97">
        <f>VLOOKUP($A97,'May 2021 all acute trusts'!$D$27:$G$163,4,0)</f>
        <v>0.93400000000000005</v>
      </c>
      <c r="D97">
        <f>VLOOKUP($A97,'June 2021 all acute trusts'!$D$27:$G$163,4,0)</f>
        <v>0.94899999999999995</v>
      </c>
      <c r="E97">
        <f>VLOOKUP($A97,'July 2021 all acute trusts'!$D$27:$G$163,4,0)</f>
        <v>0.94699999999999995</v>
      </c>
      <c r="F97">
        <f>VLOOKUP($A97,'August 2021 all acute trusts'!$D$27:$G$163,4,0)</f>
        <v>0.94199999999999995</v>
      </c>
      <c r="G97">
        <f>VLOOKUP($A97,'September 2021 all acute trusts'!$D$27:$G$163,4,0)</f>
        <v>0.94599999999999995</v>
      </c>
      <c r="H97">
        <f>VLOOKUP($A97,'Oct 2021 all acute trusts'!$D$27:$G$163,4,0)</f>
        <v>0.95699999999999996</v>
      </c>
      <c r="I97">
        <f>VLOOKUP($A97,'Nov 2021 all acute trusts'!$D$27:$G$163,4,0)</f>
        <v>0.95599999999999996</v>
      </c>
      <c r="J97">
        <f>VLOOKUP($A97,'Dec 2021 all acute trusts'!$D$27:$G$163,4,0)</f>
        <v>0.96199999999999997</v>
      </c>
      <c r="K97">
        <f>VLOOKUP($A97,'Jan 2022 all acute trusts'!$D$27:$G$163,4,0)</f>
        <v>0.96399999999999997</v>
      </c>
      <c r="L97">
        <f>VLOOKUP($A97,'Feb 2022 all acute trusts'!$D$27:$G$163,4,0)</f>
        <v>0.97399999999999998</v>
      </c>
      <c r="M97">
        <f>VLOOKUP($A97,'Mar 2022 all acute trusts'!$D$27:$G$163,4,0)</f>
        <v>0.97399999999999998</v>
      </c>
      <c r="N97">
        <f>VLOOKUP($A97,'April 2022 all acute trusts'!$D$27:$G$163,4,0)</f>
        <v>0.97599999999999998</v>
      </c>
      <c r="O97">
        <f>VLOOKUP($A97,'May 2022 all acute trusts'!$D$27:$G$163,4,0)</f>
        <v>0.97399999999999998</v>
      </c>
      <c r="P97">
        <f>VLOOKUP($A97,'June 2022 all acute trusts'!$D$27:$G$163,4,0)</f>
        <v>0.97599999999999998</v>
      </c>
      <c r="Q97">
        <f>VLOOKUP($A97,'July 2022 all acute trusts'!$D$27:$G$163,4,0)</f>
        <v>0.97399999999999998</v>
      </c>
      <c r="R97">
        <f>VLOOKUP($A97,'August 2022 all acute trusts'!$D$27:$G$163,4,0)</f>
        <v>0.96499999999999997</v>
      </c>
      <c r="S97">
        <f>VLOOKUP($A97,'Sep 2022 all acute trusts'!$D$27:$G$163,4,0)</f>
        <v>0.97199999999999998</v>
      </c>
      <c r="T97">
        <f>VLOOKUP($A97, 'Oct 2022 all acute trusts'!$D$27:$H$163,5,0)</f>
        <v>0.97399999999999998</v>
      </c>
      <c r="U97">
        <f>VLOOKUP($A97, 'Nov 2022 all acute trusts'!$D$27:$H$163,5,0)</f>
        <v>0.98499999999999999</v>
      </c>
      <c r="V97">
        <f>VLOOKUP($A97, 'Dec 2022 all acute trusts'!$D$27:$H$163,5,0)</f>
        <v>0.97299999999999998</v>
      </c>
      <c r="W97">
        <f>VLOOKUP($A97, 'Jan 2023 all acute trusts'!$D$27:$H$163,5,0)</f>
        <v>0.96899999999999997</v>
      </c>
      <c r="X97">
        <f>VLOOKUP($A97, 'Feb 2023 all acute trusts'!$D$27:$H$163,5,0)</f>
        <v>0.97599999999999998</v>
      </c>
      <c r="Y97">
        <f>VLOOKUP($A97, 'March 2023 all acute trusts'!$D$27:$H$163,5,0)</f>
        <v>0.97299999999999998</v>
      </c>
      <c r="Z97">
        <f>VLOOKUP($A97,'Apr 2023 all acute trusts'!$D$27:$H$163,5,0)</f>
        <v>0.97</v>
      </c>
      <c r="AA97">
        <f>VLOOKUP($A97,'May 2023 all acute trusts'!$D$27:$H$163,5,0)</f>
        <v>0.97199999999999998</v>
      </c>
      <c r="AB97">
        <f>VLOOKUP($A97,'Jun 2023 all acute trusts'!$D$27:$H$163,5,0)</f>
        <v>0.96899999999999997</v>
      </c>
      <c r="AC97">
        <f>VLOOKUP($A97,'July 2023 all acute trusts'!$D$27:$H$163,5,0)</f>
        <v>0.97499999999999998</v>
      </c>
      <c r="AD97">
        <f>VLOOKUP($A97,'Aug 2023 all acutes'!$C$26:$J$205,8,0)</f>
        <v>0.96705253784505785</v>
      </c>
      <c r="AE97">
        <f>VLOOKUP($A97,'Sep 2023 all acutes'!$C$26:$J$205,8,0)</f>
        <v>0.97699999999999998</v>
      </c>
      <c r="AF97">
        <f>VLOOKUP($A97,'Apr 2023 all acute trusts'!$D$27:$H$163,5,0)</f>
        <v>0.97</v>
      </c>
    </row>
    <row r="98" spans="1:32" x14ac:dyDescent="0.25">
      <c r="A98" t="s">
        <v>180</v>
      </c>
      <c r="B98">
        <f>VLOOKUP($A98,'April 2021 all acute trusts'!$D$27:$G$163,4,0)</f>
        <v>0.86499999999999999</v>
      </c>
      <c r="C98">
        <f>VLOOKUP($A98,'May 2021 all acute trusts'!$D$27:$G$163,4,0)</f>
        <v>0.86599999999999999</v>
      </c>
      <c r="D98">
        <f>VLOOKUP($A98,'June 2021 all acute trusts'!$D$27:$G$163,4,0)</f>
        <v>0.88500000000000001</v>
      </c>
      <c r="E98">
        <f>VLOOKUP($A98,'July 2021 all acute trusts'!$D$27:$G$163,4,0)</f>
        <v>0.89500000000000002</v>
      </c>
      <c r="F98">
        <f>VLOOKUP($A98,'August 2021 all acute trusts'!$D$27:$G$163,4,0)</f>
        <v>0.89600000000000002</v>
      </c>
      <c r="G98">
        <f>VLOOKUP($A98,'September 2021 all acute trusts'!$D$27:$G$163,4,0)</f>
        <v>0.93700000000000006</v>
      </c>
      <c r="H98">
        <f>VLOOKUP($A98,'Oct 2021 all acute trusts'!$D$27:$G$163,4,0)</f>
        <v>0.94399999999999995</v>
      </c>
      <c r="I98">
        <f>VLOOKUP($A98,'Nov 2021 all acute trusts'!$D$27:$G$163,4,0)</f>
        <v>0.94799999999999995</v>
      </c>
      <c r="J98">
        <f>VLOOKUP($A98,'Dec 2021 all acute trusts'!$D$27:$G$163,4,0)</f>
        <v>0.91500000000000004</v>
      </c>
      <c r="K98">
        <f>VLOOKUP($A98,'Jan 2022 all acute trusts'!$D$27:$G$163,4,0)</f>
        <v>0.94699999999999995</v>
      </c>
      <c r="L98">
        <f>VLOOKUP($A98,'Feb 2022 all acute trusts'!$D$27:$G$163,4,0)</f>
        <v>0.95599999999999996</v>
      </c>
      <c r="M98">
        <f>VLOOKUP($A98,'Mar 2022 all acute trusts'!$D$27:$G$163,4,0)</f>
        <v>0.94599999999999995</v>
      </c>
      <c r="N98">
        <f>VLOOKUP($A98,'April 2022 all acute trusts'!$D$27:$G$163,4,0)</f>
        <v>0.95199999999999996</v>
      </c>
      <c r="O98">
        <f>VLOOKUP($A98,'May 2022 all acute trusts'!$D$27:$G$163,4,0)</f>
        <v>0.92500000000000004</v>
      </c>
      <c r="P98">
        <f>VLOOKUP($A98,'June 2022 all acute trusts'!$D$27:$G$163,4,0)</f>
        <v>0.94199999999999995</v>
      </c>
      <c r="Q98">
        <f>VLOOKUP($A98,'July 2022 all acute trusts'!$D$27:$G$163,4,0)</f>
        <v>0.94899999999999995</v>
      </c>
      <c r="R98">
        <f>VLOOKUP($A98,'August 2022 all acute trusts'!$D$27:$G$163,4,0)</f>
        <v>0.94299999999999995</v>
      </c>
      <c r="S98">
        <f>VLOOKUP($A98,'Sep 2022 all acute trusts'!$D$27:$G$163,4,0)</f>
        <v>0.95199999999999996</v>
      </c>
      <c r="T98">
        <f>VLOOKUP($A98, 'Oct 2022 all acute trusts'!$D$27:$H$163,5,0)</f>
        <v>0.95499999999999996</v>
      </c>
      <c r="U98">
        <f>VLOOKUP($A98, 'Nov 2022 all acute trusts'!$D$27:$H$163,5,0)</f>
        <v>0.96</v>
      </c>
      <c r="V98">
        <f>VLOOKUP($A98, 'Dec 2022 all acute trusts'!$D$27:$H$163,5,0)</f>
        <v>0.96699999999999997</v>
      </c>
      <c r="W98">
        <f>VLOOKUP($A98, 'Jan 2023 all acute trusts'!$D$27:$H$163,5,0)</f>
        <v>0.96199999999999997</v>
      </c>
      <c r="X98">
        <f>VLOOKUP($A98, 'Feb 2023 all acute trusts'!$D$27:$H$163,5,0)</f>
        <v>0.96099999999999997</v>
      </c>
      <c r="Y98">
        <f>VLOOKUP($A98, 'March 2023 all acute trusts'!$D$27:$H$163,5,0)</f>
        <v>0.96199999999999997</v>
      </c>
      <c r="Z98">
        <f>VLOOKUP($A98,'Apr 2023 all acute trusts'!$D$27:$H$163,5,0)</f>
        <v>0.91500000000000004</v>
      </c>
      <c r="AA98">
        <f>VLOOKUP($A98,'May 2023 all acute trusts'!$D$27:$H$163,5,0)</f>
        <v>0.93300000000000005</v>
      </c>
      <c r="AB98">
        <f>VLOOKUP($A98,'Jun 2023 all acute trusts'!$D$27:$H$163,5,0)</f>
        <v>0.92500000000000004</v>
      </c>
      <c r="AC98">
        <f>VLOOKUP($A98,'July 2023 all acute trusts'!$D$27:$H$163,5,0)</f>
        <v>0.94299999999999995</v>
      </c>
      <c r="AD98">
        <f>VLOOKUP($A98,'Aug 2023 all acutes'!$C$26:$J$205,8,0)</f>
        <v>0.91009463722397477</v>
      </c>
      <c r="AE98">
        <f>VLOOKUP($A98,'Sep 2023 all acutes'!$C$26:$J$205,8,0)</f>
        <v>0.95399999999999996</v>
      </c>
      <c r="AF98">
        <f>VLOOKUP($A98,'Apr 2023 all acute trusts'!$D$27:$H$163,5,0)</f>
        <v>0.91500000000000004</v>
      </c>
    </row>
    <row r="99" spans="1:32" x14ac:dyDescent="0.25">
      <c r="A99" t="s">
        <v>182</v>
      </c>
      <c r="B99">
        <f>VLOOKUP($A99,'April 2021 all acute trusts'!$D$27:$G$163,4,0)</f>
        <v>0.79</v>
      </c>
      <c r="C99">
        <f>VLOOKUP($A99,'May 2021 all acute trusts'!$D$27:$G$163,4,0)</f>
        <v>0.78200000000000003</v>
      </c>
      <c r="D99">
        <f>VLOOKUP($A99,'June 2021 all acute trusts'!$D$27:$G$163,4,0)</f>
        <v>0.876</v>
      </c>
      <c r="E99">
        <f>VLOOKUP($A99,'July 2021 all acute trusts'!$D$27:$G$163,4,0)</f>
        <v>0.90800000000000003</v>
      </c>
      <c r="F99">
        <f>VLOOKUP($A99,'August 2021 all acute trusts'!$D$27:$G$163,4,0)</f>
        <v>0.88500000000000001</v>
      </c>
      <c r="G99">
        <f>VLOOKUP($A99,'September 2021 all acute trusts'!$D$27:$G$163,4,0)</f>
        <v>0.91600000000000004</v>
      </c>
      <c r="H99">
        <f>VLOOKUP($A99,'Oct 2021 all acute trusts'!$D$27:$G$163,4,0)</f>
        <v>0.94399999999999995</v>
      </c>
      <c r="I99">
        <f>VLOOKUP($A99,'Nov 2021 all acute trusts'!$D$27:$G$163,4,0)</f>
        <v>0.92700000000000005</v>
      </c>
      <c r="J99">
        <f>VLOOKUP($A99,'Dec 2021 all acute trusts'!$D$27:$G$163,4,0)</f>
        <v>0.91800000000000004</v>
      </c>
      <c r="K99">
        <f>VLOOKUP($A99,'Jan 2022 all acute trusts'!$D$27:$G$163,4,0)</f>
        <v>0.92500000000000004</v>
      </c>
      <c r="L99">
        <f>VLOOKUP($A99,'Feb 2022 all acute trusts'!$D$27:$G$163,4,0)</f>
        <v>0.93700000000000006</v>
      </c>
      <c r="M99">
        <f>VLOOKUP($A99,'Mar 2022 all acute trusts'!$D$27:$G$163,4,0)</f>
        <v>0.93200000000000005</v>
      </c>
      <c r="N99">
        <f>VLOOKUP($A99,'April 2022 all acute trusts'!$D$27:$G$163,4,0)</f>
        <v>0.93799999999999994</v>
      </c>
      <c r="O99">
        <f>VLOOKUP($A99,'May 2022 all acute trusts'!$D$27:$G$163,4,0)</f>
        <v>0.92700000000000005</v>
      </c>
      <c r="P99">
        <f>VLOOKUP($A99,'June 2022 all acute trusts'!$D$27:$G$163,4,0)</f>
        <v>0.93799999999999994</v>
      </c>
      <c r="Q99">
        <f>VLOOKUP($A99,'July 2022 all acute trusts'!$D$27:$G$163,4,0)</f>
        <v>0.93500000000000005</v>
      </c>
      <c r="R99">
        <f>VLOOKUP($A99,'August 2022 all acute trusts'!$D$27:$G$163,4,0)</f>
        <v>0.92600000000000005</v>
      </c>
      <c r="S99">
        <f>VLOOKUP($A99,'Sep 2022 all acute trusts'!$D$27:$G$163,4,0)</f>
        <v>0.93500000000000005</v>
      </c>
      <c r="T99">
        <f>VLOOKUP($A99, 'Oct 2022 all acute trusts'!$D$27:$H$163,5,0)</f>
        <v>0.94699999999999995</v>
      </c>
      <c r="U99">
        <f>VLOOKUP($A99, 'Nov 2022 all acute trusts'!$D$27:$H$163,5,0)</f>
        <v>0.96399999999999997</v>
      </c>
      <c r="V99">
        <f>VLOOKUP($A99, 'Dec 2022 all acute trusts'!$D$27:$H$163,5,0)</f>
        <v>0.95599999999999996</v>
      </c>
      <c r="W99">
        <f>VLOOKUP($A99, 'Jan 2023 all acute trusts'!$D$27:$H$163,5,0)</f>
        <v>0.95</v>
      </c>
      <c r="X99">
        <f>VLOOKUP($A99, 'Feb 2023 all acute trusts'!$D$27:$H$163,5,0)</f>
        <v>0.93799999999999994</v>
      </c>
      <c r="Y99">
        <f>VLOOKUP($A99, 'March 2023 all acute trusts'!$D$27:$H$163,5,0)</f>
        <v>0.93899999999999995</v>
      </c>
      <c r="Z99">
        <f>VLOOKUP($A99,'Apr 2023 all acute trusts'!$D$27:$H$163,5,0)</f>
        <v>0.91900000000000004</v>
      </c>
      <c r="AA99">
        <f>VLOOKUP($A99,'May 2023 all acute trusts'!$D$27:$H$163,5,0)</f>
        <v>0.93899999999999995</v>
      </c>
      <c r="AB99">
        <f>VLOOKUP($A99,'Jun 2023 all acute trusts'!$D$27:$H$163,5,0)</f>
        <v>0.93600000000000005</v>
      </c>
      <c r="AC99">
        <f>VLOOKUP($A99,'July 2023 all acute trusts'!$D$27:$H$163,5,0)</f>
        <v>0.93200000000000005</v>
      </c>
      <c r="AD99">
        <f>VLOOKUP($A99,'Aug 2023 all acutes'!$C$26:$J$205,8,0)</f>
        <v>0.90442890442890445</v>
      </c>
      <c r="AE99">
        <f>VLOOKUP($A99,'Sep 2023 all acutes'!$C$26:$J$205,8,0)</f>
        <v>0.90400000000000003</v>
      </c>
      <c r="AF99">
        <f>VLOOKUP($A99,'Apr 2023 all acute trusts'!$D$27:$H$163,5,0)</f>
        <v>0.91900000000000004</v>
      </c>
    </row>
    <row r="100" spans="1:32" x14ac:dyDescent="0.25">
      <c r="A100" t="s">
        <v>274</v>
      </c>
      <c r="B100">
        <f>VLOOKUP($A100,'April 2021 all acute trusts'!$D$27:$G$163,4,0)</f>
        <v>0.876</v>
      </c>
      <c r="C100">
        <f>VLOOKUP($A100,'May 2021 all acute trusts'!$D$27:$G$163,4,0)</f>
        <v>0.93899999999999995</v>
      </c>
      <c r="D100">
        <f>VLOOKUP($A100,'June 2021 all acute trusts'!$D$27:$G$163,4,0)</f>
        <v>0.91600000000000004</v>
      </c>
      <c r="E100">
        <f>VLOOKUP($A100,'July 2021 all acute trusts'!$D$27:$G$163,4,0)</f>
        <v>0.94699999999999995</v>
      </c>
      <c r="F100">
        <f>VLOOKUP($A100,'August 2021 all acute trusts'!$D$27:$G$163,4,0)</f>
        <v>0.89200000000000002</v>
      </c>
      <c r="G100">
        <f>VLOOKUP($A100,'September 2021 all acute trusts'!$D$27:$G$163,4,0)</f>
        <v>0.92</v>
      </c>
      <c r="H100">
        <f>VLOOKUP($A100,'Oct 2021 all acute trusts'!$D$27:$G$163,4,0)</f>
        <v>0.879</v>
      </c>
      <c r="I100">
        <f>VLOOKUP($A100,'Nov 2021 all acute trusts'!$D$27:$G$163,4,0)</f>
        <v>0.90800000000000003</v>
      </c>
      <c r="J100">
        <f>VLOOKUP($A100,'Dec 2021 all acute trusts'!$D$27:$G$163,4,0)</f>
        <v>0.83</v>
      </c>
      <c r="K100">
        <f>VLOOKUP($A100,'Jan 2022 all acute trusts'!$D$27:$G$163,4,0)</f>
        <v>0.84699999999999998</v>
      </c>
      <c r="L100">
        <f>VLOOKUP($A100,'Feb 2022 all acute trusts'!$D$27:$G$163,4,0)</f>
        <v>0.88200000000000001</v>
      </c>
      <c r="M100">
        <f>VLOOKUP($A100,'Mar 2022 all acute trusts'!$D$27:$G$163,4,0)</f>
        <v>0.872</v>
      </c>
      <c r="N100">
        <f>VLOOKUP($A100,'April 2022 all acute trusts'!$D$27:$G$163,4,0)</f>
        <v>0.89500000000000002</v>
      </c>
      <c r="O100">
        <f>VLOOKUP($A100,'May 2022 all acute trusts'!$D$27:$G$163,4,0)</f>
        <v>0.85099999999999998</v>
      </c>
      <c r="P100">
        <f>VLOOKUP($A100,'June 2022 all acute trusts'!$D$27:$G$163,4,0)</f>
        <v>0.872</v>
      </c>
      <c r="Q100">
        <f>VLOOKUP($A100,'July 2022 all acute trusts'!$D$27:$G$163,4,0)</f>
        <v>0.91600000000000004</v>
      </c>
      <c r="R100">
        <f>VLOOKUP($A100,'August 2022 all acute trusts'!$D$27:$G$163,4,0)</f>
        <v>0.91500000000000004</v>
      </c>
      <c r="S100">
        <f>VLOOKUP($A100,'Sep 2022 all acute trusts'!$D$27:$G$163,4,0)</f>
        <v>0.92100000000000004</v>
      </c>
      <c r="T100">
        <f>VLOOKUP($A100, 'Oct 2022 all acute trusts'!$D$27:$H$163,5,0)</f>
        <v>0.93300000000000005</v>
      </c>
      <c r="U100">
        <f>VLOOKUP($A100, 'Nov 2022 all acute trusts'!$D$27:$H$163,5,0)</f>
        <v>0.91200000000000003</v>
      </c>
      <c r="V100">
        <f>VLOOKUP($A100, 'Dec 2022 all acute trusts'!$D$27:$H$163,5,0)</f>
        <v>0.89500000000000002</v>
      </c>
      <c r="W100">
        <f>VLOOKUP($A100, 'Jan 2023 all acute trusts'!$D$27:$H$163,5,0)</f>
        <v>0.92100000000000004</v>
      </c>
      <c r="X100">
        <f>VLOOKUP($A100, 'Feb 2023 all acute trusts'!$D$27:$H$163,5,0)</f>
        <v>0.98499999999999999</v>
      </c>
      <c r="Y100">
        <f>VLOOKUP($A100, 'March 2023 all acute trusts'!$D$27:$H$163,5,0)</f>
        <v>0.99399999999999999</v>
      </c>
      <c r="Z100">
        <f>VLOOKUP($A100,'Apr 2023 all acute trusts'!$D$27:$H$163,5,0)</f>
        <v>0.99399999999999999</v>
      </c>
      <c r="AA100">
        <f>VLOOKUP($A100,'May 2023 all acute trusts'!$D$27:$H$163,5,0)</f>
        <v>0.97</v>
      </c>
      <c r="AB100">
        <f>VLOOKUP($A100,'Jun 2023 all acute trusts'!$D$27:$H$163,5,0)</f>
        <v>0.93300000000000005</v>
      </c>
      <c r="AC100">
        <f>VLOOKUP($A100,'July 2023 all acute trusts'!$D$27:$H$163,5,0)</f>
        <v>0.89600000000000002</v>
      </c>
      <c r="AD100">
        <f>VLOOKUP($A100,'Aug 2023 all acutes'!$C$26:$J$205,8,0)</f>
        <v>0.9382022471910112</v>
      </c>
      <c r="AE100">
        <f>VLOOKUP($A100,'Sep 2023 all acutes'!$C$26:$J$205,8,0)</f>
        <v>0.98599999999999999</v>
      </c>
      <c r="AF100">
        <f>VLOOKUP($A100,'Apr 2023 all acute trusts'!$D$27:$H$163,5,0)</f>
        <v>0.99399999999999999</v>
      </c>
    </row>
    <row r="101" spans="1:32" x14ac:dyDescent="0.25">
      <c r="A101" t="s">
        <v>276</v>
      </c>
      <c r="B101" t="e">
        <f>VLOOKUP($A101,'April 2021 all acute trusts'!$D$27:$G$163,4,0)</f>
        <v>#N/A</v>
      </c>
      <c r="C101" t="e">
        <f>VLOOKUP($A101,'May 2021 all acute trusts'!$D$27:$G$163,4,0)</f>
        <v>#N/A</v>
      </c>
      <c r="D101" t="e">
        <f>VLOOKUP($A101,'June 2021 all acute trusts'!$D$27:$G$163,4,0)</f>
        <v>#N/A</v>
      </c>
      <c r="E101" t="e">
        <f>VLOOKUP($A101,'July 2021 all acute trusts'!$D$27:$G$163,4,0)</f>
        <v>#N/A</v>
      </c>
      <c r="F101" t="e">
        <f>VLOOKUP($A101,'August 2021 all acute trusts'!$D$27:$G$163,4,0)</f>
        <v>#N/A</v>
      </c>
      <c r="G101" t="e">
        <f>VLOOKUP($A101,'September 2021 all acute trusts'!$D$27:$G$163,4,0)</f>
        <v>#N/A</v>
      </c>
      <c r="H101" t="e">
        <f>VLOOKUP($A101,'Oct 2021 all acute trusts'!$D$27:$G$163,4,0)</f>
        <v>#N/A</v>
      </c>
      <c r="I101" t="e">
        <f>VLOOKUP($A101,'Nov 2021 all acute trusts'!$D$27:$G$163,4,0)</f>
        <v>#N/A</v>
      </c>
      <c r="J101">
        <f>VLOOKUP($A101,'Dec 2021 all acute trusts'!$D$27:$G$163,4,0)</f>
        <v>0.66800000000000004</v>
      </c>
      <c r="K101">
        <f>VLOOKUP($A101,'Jan 2022 all acute trusts'!$D$27:$G$163,4,0)</f>
        <v>0.84199999999999997</v>
      </c>
      <c r="L101">
        <f>VLOOKUP($A101,'Feb 2022 all acute trusts'!$D$27:$G$163,4,0)</f>
        <v>0.88500000000000001</v>
      </c>
      <c r="M101">
        <f>VLOOKUP($A101,'Mar 2022 all acute trusts'!$D$27:$G$163,4,0)</f>
        <v>0.91200000000000003</v>
      </c>
      <c r="N101">
        <f>VLOOKUP($A101,'April 2022 all acute trusts'!$D$27:$G$163,4,0)</f>
        <v>0.91700000000000004</v>
      </c>
      <c r="O101">
        <f>VLOOKUP($A101,'May 2022 all acute trusts'!$D$27:$G$163,4,0)</f>
        <v>0.97199999999999998</v>
      </c>
      <c r="P101">
        <f>VLOOKUP($A101,'June 2022 all acute trusts'!$D$27:$G$163,4,0)</f>
        <v>0.92200000000000004</v>
      </c>
      <c r="Q101">
        <f>VLOOKUP($A101,'July 2022 all acute trusts'!$D$27:$G$163,4,0)</f>
        <v>0.91300000000000003</v>
      </c>
      <c r="R101">
        <f>VLOOKUP($A101,'August 2022 all acute trusts'!$D$27:$G$163,4,0)</f>
        <v>0.84299999999999997</v>
      </c>
      <c r="S101">
        <f>VLOOKUP($A101,'Sep 2022 all acute trusts'!$D$27:$G$163,4,0)</f>
        <v>0.94199999999999995</v>
      </c>
      <c r="T101">
        <f>VLOOKUP($A101, 'Oct 2022 all acute trusts'!$D$27:$H$163,5,0)</f>
        <v>0.94</v>
      </c>
      <c r="U101">
        <f>VLOOKUP($A101, 'Nov 2022 all acute trusts'!$D$27:$H$163,5,0)</f>
        <v>0.91800000000000004</v>
      </c>
      <c r="V101">
        <f>VLOOKUP($A101, 'Dec 2022 all acute trusts'!$D$27:$H$163,5,0)</f>
        <v>0.88700000000000001</v>
      </c>
      <c r="W101">
        <f>VLOOKUP($A101, 'Jan 2023 all acute trusts'!$D$27:$H$163,5,0)</f>
        <v>0.9</v>
      </c>
      <c r="X101">
        <f>VLOOKUP($A101, 'Feb 2023 all acute trusts'!$D$27:$H$163,5,0)</f>
        <v>0.93</v>
      </c>
      <c r="Y101">
        <f>VLOOKUP($A101, 'March 2023 all acute trusts'!$D$27:$H$163,5,0)</f>
        <v>0.90900000000000003</v>
      </c>
      <c r="Z101">
        <f>VLOOKUP($A101,'Apr 2023 all acute trusts'!$D$27:$H$163,5,0)</f>
        <v>0.83</v>
      </c>
      <c r="AA101">
        <f>VLOOKUP($A101,'May 2023 all acute trusts'!$D$27:$H$163,5,0)</f>
        <v>0.91800000000000004</v>
      </c>
      <c r="AB101">
        <f>VLOOKUP($A101,'Jun 2023 all acute trusts'!$D$27:$H$163,5,0)</f>
        <v>0.91200000000000003</v>
      </c>
      <c r="AC101">
        <f>VLOOKUP($A101,'July 2023 all acute trusts'!$D$27:$H$163,5,0)</f>
        <v>0.93400000000000005</v>
      </c>
      <c r="AD101">
        <f>VLOOKUP($A101,'Aug 2023 all acutes'!$C$26:$J$205,8,0)</f>
        <v>0.91089108910891092</v>
      </c>
      <c r="AE101">
        <f>VLOOKUP($A101,'Sep 2023 all acutes'!$C$26:$J$205,8,0)</f>
        <v>0.90900000000000003</v>
      </c>
      <c r="AF101">
        <f>VLOOKUP($A101,'Apr 2023 all acute trusts'!$D$27:$H$163,5,0)</f>
        <v>0.83</v>
      </c>
    </row>
    <row r="102" spans="1:32" x14ac:dyDescent="0.25">
      <c r="A102" t="s">
        <v>278</v>
      </c>
      <c r="B102">
        <f>VLOOKUP($A102,'April 2021 all acute trusts'!$D$27:$G$163,4,0)</f>
        <v>0.65700000000000003</v>
      </c>
      <c r="C102">
        <f>VLOOKUP($A102,'May 2021 all acute trusts'!$D$27:$G$163,4,0)</f>
        <v>0.748</v>
      </c>
      <c r="D102">
        <f>VLOOKUP($A102,'June 2021 all acute trusts'!$D$27:$G$163,4,0)</f>
        <v>0.77100000000000002</v>
      </c>
      <c r="E102">
        <f>VLOOKUP($A102,'July 2021 all acute trusts'!$D$27:$G$163,4,0)</f>
        <v>0.77900000000000003</v>
      </c>
      <c r="F102">
        <f>VLOOKUP($A102,'August 2021 all acute trusts'!$D$27:$G$163,4,0)</f>
        <v>0.751</v>
      </c>
      <c r="G102">
        <f>VLOOKUP($A102,'September 2021 all acute trusts'!$D$27:$G$163,4,0)</f>
        <v>0.77400000000000002</v>
      </c>
      <c r="H102">
        <f>VLOOKUP($A102,'Oct 2021 all acute trusts'!$D$27:$G$163,4,0)</f>
        <v>0.80800000000000005</v>
      </c>
      <c r="I102">
        <f>VLOOKUP($A102,'Nov 2021 all acute trusts'!$D$27:$G$163,4,0)</f>
        <v>0.75900000000000001</v>
      </c>
      <c r="J102">
        <f>VLOOKUP($A102,'Dec 2021 all acute trusts'!$D$27:$G$163,4,0)</f>
        <v>0.70199999999999996</v>
      </c>
      <c r="K102">
        <f>VLOOKUP($A102,'Jan 2022 all acute trusts'!$D$27:$G$163,4,0)</f>
        <v>0.78500000000000003</v>
      </c>
      <c r="L102">
        <f>VLOOKUP($A102,'Feb 2022 all acute trusts'!$D$27:$G$163,4,0)</f>
        <v>0.83399999999999996</v>
      </c>
      <c r="M102">
        <f>VLOOKUP($A102,'Mar 2022 all acute trusts'!$D$27:$G$163,4,0)</f>
        <v>0.85299999999999998</v>
      </c>
      <c r="N102">
        <f>VLOOKUP($A102,'April 2022 all acute trusts'!$D$27:$G$163,4,0)</f>
        <v>0.90400000000000003</v>
      </c>
      <c r="O102">
        <f>VLOOKUP($A102,'May 2022 all acute trusts'!$D$27:$G$163,4,0)</f>
        <v>0.90500000000000003</v>
      </c>
      <c r="P102">
        <f>VLOOKUP($A102,'June 2022 all acute trusts'!$D$27:$G$163,4,0)</f>
        <v>0.877</v>
      </c>
      <c r="Q102">
        <f>VLOOKUP($A102,'July 2022 all acute trusts'!$D$27:$G$163,4,0)</f>
        <v>0.89700000000000002</v>
      </c>
      <c r="R102">
        <f>VLOOKUP($A102,'August 2022 all acute trusts'!$D$27:$G$163,4,0)</f>
        <v>0.85199999999999998</v>
      </c>
      <c r="S102">
        <f>VLOOKUP($A102,'Sep 2022 all acute trusts'!$D$27:$G$163,4,0)</f>
        <v>0.85599999999999998</v>
      </c>
      <c r="T102">
        <f>VLOOKUP($A102, 'Oct 2022 all acute trusts'!$D$27:$H$163,5,0)</f>
        <v>0.90100000000000002</v>
      </c>
      <c r="U102">
        <f>VLOOKUP($A102, 'Nov 2022 all acute trusts'!$D$27:$H$163,5,0)</f>
        <v>0.91900000000000004</v>
      </c>
      <c r="V102">
        <f>VLOOKUP($A102, 'Dec 2022 all acute trusts'!$D$27:$H$163,5,0)</f>
        <v>0.84</v>
      </c>
      <c r="W102">
        <f>VLOOKUP($A102, 'Jan 2023 all acute trusts'!$D$27:$H$163,5,0)</f>
        <v>0.83499999999999996</v>
      </c>
      <c r="X102">
        <f>VLOOKUP($A102, 'Feb 2023 all acute trusts'!$D$27:$H$163,5,0)</f>
        <v>0.89800000000000002</v>
      </c>
      <c r="Y102">
        <f>VLOOKUP($A102, 'March 2023 all acute trusts'!$D$27:$H$163,5,0)</f>
        <v>0.91100000000000003</v>
      </c>
      <c r="Z102">
        <f>VLOOKUP($A102,'Apr 2023 all acute trusts'!$D$27:$H$163,5,0)</f>
        <v>0.84199999999999997</v>
      </c>
      <c r="AA102">
        <f>VLOOKUP($A102,'May 2023 all acute trusts'!$D$27:$H$163,5,0)</f>
        <v>0.86</v>
      </c>
      <c r="AB102">
        <f>VLOOKUP($A102,'Jun 2023 all acute trusts'!$D$27:$H$163,5,0)</f>
        <v>0.85799999999999998</v>
      </c>
      <c r="AC102">
        <f>VLOOKUP($A102,'July 2023 all acute trusts'!$D$27:$H$163,5,0)</f>
        <v>0.84199999999999997</v>
      </c>
      <c r="AD102">
        <f>VLOOKUP($A102,'Aug 2023 all acutes'!$C$26:$J$205,8,0)</f>
        <v>0.86896551724137927</v>
      </c>
      <c r="AE102">
        <f>VLOOKUP($A102,'Sep 2023 all acutes'!$C$26:$J$205,8,0)</f>
        <v>0.78800000000000003</v>
      </c>
      <c r="AF102">
        <f>VLOOKUP($A102,'Apr 2023 all acute trusts'!$D$27:$H$163,5,0)</f>
        <v>0.84199999999999997</v>
      </c>
    </row>
    <row r="103" spans="1:32" x14ac:dyDescent="0.25">
      <c r="A103" t="s">
        <v>184</v>
      </c>
      <c r="B103">
        <f>VLOOKUP($A103,'April 2021 all acute trusts'!$D$27:$G$163,4,0)</f>
        <v>0.77900000000000003</v>
      </c>
      <c r="C103">
        <f>VLOOKUP($A103,'May 2021 all acute trusts'!$D$27:$G$163,4,0)</f>
        <v>0.83299999999999996</v>
      </c>
      <c r="D103">
        <f>VLOOKUP($A103,'June 2021 all acute trusts'!$D$27:$G$163,4,0)</f>
        <v>0.82099999999999995</v>
      </c>
      <c r="E103">
        <f>VLOOKUP($A103,'July 2021 all acute trusts'!$D$27:$G$163,4,0)</f>
        <v>0.81499999999999995</v>
      </c>
      <c r="F103">
        <f>VLOOKUP($A103,'August 2021 all acute trusts'!$D$27:$G$163,4,0)</f>
        <v>0.86599999999999999</v>
      </c>
      <c r="G103">
        <f>VLOOKUP($A103,'September 2021 all acute trusts'!$D$27:$G$163,4,0)</f>
        <v>0.876</v>
      </c>
      <c r="H103">
        <f>VLOOKUP($A103,'Oct 2021 all acute trusts'!$D$27:$G$163,4,0)</f>
        <v>0.89</v>
      </c>
      <c r="I103">
        <f>VLOOKUP($A103,'Nov 2021 all acute trusts'!$D$27:$G$163,4,0)</f>
        <v>0.90600000000000003</v>
      </c>
      <c r="J103">
        <f>VLOOKUP($A103,'Dec 2021 all acute trusts'!$D$27:$G$163,4,0)</f>
        <v>0.90100000000000002</v>
      </c>
      <c r="K103">
        <f>VLOOKUP($A103,'Jan 2022 all acute trusts'!$D$27:$G$163,4,0)</f>
        <v>0.90900000000000003</v>
      </c>
      <c r="L103">
        <f>VLOOKUP($A103,'Feb 2022 all acute trusts'!$D$27:$G$163,4,0)</f>
        <v>0.90200000000000002</v>
      </c>
      <c r="M103">
        <f>VLOOKUP($A103,'Mar 2022 all acute trusts'!$D$27:$G$163,4,0)</f>
        <v>0.89300000000000002</v>
      </c>
      <c r="N103">
        <f>VLOOKUP($A103,'April 2022 all acute trusts'!$D$27:$G$163,4,0)</f>
        <v>0.88300000000000001</v>
      </c>
      <c r="O103">
        <f>VLOOKUP($A103,'May 2022 all acute trusts'!$D$27:$G$163,4,0)</f>
        <v>0.89700000000000002</v>
      </c>
      <c r="P103">
        <f>VLOOKUP($A103,'June 2022 all acute trusts'!$D$27:$G$163,4,0)</f>
        <v>0.9</v>
      </c>
      <c r="Q103">
        <f>VLOOKUP($A103,'July 2022 all acute trusts'!$D$27:$G$163,4,0)</f>
        <v>0.90500000000000003</v>
      </c>
      <c r="R103">
        <f>VLOOKUP($A103,'August 2022 all acute trusts'!$D$27:$G$163,4,0)</f>
        <v>0.90400000000000003</v>
      </c>
      <c r="S103">
        <f>VLOOKUP($A103,'Sep 2022 all acute trusts'!$D$27:$G$163,4,0)</f>
        <v>0.91300000000000003</v>
      </c>
      <c r="T103">
        <f>VLOOKUP($A103, 'Oct 2022 all acute trusts'!$D$27:$H$163,5,0)</f>
        <v>0.89700000000000002</v>
      </c>
      <c r="U103">
        <f>VLOOKUP($A103, 'Nov 2022 all acute trusts'!$D$27:$H$163,5,0)</f>
        <v>0.89800000000000002</v>
      </c>
      <c r="V103">
        <f>VLOOKUP($A103, 'Dec 2022 all acute trusts'!$D$27:$H$163,5,0)</f>
        <v>0.90400000000000003</v>
      </c>
      <c r="W103">
        <f>VLOOKUP($A103, 'Jan 2023 all acute trusts'!$D$27:$H$163,5,0)</f>
        <v>0.89800000000000002</v>
      </c>
      <c r="X103">
        <f>VLOOKUP($A103, 'Feb 2023 all acute trusts'!$D$27:$H$163,5,0)</f>
        <v>0.872</v>
      </c>
      <c r="Y103">
        <f>VLOOKUP($A103, 'March 2023 all acute trusts'!$D$27:$H$163,5,0)</f>
        <v>0.90800000000000003</v>
      </c>
      <c r="Z103">
        <f>VLOOKUP($A103,'Apr 2023 all acute trusts'!$D$27:$H$163,5,0)</f>
        <v>0.90400000000000003</v>
      </c>
      <c r="AA103">
        <f>VLOOKUP($A103,'May 2023 all acute trusts'!$D$27:$H$163,5,0)</f>
        <v>0.90200000000000002</v>
      </c>
      <c r="AB103">
        <f>VLOOKUP($A103,'Jun 2023 all acute trusts'!$D$27:$H$163,5,0)</f>
        <v>0.89500000000000002</v>
      </c>
      <c r="AC103">
        <f>VLOOKUP($A103,'July 2023 all acute trusts'!$D$27:$H$163,5,0)</f>
        <v>0.88900000000000001</v>
      </c>
      <c r="AD103">
        <f>VLOOKUP($A103,'Aug 2023 all acutes'!$C$26:$J$205,8,0)</f>
        <v>0.8799368088467614</v>
      </c>
      <c r="AE103">
        <f>VLOOKUP($A103,'Sep 2023 all acutes'!$C$26:$J$205,8,0)</f>
        <v>0.89800000000000002</v>
      </c>
      <c r="AF103">
        <f>VLOOKUP($A103,'Apr 2023 all acute trusts'!$D$27:$H$163,5,0)</f>
        <v>0.90400000000000003</v>
      </c>
    </row>
    <row r="104" spans="1:32" x14ac:dyDescent="0.25">
      <c r="A104" t="s">
        <v>186</v>
      </c>
      <c r="B104">
        <f>VLOOKUP($A104,'April 2021 all acute trusts'!$D$27:$G$163,4,0)</f>
        <v>0.88400000000000001</v>
      </c>
      <c r="C104">
        <f>VLOOKUP($A104,'May 2021 all acute trusts'!$D$27:$G$163,4,0)</f>
        <v>0.872</v>
      </c>
      <c r="D104">
        <f>VLOOKUP($A104,'June 2021 all acute trusts'!$D$27:$G$163,4,0)</f>
        <v>0.86699999999999999</v>
      </c>
      <c r="E104">
        <f>VLOOKUP($A104,'July 2021 all acute trusts'!$D$27:$G$163,4,0)</f>
        <v>0.88200000000000001</v>
      </c>
      <c r="F104">
        <f>VLOOKUP($A104,'August 2021 all acute trusts'!$D$27:$G$163,4,0)</f>
        <v>0.88</v>
      </c>
      <c r="G104">
        <f>VLOOKUP($A104,'September 2021 all acute trusts'!$D$27:$G$163,4,0)</f>
        <v>0.88600000000000001</v>
      </c>
      <c r="H104">
        <f>VLOOKUP($A104,'Oct 2021 all acute trusts'!$D$27:$G$163,4,0)</f>
        <v>0.89700000000000002</v>
      </c>
      <c r="I104">
        <f>VLOOKUP($A104,'Nov 2021 all acute trusts'!$D$27:$G$163,4,0)</f>
        <v>0.89400000000000002</v>
      </c>
      <c r="J104">
        <f>VLOOKUP($A104,'Dec 2021 all acute trusts'!$D$27:$G$163,4,0)</f>
        <v>0.874</v>
      </c>
      <c r="K104">
        <f>VLOOKUP($A104,'Jan 2022 all acute trusts'!$D$27:$G$163,4,0)</f>
        <v>0.91</v>
      </c>
      <c r="L104">
        <f>VLOOKUP($A104,'Feb 2022 all acute trusts'!$D$27:$G$163,4,0)</f>
        <v>0.93100000000000005</v>
      </c>
      <c r="M104">
        <f>VLOOKUP($A104,'Mar 2022 all acute trusts'!$D$27:$G$163,4,0)</f>
        <v>0.93100000000000005</v>
      </c>
      <c r="N104">
        <f>VLOOKUP($A104,'April 2022 all acute trusts'!$D$27:$G$163,4,0)</f>
        <v>0.91900000000000004</v>
      </c>
      <c r="O104">
        <f>VLOOKUP($A104,'May 2022 all acute trusts'!$D$27:$G$163,4,0)</f>
        <v>0.91600000000000004</v>
      </c>
      <c r="P104">
        <f>VLOOKUP($A104,'June 2022 all acute trusts'!$D$27:$G$163,4,0)</f>
        <v>0.90800000000000003</v>
      </c>
      <c r="Q104">
        <f>VLOOKUP($A104,'July 2022 all acute trusts'!$D$27:$G$163,4,0)</f>
        <v>0.93</v>
      </c>
      <c r="R104">
        <f>VLOOKUP($A104,'August 2022 all acute trusts'!$D$27:$G$163,4,0)</f>
        <v>0.92</v>
      </c>
      <c r="S104">
        <f>VLOOKUP($A104,'Sep 2022 all acute trusts'!$D$27:$G$163,4,0)</f>
        <v>0.94</v>
      </c>
      <c r="T104">
        <f>VLOOKUP($A104, 'Oct 2022 all acute trusts'!$D$27:$H$163,5,0)</f>
        <v>0.93400000000000005</v>
      </c>
      <c r="U104">
        <f>VLOOKUP($A104, 'Nov 2022 all acute trusts'!$D$27:$H$163,5,0)</f>
        <v>0.93899999999999995</v>
      </c>
      <c r="V104">
        <f>VLOOKUP($A104, 'Dec 2022 all acute trusts'!$D$27:$H$163,5,0)</f>
        <v>0.93500000000000005</v>
      </c>
      <c r="W104">
        <f>VLOOKUP($A104, 'Jan 2023 all acute trusts'!$D$27:$H$163,5,0)</f>
        <v>0.94199999999999995</v>
      </c>
      <c r="X104">
        <f>VLOOKUP($A104, 'Feb 2023 all acute trusts'!$D$27:$H$163,5,0)</f>
        <v>0.93500000000000005</v>
      </c>
      <c r="Y104">
        <f>VLOOKUP($A104, 'March 2023 all acute trusts'!$D$27:$H$163,5,0)</f>
        <v>0.94199999999999995</v>
      </c>
      <c r="Z104">
        <f>VLOOKUP($A104,'Apr 2023 all acute trusts'!$D$27:$H$163,5,0)</f>
        <v>0.92900000000000005</v>
      </c>
      <c r="AA104">
        <f>VLOOKUP($A104,'May 2023 all acute trusts'!$D$27:$H$163,5,0)</f>
        <v>0.93500000000000005</v>
      </c>
      <c r="AB104">
        <f>VLOOKUP($A104,'Jun 2023 all acute trusts'!$D$27:$H$163,5,0)</f>
        <v>0.93400000000000005</v>
      </c>
      <c r="AC104">
        <f>VLOOKUP($A104,'July 2023 all acute trusts'!$D$27:$H$163,5,0)</f>
        <v>0.93500000000000005</v>
      </c>
      <c r="AD104">
        <f>VLOOKUP($A104,'Aug 2023 all acutes'!$C$26:$J$205,8,0)</f>
        <v>0.93668528864059586</v>
      </c>
      <c r="AE104">
        <f>VLOOKUP($A104,'Sep 2023 all acutes'!$C$26:$J$205,8,0)</f>
        <v>0.93</v>
      </c>
      <c r="AF104">
        <f>VLOOKUP($A104,'Apr 2023 all acute trusts'!$D$27:$H$163,5,0)</f>
        <v>0.92900000000000005</v>
      </c>
    </row>
    <row r="105" spans="1:32" x14ac:dyDescent="0.25">
      <c r="A105" t="s">
        <v>188</v>
      </c>
      <c r="B105">
        <f>VLOOKUP($A105,'April 2021 all acute trusts'!$D$27:$G$163,4,0)</f>
        <v>0.89700000000000002</v>
      </c>
      <c r="C105">
        <f>VLOOKUP($A105,'May 2021 all acute trusts'!$D$27:$G$163,4,0)</f>
        <v>0.92200000000000004</v>
      </c>
      <c r="D105">
        <f>VLOOKUP($A105,'June 2021 all acute trusts'!$D$27:$G$163,4,0)</f>
        <v>0.89900000000000002</v>
      </c>
      <c r="E105">
        <f>VLOOKUP($A105,'July 2021 all acute trusts'!$D$27:$G$163,4,0)</f>
        <v>0.88600000000000001</v>
      </c>
      <c r="F105">
        <f>VLOOKUP($A105,'August 2021 all acute trusts'!$D$27:$G$163,4,0)</f>
        <v>0.90400000000000003</v>
      </c>
      <c r="G105">
        <f>VLOOKUP($A105,'September 2021 all acute trusts'!$D$27:$G$163,4,0)</f>
        <v>0.93</v>
      </c>
      <c r="H105">
        <f>VLOOKUP($A105,'Oct 2021 all acute trusts'!$D$27:$G$163,4,0)</f>
        <v>0.95</v>
      </c>
      <c r="I105">
        <f>VLOOKUP($A105,'Nov 2021 all acute trusts'!$D$27:$G$163,4,0)</f>
        <v>0.94</v>
      </c>
      <c r="J105">
        <f>VLOOKUP($A105,'Dec 2021 all acute trusts'!$D$27:$G$163,4,0)</f>
        <v>0.90800000000000003</v>
      </c>
      <c r="K105">
        <f>VLOOKUP($A105,'Jan 2022 all acute trusts'!$D$27:$G$163,4,0)</f>
        <v>0.94099999999999995</v>
      </c>
      <c r="L105">
        <f>VLOOKUP($A105,'Feb 2022 all acute trusts'!$D$27:$G$163,4,0)</f>
        <v>0.94599999999999995</v>
      </c>
      <c r="M105">
        <f>VLOOKUP($A105,'Mar 2022 all acute trusts'!$D$27:$G$163,4,0)</f>
        <v>0.93799999999999994</v>
      </c>
      <c r="N105">
        <f>VLOOKUP($A105,'April 2022 all acute trusts'!$D$27:$G$163,4,0)</f>
        <v>0.93600000000000005</v>
      </c>
      <c r="O105">
        <f>VLOOKUP($A105,'May 2022 all acute trusts'!$D$27:$G$163,4,0)</f>
        <v>0.93</v>
      </c>
      <c r="P105">
        <f>VLOOKUP($A105,'June 2022 all acute trusts'!$D$27:$G$163,4,0)</f>
        <v>0.93500000000000005</v>
      </c>
      <c r="Q105">
        <f>VLOOKUP($A105,'July 2022 all acute trusts'!$D$27:$G$163,4,0)</f>
        <v>0.93500000000000005</v>
      </c>
      <c r="R105">
        <f>VLOOKUP($A105,'August 2022 all acute trusts'!$D$27:$G$163,4,0)</f>
        <v>0.94099999999999995</v>
      </c>
      <c r="S105">
        <f>VLOOKUP($A105,'Sep 2022 all acute trusts'!$D$27:$G$163,4,0)</f>
        <v>0.93700000000000006</v>
      </c>
      <c r="T105">
        <f>VLOOKUP($A105, 'Oct 2022 all acute trusts'!$D$27:$H$163,5,0)</f>
        <v>0.93600000000000005</v>
      </c>
      <c r="U105">
        <f>VLOOKUP($A105, 'Nov 2022 all acute trusts'!$D$27:$H$163,5,0)</f>
        <v>0.94699999999999995</v>
      </c>
      <c r="V105">
        <f>VLOOKUP($A105, 'Dec 2022 all acute trusts'!$D$27:$H$163,5,0)</f>
        <v>0.94</v>
      </c>
      <c r="W105">
        <f>VLOOKUP($A105, 'Jan 2023 all acute trusts'!$D$27:$H$163,5,0)</f>
        <v>0.95399999999999996</v>
      </c>
      <c r="X105">
        <f>VLOOKUP($A105, 'Feb 2023 all acute trusts'!$D$27:$H$163,5,0)</f>
        <v>0.96</v>
      </c>
      <c r="Y105">
        <f>VLOOKUP($A105, 'March 2023 all acute trusts'!$D$27:$H$163,5,0)</f>
        <v>0.95399999999999996</v>
      </c>
      <c r="Z105">
        <f>VLOOKUP($A105,'Apr 2023 all acute trusts'!$D$27:$H$163,5,0)</f>
        <v>0.93300000000000005</v>
      </c>
      <c r="AA105">
        <f>VLOOKUP($A105,'May 2023 all acute trusts'!$D$27:$H$163,5,0)</f>
        <v>0.91400000000000003</v>
      </c>
      <c r="AB105">
        <f>VLOOKUP($A105,'Jun 2023 all acute trusts'!$D$27:$H$163,5,0)</f>
        <v>0.92200000000000004</v>
      </c>
      <c r="AC105">
        <f>VLOOKUP($A105,'July 2023 all acute trusts'!$D$27:$H$163,5,0)</f>
        <v>0.90600000000000003</v>
      </c>
      <c r="AD105">
        <f>VLOOKUP($A105,'Aug 2023 all acutes'!$C$26:$J$205,8,0)</f>
        <v>0.90700808625336926</v>
      </c>
      <c r="AE105">
        <f>VLOOKUP($A105,'Sep 2023 all acutes'!$C$26:$J$205,8,0)</f>
        <v>0.94199999999999995</v>
      </c>
      <c r="AF105">
        <f>VLOOKUP($A105,'Apr 2023 all acute trusts'!$D$27:$H$163,5,0)</f>
        <v>0.93300000000000005</v>
      </c>
    </row>
    <row r="106" spans="1:32" x14ac:dyDescent="0.25">
      <c r="A106" t="s">
        <v>190</v>
      </c>
      <c r="B106">
        <f>VLOOKUP($A106,'April 2021 all acute trusts'!$D$27:$G$163,4,0)</f>
        <v>0.93500000000000005</v>
      </c>
      <c r="C106">
        <f>VLOOKUP($A106,'May 2021 all acute trusts'!$D$27:$G$163,4,0)</f>
        <v>0.93600000000000005</v>
      </c>
      <c r="D106">
        <f>VLOOKUP($A106,'June 2021 all acute trusts'!$D$27:$G$163,4,0)</f>
        <v>0.90500000000000003</v>
      </c>
      <c r="E106">
        <f>VLOOKUP($A106,'July 2021 all acute trusts'!$D$27:$G$163,4,0)</f>
        <v>0.871</v>
      </c>
      <c r="F106">
        <f>VLOOKUP($A106,'August 2021 all acute trusts'!$D$27:$G$163,4,0)</f>
        <v>0.872</v>
      </c>
      <c r="G106">
        <f>VLOOKUP($A106,'September 2021 all acute trusts'!$D$27:$G$163,4,0)</f>
        <v>0.88400000000000001</v>
      </c>
      <c r="H106">
        <f>VLOOKUP($A106,'Oct 2021 all acute trusts'!$D$27:$G$163,4,0)</f>
        <v>0.95099999999999996</v>
      </c>
      <c r="I106">
        <f>VLOOKUP($A106,'Nov 2021 all acute trusts'!$D$27:$G$163,4,0)</f>
        <v>0.99099999999999999</v>
      </c>
      <c r="J106">
        <f>VLOOKUP($A106,'Dec 2021 all acute trusts'!$D$27:$G$163,4,0)</f>
        <v>0.97799999999999998</v>
      </c>
      <c r="K106">
        <f>VLOOKUP($A106,'Jan 2022 all acute trusts'!$D$27:$G$163,4,0)</f>
        <v>0.996</v>
      </c>
      <c r="L106">
        <f>VLOOKUP($A106,'Feb 2022 all acute trusts'!$D$27:$G$163,4,0)</f>
        <v>1</v>
      </c>
      <c r="M106">
        <f>VLOOKUP($A106,'Mar 2022 all acute trusts'!$D$27:$G$163,4,0)</f>
        <v>1</v>
      </c>
      <c r="N106">
        <f>VLOOKUP($A106,'April 2022 all acute trusts'!$D$27:$G$163,4,0)</f>
        <v>1</v>
      </c>
      <c r="O106">
        <f>VLOOKUP($A106,'May 2022 all acute trusts'!$D$27:$G$163,4,0)</f>
        <v>1</v>
      </c>
      <c r="P106">
        <f>VLOOKUP($A106,'June 2022 all acute trusts'!$D$27:$G$163,4,0)</f>
        <v>1</v>
      </c>
      <c r="Q106">
        <f>VLOOKUP($A106,'July 2022 all acute trusts'!$D$27:$G$163,4,0)</f>
        <v>0.999</v>
      </c>
      <c r="R106">
        <f>VLOOKUP($A106,'August 2022 all acute trusts'!$D$27:$G$163,4,0)</f>
        <v>0.98699999999999999</v>
      </c>
      <c r="S106">
        <f>VLOOKUP($A106,'Sep 2022 all acute trusts'!$D$27:$G$163,4,0)</f>
        <v>0.995</v>
      </c>
      <c r="T106">
        <f>VLOOKUP($A106, 'Oct 2022 all acute trusts'!$D$27:$H$163,5,0)</f>
        <v>0.997</v>
      </c>
      <c r="U106">
        <f>VLOOKUP($A106, 'Nov 2022 all acute trusts'!$D$27:$H$163,5,0)</f>
        <v>1</v>
      </c>
      <c r="V106">
        <f>VLOOKUP($A106, 'Dec 2022 all acute trusts'!$D$27:$H$163,5,0)</f>
        <v>1</v>
      </c>
      <c r="W106">
        <f>VLOOKUP($A106, 'Jan 2023 all acute trusts'!$D$27:$H$163,5,0)</f>
        <v>1</v>
      </c>
      <c r="X106">
        <f>VLOOKUP($A106, 'Feb 2023 all acute trusts'!$D$27:$H$163,5,0)</f>
        <v>0.99299999999999999</v>
      </c>
      <c r="Y106">
        <f>VLOOKUP($A106, 'March 2023 all acute trusts'!$D$27:$H$163,5,0)</f>
        <v>0.997</v>
      </c>
      <c r="Z106">
        <f>VLOOKUP($A106,'Apr 2023 all acute trusts'!$D$27:$H$163,5,0)</f>
        <v>0.999</v>
      </c>
      <c r="AA106">
        <f>VLOOKUP($A106,'May 2023 all acute trusts'!$D$27:$H$163,5,0)</f>
        <v>0.996</v>
      </c>
      <c r="AB106">
        <f>VLOOKUP($A106,'Jun 2023 all acute trusts'!$D$27:$H$163,5,0)</f>
        <v>0.995</v>
      </c>
      <c r="AC106">
        <f>VLOOKUP($A106,'July 2023 all acute trusts'!$D$27:$H$163,5,0)</f>
        <v>0.996</v>
      </c>
      <c r="AD106">
        <f>VLOOKUP($A106,'Aug 2023 all acutes'!$C$26:$J$205,8,0)</f>
        <v>0.99507389162561577</v>
      </c>
      <c r="AE106">
        <f>VLOOKUP($A106,'Sep 2023 all acutes'!$C$26:$J$205,8,0)</f>
        <v>0.999</v>
      </c>
      <c r="AF106">
        <f>VLOOKUP($A106,'Apr 2023 all acute trusts'!$D$27:$H$163,5,0)</f>
        <v>0.999</v>
      </c>
    </row>
    <row r="107" spans="1:32" x14ac:dyDescent="0.25">
      <c r="A107" t="s">
        <v>193</v>
      </c>
      <c r="B107">
        <f>VLOOKUP($A107,'April 2021 all acute trusts'!$D$27:$G$163,4,0)</f>
        <v>0.90100000000000002</v>
      </c>
      <c r="C107">
        <f>VLOOKUP($A107,'May 2021 all acute trusts'!$D$27:$G$163,4,0)</f>
        <v>0.91600000000000004</v>
      </c>
      <c r="D107">
        <f>VLOOKUP($A107,'June 2021 all acute trusts'!$D$27:$G$163,4,0)</f>
        <v>0.92900000000000005</v>
      </c>
      <c r="E107">
        <f>VLOOKUP($A107,'July 2021 all acute trusts'!$D$27:$G$163,4,0)</f>
        <v>0.90400000000000003</v>
      </c>
      <c r="F107">
        <f>VLOOKUP($A107,'August 2021 all acute trusts'!$D$27:$G$163,4,0)</f>
        <v>0.89700000000000002</v>
      </c>
      <c r="G107">
        <f>VLOOKUP($A107,'September 2021 all acute trusts'!$D$27:$G$163,4,0)</f>
        <v>0.90400000000000003</v>
      </c>
      <c r="H107">
        <f>VLOOKUP($A107,'Oct 2021 all acute trusts'!$D$27:$G$163,4,0)</f>
        <v>0.91500000000000004</v>
      </c>
      <c r="I107">
        <f>VLOOKUP($A107,'Nov 2021 all acute trusts'!$D$27:$G$163,4,0)</f>
        <v>0.92600000000000005</v>
      </c>
      <c r="J107">
        <f>VLOOKUP($A107,'Dec 2021 all acute trusts'!$D$27:$G$163,4,0)</f>
        <v>0.88400000000000001</v>
      </c>
      <c r="K107">
        <f>VLOOKUP($A107,'Jan 2022 all acute trusts'!$D$27:$G$163,4,0)</f>
        <v>0.93500000000000005</v>
      </c>
      <c r="L107">
        <f>VLOOKUP($A107,'Feb 2022 all acute trusts'!$D$27:$G$163,4,0)</f>
        <v>0.94899999999999995</v>
      </c>
      <c r="M107">
        <f>VLOOKUP($A107,'Mar 2022 all acute trusts'!$D$27:$G$163,4,0)</f>
        <v>0.93500000000000005</v>
      </c>
      <c r="N107">
        <f>VLOOKUP($A107,'April 2022 all acute trusts'!$D$27:$G$163,4,0)</f>
        <v>0.90300000000000002</v>
      </c>
      <c r="O107">
        <f>VLOOKUP($A107,'May 2022 all acute trusts'!$D$27:$G$163,4,0)</f>
        <v>0.85499999999999998</v>
      </c>
      <c r="P107">
        <f>VLOOKUP($A107,'June 2022 all acute trusts'!$D$27:$G$163,4,0)</f>
        <v>0.877</v>
      </c>
      <c r="Q107">
        <f>VLOOKUP($A107,'July 2022 all acute trusts'!$D$27:$G$163,4,0)</f>
        <v>0.88700000000000001</v>
      </c>
      <c r="R107">
        <f>VLOOKUP($A107,'August 2022 all acute trusts'!$D$27:$G$163,4,0)</f>
        <v>0.876</v>
      </c>
      <c r="S107">
        <f>VLOOKUP($A107,'Sep 2022 all acute trusts'!$D$27:$G$163,4,0)</f>
        <v>0.90800000000000003</v>
      </c>
      <c r="T107">
        <f>VLOOKUP($A107, 'Oct 2022 all acute trusts'!$D$27:$H$163,5,0)</f>
        <v>0.92900000000000005</v>
      </c>
      <c r="U107">
        <f>VLOOKUP($A107, 'Nov 2022 all acute trusts'!$D$27:$H$163,5,0)</f>
        <v>0.89500000000000002</v>
      </c>
      <c r="V107">
        <f>VLOOKUP($A107, 'Dec 2022 all acute trusts'!$D$27:$H$163,5,0)</f>
        <v>0.93200000000000005</v>
      </c>
      <c r="W107">
        <f>VLOOKUP($A107, 'Jan 2023 all acute trusts'!$D$27:$H$163,5,0)</f>
        <v>0.94199999999999995</v>
      </c>
      <c r="X107">
        <f>VLOOKUP($A107, 'Feb 2023 all acute trusts'!$D$27:$H$163,5,0)</f>
        <v>0.93400000000000005</v>
      </c>
      <c r="Y107">
        <f>VLOOKUP($A107, 'March 2023 all acute trusts'!$D$27:$H$163,5,0)</f>
        <v>0.94399999999999995</v>
      </c>
      <c r="Z107">
        <f>VLOOKUP($A107,'Apr 2023 all acute trusts'!$D$27:$H$163,5,0)</f>
        <v>0.93</v>
      </c>
      <c r="AA107">
        <f>VLOOKUP($A107,'May 2023 all acute trusts'!$D$27:$H$163,5,0)</f>
        <v>0.93400000000000005</v>
      </c>
      <c r="AB107">
        <f>VLOOKUP($A107,'Jun 2023 all acute trusts'!$D$27:$H$163,5,0)</f>
        <v>0.93400000000000005</v>
      </c>
      <c r="AC107">
        <f>VLOOKUP($A107,'July 2023 all acute trusts'!$D$27:$H$163,5,0)</f>
        <v>0.92100000000000004</v>
      </c>
      <c r="AD107">
        <f>VLOOKUP($A107,'Aug 2023 all acutes'!$C$26:$J$205,8,0)</f>
        <v>0.93670886075949367</v>
      </c>
      <c r="AE107">
        <f>VLOOKUP($A107,'Sep 2023 all acutes'!$C$26:$J$205,8,0)</f>
        <v>0.94499999999999995</v>
      </c>
      <c r="AF107">
        <f>VLOOKUP($A107,'Apr 2023 all acute trusts'!$D$27:$H$163,5,0)</f>
        <v>0.93</v>
      </c>
    </row>
    <row r="108" spans="1:32" x14ac:dyDescent="0.25">
      <c r="A108" t="s">
        <v>195</v>
      </c>
      <c r="B108">
        <f>VLOOKUP($A108,'April 2021 all acute trusts'!$D$27:$G$163,4,0)</f>
        <v>0.93600000000000005</v>
      </c>
      <c r="C108">
        <f>VLOOKUP($A108,'May 2021 all acute trusts'!$D$27:$G$163,4,0)</f>
        <v>0.93400000000000005</v>
      </c>
      <c r="D108">
        <f>VLOOKUP($A108,'June 2021 all acute trusts'!$D$27:$G$163,4,0)</f>
        <v>0.91500000000000004</v>
      </c>
      <c r="E108">
        <f>VLOOKUP($A108,'July 2021 all acute trusts'!$D$27:$G$163,4,0)</f>
        <v>0.90300000000000002</v>
      </c>
      <c r="F108">
        <f>VLOOKUP($A108,'August 2021 all acute trusts'!$D$27:$G$163,4,0)</f>
        <v>0.91800000000000004</v>
      </c>
      <c r="G108">
        <f>VLOOKUP($A108,'September 2021 all acute trusts'!$D$27:$G$163,4,0)</f>
        <v>0.92600000000000005</v>
      </c>
      <c r="H108">
        <f>VLOOKUP($A108,'Oct 2021 all acute trusts'!$D$27:$G$163,4,0)</f>
        <v>0.93200000000000005</v>
      </c>
      <c r="I108">
        <f>VLOOKUP($A108,'Nov 2021 all acute trusts'!$D$27:$G$163,4,0)</f>
        <v>0.93500000000000005</v>
      </c>
      <c r="J108">
        <f>VLOOKUP($A108,'Dec 2021 all acute trusts'!$D$27:$G$163,4,0)</f>
        <v>0.90400000000000003</v>
      </c>
      <c r="K108">
        <f>VLOOKUP($A108,'Jan 2022 all acute trusts'!$D$27:$G$163,4,0)</f>
        <v>0.92100000000000004</v>
      </c>
      <c r="L108">
        <f>VLOOKUP($A108,'Feb 2022 all acute trusts'!$D$27:$G$163,4,0)</f>
        <v>0.94799999999999995</v>
      </c>
      <c r="M108">
        <f>VLOOKUP($A108,'Mar 2022 all acute trusts'!$D$27:$G$163,4,0)</f>
        <v>0.92900000000000005</v>
      </c>
      <c r="N108">
        <f>VLOOKUP($A108,'April 2022 all acute trusts'!$D$27:$G$163,4,0)</f>
        <v>0.92</v>
      </c>
      <c r="O108">
        <f>VLOOKUP($A108,'May 2022 all acute trusts'!$D$27:$G$163,4,0)</f>
        <v>0.92700000000000005</v>
      </c>
      <c r="P108">
        <f>VLOOKUP($A108,'June 2022 all acute trusts'!$D$27:$G$163,4,0)</f>
        <v>0.93799999999999994</v>
      </c>
      <c r="Q108">
        <f>VLOOKUP($A108,'July 2022 all acute trusts'!$D$27:$G$163,4,0)</f>
        <v>0.94599999999999995</v>
      </c>
      <c r="R108">
        <f>VLOOKUP($A108,'August 2022 all acute trusts'!$D$27:$G$163,4,0)</f>
        <v>0.94899999999999995</v>
      </c>
      <c r="S108">
        <f>VLOOKUP($A108,'Sep 2022 all acute trusts'!$D$27:$G$163,4,0)</f>
        <v>0.95399999999999996</v>
      </c>
      <c r="T108">
        <f>VLOOKUP($A108, 'Oct 2022 all acute trusts'!$D$27:$H$163,5,0)</f>
        <v>0.95499999999999996</v>
      </c>
      <c r="U108">
        <f>VLOOKUP($A108, 'Nov 2022 all acute trusts'!$D$27:$H$163,5,0)</f>
        <v>0.96299999999999997</v>
      </c>
      <c r="V108">
        <f>VLOOKUP($A108, 'Dec 2022 all acute trusts'!$D$27:$H$163,5,0)</f>
        <v>0.96</v>
      </c>
      <c r="W108">
        <f>VLOOKUP($A108, 'Jan 2023 all acute trusts'!$D$27:$H$163,5,0)</f>
        <v>0.94499999999999995</v>
      </c>
      <c r="X108">
        <f>VLOOKUP($A108, 'Feb 2023 all acute trusts'!$D$27:$H$163,5,0)</f>
        <v>0.96</v>
      </c>
      <c r="Y108">
        <f>VLOOKUP($A108, 'March 2023 all acute trusts'!$D$27:$H$163,5,0)</f>
        <v>0.95399999999999996</v>
      </c>
      <c r="Z108">
        <f>VLOOKUP($A108,'Apr 2023 all acute trusts'!$D$27:$H$163,5,0)</f>
        <v>0.93400000000000005</v>
      </c>
      <c r="AA108">
        <f>VLOOKUP($A108,'May 2023 all acute trusts'!$D$27:$H$163,5,0)</f>
        <v>0.91500000000000004</v>
      </c>
      <c r="AB108">
        <f>VLOOKUP($A108,'Jun 2023 all acute trusts'!$D$27:$H$163,5,0)</f>
        <v>0.93700000000000006</v>
      </c>
      <c r="AC108">
        <f>VLOOKUP($A108,'July 2023 all acute trusts'!$D$27:$H$163,5,0)</f>
        <v>0.91200000000000003</v>
      </c>
      <c r="AD108">
        <f>VLOOKUP($A108,'Aug 2023 all acutes'!$C$26:$J$205,8,0)</f>
        <v>0.93103448275862066</v>
      </c>
      <c r="AE108">
        <f>VLOOKUP($A108,'Sep 2023 all acutes'!$C$26:$J$205,8,0)</f>
        <v>0.91900000000000004</v>
      </c>
      <c r="AF108">
        <f>VLOOKUP($A108,'Apr 2023 all acute trusts'!$D$27:$H$163,5,0)</f>
        <v>0.93400000000000005</v>
      </c>
    </row>
    <row r="109" spans="1:32" x14ac:dyDescent="0.25">
      <c r="A109" t="s">
        <v>197</v>
      </c>
      <c r="B109">
        <f>VLOOKUP($A109,'April 2021 all acute trusts'!$D$27:$G$163,4,0)</f>
        <v>0.91700000000000004</v>
      </c>
      <c r="C109">
        <f>VLOOKUP($A109,'May 2021 all acute trusts'!$D$27:$G$163,4,0)</f>
        <v>0.91200000000000003</v>
      </c>
      <c r="D109">
        <f>VLOOKUP($A109,'June 2021 all acute trusts'!$D$27:$G$163,4,0)</f>
        <v>0.93799999999999994</v>
      </c>
      <c r="E109">
        <f>VLOOKUP($A109,'July 2021 all acute trusts'!$D$27:$G$163,4,0)</f>
        <v>0.93100000000000005</v>
      </c>
      <c r="F109">
        <f>VLOOKUP($A109,'August 2021 all acute trusts'!$D$27:$G$163,4,0)</f>
        <v>0.93300000000000005</v>
      </c>
      <c r="G109">
        <f>VLOOKUP($A109,'September 2021 all acute trusts'!$D$27:$G$163,4,0)</f>
        <v>0.92900000000000005</v>
      </c>
      <c r="H109">
        <f>VLOOKUP($A109,'Oct 2021 all acute trusts'!$D$27:$G$163,4,0)</f>
        <v>0.94399999999999995</v>
      </c>
      <c r="I109">
        <f>VLOOKUP($A109,'Nov 2021 all acute trusts'!$D$27:$G$163,4,0)</f>
        <v>0.94299999999999995</v>
      </c>
      <c r="J109">
        <f>VLOOKUP($A109,'Dec 2021 all acute trusts'!$D$27:$G$163,4,0)</f>
        <v>0.93400000000000005</v>
      </c>
      <c r="K109">
        <f>VLOOKUP($A109,'Jan 2022 all acute trusts'!$D$27:$G$163,4,0)</f>
        <v>0.93700000000000006</v>
      </c>
      <c r="L109">
        <f>VLOOKUP($A109,'Feb 2022 all acute trusts'!$D$27:$G$163,4,0)</f>
        <v>0.93500000000000005</v>
      </c>
      <c r="M109">
        <f>VLOOKUP($A109,'Mar 2022 all acute trusts'!$D$27:$G$163,4,0)</f>
        <v>0.94399999999999995</v>
      </c>
      <c r="N109">
        <f>VLOOKUP($A109,'April 2022 all acute trusts'!$D$27:$G$163,4,0)</f>
        <v>0.94199999999999995</v>
      </c>
      <c r="O109">
        <f>VLOOKUP($A109,'May 2022 all acute trusts'!$D$27:$G$163,4,0)</f>
        <v>0.94699999999999995</v>
      </c>
      <c r="P109">
        <f>VLOOKUP($A109,'June 2022 all acute trusts'!$D$27:$G$163,4,0)</f>
        <v>0.96299999999999997</v>
      </c>
      <c r="Q109">
        <f>VLOOKUP($A109,'July 2022 all acute trusts'!$D$27:$G$163,4,0)</f>
        <v>0.94899999999999995</v>
      </c>
      <c r="R109">
        <f>VLOOKUP($A109,'August 2022 all acute trusts'!$D$27:$G$163,4,0)</f>
        <v>0.94199999999999995</v>
      </c>
      <c r="S109">
        <f>VLOOKUP($A109,'Sep 2022 all acute trusts'!$D$27:$G$163,4,0)</f>
        <v>0.94899999999999995</v>
      </c>
      <c r="T109">
        <f>VLOOKUP($A109, 'Oct 2022 all acute trusts'!$D$27:$H$163,5,0)</f>
        <v>0.94899999999999995</v>
      </c>
      <c r="U109">
        <f>VLOOKUP($A109, 'Nov 2022 all acute trusts'!$D$27:$H$163,5,0)</f>
        <v>0.96</v>
      </c>
      <c r="V109">
        <f>VLOOKUP($A109, 'Dec 2022 all acute trusts'!$D$27:$H$163,5,0)</f>
        <v>0.95499999999999996</v>
      </c>
      <c r="W109">
        <f>VLOOKUP($A109, 'Jan 2023 all acute trusts'!$D$27:$H$163,5,0)</f>
        <v>0.95699999999999996</v>
      </c>
      <c r="X109">
        <f>VLOOKUP($A109, 'Feb 2023 all acute trusts'!$D$27:$H$163,5,0)</f>
        <v>0.95099999999999996</v>
      </c>
      <c r="Y109">
        <f>VLOOKUP($A109, 'March 2023 all acute trusts'!$D$27:$H$163,5,0)</f>
        <v>0.89300000000000002</v>
      </c>
      <c r="Z109">
        <f>VLOOKUP($A109,'Apr 2023 all acute trusts'!$D$27:$H$163,5,0)</f>
        <v>0.872</v>
      </c>
      <c r="AA109">
        <f>VLOOKUP($A109,'May 2023 all acute trusts'!$D$27:$H$163,5,0)</f>
        <v>0.88</v>
      </c>
      <c r="AB109">
        <f>VLOOKUP($A109,'Jun 2023 all acute trusts'!$D$27:$H$163,5,0)</f>
        <v>0.88400000000000001</v>
      </c>
      <c r="AC109">
        <f>VLOOKUP($A109,'July 2023 all acute trusts'!$D$27:$H$163,5,0)</f>
        <v>0.87</v>
      </c>
      <c r="AD109">
        <f>VLOOKUP($A109,'Aug 2023 all acutes'!$C$26:$J$205,8,0)</f>
        <v>0.91123188405797106</v>
      </c>
      <c r="AE109">
        <f>VLOOKUP($A109,'Sep 2023 all acutes'!$C$26:$J$205,8,0)</f>
        <v>0.91300000000000003</v>
      </c>
      <c r="AF109">
        <f>VLOOKUP($A109,'Apr 2023 all acute trusts'!$D$27:$H$163,5,0)</f>
        <v>0.872</v>
      </c>
    </row>
    <row r="110" spans="1:32" x14ac:dyDescent="0.25">
      <c r="A110" t="s">
        <v>199</v>
      </c>
      <c r="B110">
        <f>VLOOKUP($A110,'April 2021 all acute trusts'!$D$27:$G$163,4,0)</f>
        <v>0.81799999999999995</v>
      </c>
      <c r="C110">
        <f>VLOOKUP($A110,'May 2021 all acute trusts'!$D$27:$G$163,4,0)</f>
        <v>0.82</v>
      </c>
      <c r="D110">
        <f>VLOOKUP($A110,'June 2021 all acute trusts'!$D$27:$G$163,4,0)</f>
        <v>0.85599999999999998</v>
      </c>
      <c r="E110">
        <f>VLOOKUP($A110,'July 2021 all acute trusts'!$D$27:$G$163,4,0)</f>
        <v>0.878</v>
      </c>
      <c r="F110">
        <f>VLOOKUP($A110,'August 2021 all acute trusts'!$D$27:$G$163,4,0)</f>
        <v>0.89</v>
      </c>
      <c r="G110">
        <f>VLOOKUP($A110,'September 2021 all acute trusts'!$D$27:$G$163,4,0)</f>
        <v>0.875</v>
      </c>
      <c r="H110">
        <f>VLOOKUP($A110,'Oct 2021 all acute trusts'!$D$27:$G$163,4,0)</f>
        <v>0.90400000000000003</v>
      </c>
      <c r="I110">
        <f>VLOOKUP($A110,'Nov 2021 all acute trusts'!$D$27:$G$163,4,0)</f>
        <v>0.90100000000000002</v>
      </c>
      <c r="J110">
        <f>VLOOKUP($A110,'Dec 2021 all acute trusts'!$D$27:$G$163,4,0)</f>
        <v>0.877</v>
      </c>
      <c r="K110">
        <f>VLOOKUP($A110,'Jan 2022 all acute trusts'!$D$27:$G$163,4,0)</f>
        <v>0.88300000000000001</v>
      </c>
      <c r="L110">
        <f>VLOOKUP($A110,'Feb 2022 all acute trusts'!$D$27:$G$163,4,0)</f>
        <v>0.88500000000000001</v>
      </c>
      <c r="M110">
        <f>VLOOKUP($A110,'Mar 2022 all acute trusts'!$D$27:$G$163,4,0)</f>
        <v>0.89400000000000002</v>
      </c>
      <c r="N110">
        <f>VLOOKUP($A110,'April 2022 all acute trusts'!$D$27:$G$163,4,0)</f>
        <v>0.90800000000000003</v>
      </c>
      <c r="O110">
        <f>VLOOKUP($A110,'May 2022 all acute trusts'!$D$27:$G$163,4,0)</f>
        <v>0.91900000000000004</v>
      </c>
      <c r="P110">
        <f>VLOOKUP($A110,'June 2022 all acute trusts'!$D$27:$G$163,4,0)</f>
        <v>0.91900000000000004</v>
      </c>
      <c r="Q110">
        <f>VLOOKUP($A110,'July 2022 all acute trusts'!$D$27:$G$163,4,0)</f>
        <v>0.89300000000000002</v>
      </c>
      <c r="R110">
        <f>VLOOKUP($A110,'August 2022 all acute trusts'!$D$27:$G$163,4,0)</f>
        <v>0.89200000000000002</v>
      </c>
      <c r="S110">
        <f>VLOOKUP($A110,'Sep 2022 all acute trusts'!$D$27:$G$163,4,0)</f>
        <v>0.878</v>
      </c>
      <c r="T110">
        <f>VLOOKUP($A110, 'Oct 2022 all acute trusts'!$D$27:$H$163,5,0)</f>
        <v>0.873</v>
      </c>
      <c r="U110">
        <f>VLOOKUP($A110, 'Nov 2022 all acute trusts'!$D$27:$H$163,5,0)</f>
        <v>0.88</v>
      </c>
      <c r="V110">
        <f>VLOOKUP($A110, 'Dec 2022 all acute trusts'!$D$27:$H$163,5,0)</f>
        <v>0.92400000000000004</v>
      </c>
      <c r="W110">
        <f>VLOOKUP($A110, 'Jan 2023 all acute trusts'!$D$27:$H$163,5,0)</f>
        <v>0.93200000000000005</v>
      </c>
      <c r="X110">
        <f>VLOOKUP($A110, 'Feb 2023 all acute trusts'!$D$27:$H$163,5,0)</f>
        <v>0.93899999999999995</v>
      </c>
      <c r="Y110">
        <f>VLOOKUP($A110, 'March 2023 all acute trusts'!$D$27:$H$163,5,0)</f>
        <v>0.93500000000000005</v>
      </c>
      <c r="Z110">
        <f>VLOOKUP($A110,'Apr 2023 all acute trusts'!$D$27:$H$163,5,0)</f>
        <v>0.90400000000000003</v>
      </c>
      <c r="AA110">
        <f>VLOOKUP($A110,'May 2023 all acute trusts'!$D$27:$H$163,5,0)</f>
        <v>0.90800000000000003</v>
      </c>
      <c r="AB110">
        <f>VLOOKUP($A110,'Jun 2023 all acute trusts'!$D$27:$H$163,5,0)</f>
        <v>0.91800000000000004</v>
      </c>
      <c r="AC110">
        <f>VLOOKUP($A110,'July 2023 all acute trusts'!$D$27:$H$163,5,0)</f>
        <v>0.9</v>
      </c>
      <c r="AD110">
        <f>VLOOKUP($A110,'Aug 2023 all acutes'!$C$26:$J$205,8,0)</f>
        <v>0.91574074074074074</v>
      </c>
      <c r="AE110">
        <f>VLOOKUP($A110,'Sep 2023 all acutes'!$C$26:$J$205,8,0)</f>
        <v>0.92500000000000004</v>
      </c>
      <c r="AF110">
        <f>VLOOKUP($A110,'Apr 2023 all acute trusts'!$D$27:$H$163,5,0)</f>
        <v>0.90400000000000003</v>
      </c>
    </row>
    <row r="111" spans="1:32" x14ac:dyDescent="0.25">
      <c r="A111" t="s">
        <v>201</v>
      </c>
      <c r="B111">
        <f>VLOOKUP($A111,'April 2021 all acute trusts'!$D$27:$G$163,4,0)</f>
        <v>0.81799999999999995</v>
      </c>
      <c r="C111">
        <f>VLOOKUP($A111,'May 2021 all acute trusts'!$D$27:$G$163,4,0)</f>
        <v>0.84699999999999998</v>
      </c>
      <c r="D111">
        <f>VLOOKUP($A111,'June 2021 all acute trusts'!$D$27:$G$163,4,0)</f>
        <v>0.90900000000000003</v>
      </c>
      <c r="E111">
        <f>VLOOKUP($A111,'July 2021 all acute trusts'!$D$27:$G$163,4,0)</f>
        <v>0.90400000000000003</v>
      </c>
      <c r="F111">
        <f>VLOOKUP($A111,'August 2021 all acute trusts'!$D$27:$G$163,4,0)</f>
        <v>0.93400000000000005</v>
      </c>
      <c r="G111">
        <f>VLOOKUP($A111,'September 2021 all acute trusts'!$D$27:$G$163,4,0)</f>
        <v>0.94499999999999995</v>
      </c>
      <c r="H111">
        <f>VLOOKUP($A111,'Oct 2021 all acute trusts'!$D$27:$G$163,4,0)</f>
        <v>0.94799999999999995</v>
      </c>
      <c r="I111">
        <f>VLOOKUP($A111,'Nov 2021 all acute trusts'!$D$27:$G$163,4,0)</f>
        <v>0.94099999999999995</v>
      </c>
      <c r="J111">
        <f>VLOOKUP($A111,'Dec 2021 all acute trusts'!$D$27:$G$163,4,0)</f>
        <v>0.91600000000000004</v>
      </c>
      <c r="K111">
        <f>VLOOKUP($A111,'Jan 2022 all acute trusts'!$D$27:$G$163,4,0)</f>
        <v>0.93700000000000006</v>
      </c>
      <c r="L111">
        <f>VLOOKUP($A111,'Feb 2022 all acute trusts'!$D$27:$G$163,4,0)</f>
        <v>0.95299999999999996</v>
      </c>
      <c r="M111">
        <f>VLOOKUP($A111,'Mar 2022 all acute trusts'!$D$27:$G$163,4,0)</f>
        <v>0.96299999999999997</v>
      </c>
      <c r="N111">
        <f>VLOOKUP($A111,'April 2022 all acute trusts'!$D$27:$G$163,4,0)</f>
        <v>0.94499999999999995</v>
      </c>
      <c r="O111">
        <f>VLOOKUP($A111,'May 2022 all acute trusts'!$D$27:$G$163,4,0)</f>
        <v>0.94599999999999995</v>
      </c>
      <c r="P111">
        <f>VLOOKUP($A111,'June 2022 all acute trusts'!$D$27:$G$163,4,0)</f>
        <v>0.94799999999999995</v>
      </c>
      <c r="Q111">
        <f>VLOOKUP($A111,'July 2022 all acute trusts'!$D$27:$G$163,4,0)</f>
        <v>0.96099999999999997</v>
      </c>
      <c r="R111">
        <f>VLOOKUP($A111,'August 2022 all acute trusts'!$D$27:$G$163,4,0)</f>
        <v>0.96599999999999997</v>
      </c>
      <c r="S111">
        <f>VLOOKUP($A111,'Sep 2022 all acute trusts'!$D$27:$G$163,4,0)</f>
        <v>0.97599999999999998</v>
      </c>
      <c r="T111">
        <f>VLOOKUP($A111, 'Oct 2022 all acute trusts'!$D$27:$H$163,5,0)</f>
        <v>0.98099999999999998</v>
      </c>
      <c r="U111">
        <f>VLOOKUP($A111, 'Nov 2022 all acute trusts'!$D$27:$H$163,5,0)</f>
        <v>0.97899999999999998</v>
      </c>
      <c r="V111">
        <f>VLOOKUP($A111, 'Dec 2022 all acute trusts'!$D$27:$H$163,5,0)</f>
        <v>0.97799999999999998</v>
      </c>
      <c r="W111">
        <f>VLOOKUP($A111, 'Jan 2023 all acute trusts'!$D$27:$H$163,5,0)</f>
        <v>0.96899999999999997</v>
      </c>
      <c r="X111">
        <f>VLOOKUP($A111, 'Feb 2023 all acute trusts'!$D$27:$H$163,5,0)</f>
        <v>0.96199999999999997</v>
      </c>
      <c r="Y111">
        <f>VLOOKUP($A111, 'March 2023 all acute trusts'!$D$27:$H$163,5,0)</f>
        <v>0.97599999999999998</v>
      </c>
      <c r="Z111">
        <f>VLOOKUP($A111,'Apr 2023 all acute trusts'!$D$27:$H$163,5,0)</f>
        <v>0.94799999999999995</v>
      </c>
      <c r="AA111">
        <f>VLOOKUP($A111,'May 2023 all acute trusts'!$D$27:$H$163,5,0)</f>
        <v>0.95499999999999996</v>
      </c>
      <c r="AB111">
        <f>VLOOKUP($A111,'Jun 2023 all acute trusts'!$D$27:$H$163,5,0)</f>
        <v>0.95</v>
      </c>
      <c r="AC111">
        <f>VLOOKUP($A111,'July 2023 all acute trusts'!$D$27:$H$163,5,0)</f>
        <v>0.92600000000000005</v>
      </c>
      <c r="AD111">
        <f>VLOOKUP($A111,'Aug 2023 all acutes'!$C$26:$J$205,8,0)</f>
        <v>0.95283018867924529</v>
      </c>
      <c r="AE111">
        <f>VLOOKUP($A111,'Sep 2023 all acutes'!$C$26:$J$205,8,0)</f>
        <v>0.95799999999999996</v>
      </c>
      <c r="AF111">
        <f>VLOOKUP($A111,'Apr 2023 all acute trusts'!$D$27:$H$163,5,0)</f>
        <v>0.94799999999999995</v>
      </c>
    </row>
    <row r="112" spans="1:32" x14ac:dyDescent="0.25">
      <c r="A112" t="s">
        <v>203</v>
      </c>
      <c r="B112">
        <f>VLOOKUP($A112,'April 2021 all acute trusts'!$D$27:$G$163,4,0)</f>
        <v>0.88300000000000001</v>
      </c>
      <c r="C112">
        <f>VLOOKUP($A112,'May 2021 all acute trusts'!$D$27:$G$163,4,0)</f>
        <v>0.88600000000000001</v>
      </c>
      <c r="D112">
        <f>VLOOKUP($A112,'June 2021 all acute trusts'!$D$27:$G$163,4,0)</f>
        <v>0.89900000000000002</v>
      </c>
      <c r="E112">
        <f>VLOOKUP($A112,'July 2021 all acute trusts'!$D$27:$G$163,4,0)</f>
        <v>0.90300000000000002</v>
      </c>
      <c r="F112">
        <f>VLOOKUP($A112,'August 2021 all acute trusts'!$D$27:$G$163,4,0)</f>
        <v>0.90200000000000002</v>
      </c>
      <c r="G112">
        <f>VLOOKUP($A112,'September 2021 all acute trusts'!$D$27:$G$163,4,0)</f>
        <v>0.92300000000000004</v>
      </c>
      <c r="H112">
        <f>VLOOKUP($A112,'Oct 2021 all acute trusts'!$D$27:$G$163,4,0)</f>
        <v>0.92800000000000005</v>
      </c>
      <c r="I112">
        <f>VLOOKUP($A112,'Nov 2021 all acute trusts'!$D$27:$G$163,4,0)</f>
        <v>0.92600000000000005</v>
      </c>
      <c r="J112">
        <f>VLOOKUP($A112,'Dec 2021 all acute trusts'!$D$27:$G$163,4,0)</f>
        <v>0.91900000000000004</v>
      </c>
      <c r="K112">
        <f>VLOOKUP($A112,'Jan 2022 all acute trusts'!$D$27:$G$163,4,0)</f>
        <v>0.90900000000000003</v>
      </c>
      <c r="L112">
        <f>VLOOKUP($A112,'Feb 2022 all acute trusts'!$D$27:$G$163,4,0)</f>
        <v>0.93700000000000006</v>
      </c>
      <c r="M112">
        <f>VLOOKUP($A112,'Mar 2022 all acute trusts'!$D$27:$G$163,4,0)</f>
        <v>0.93200000000000005</v>
      </c>
      <c r="N112">
        <f>VLOOKUP($A112,'April 2022 all acute trusts'!$D$27:$G$163,4,0)</f>
        <v>0.93100000000000005</v>
      </c>
      <c r="O112">
        <f>VLOOKUP($A112,'May 2022 all acute trusts'!$D$27:$G$163,4,0)</f>
        <v>0.91100000000000003</v>
      </c>
      <c r="P112">
        <f>VLOOKUP($A112,'June 2022 all acute trusts'!$D$27:$G$163,4,0)</f>
        <v>0.89</v>
      </c>
      <c r="Q112">
        <f>VLOOKUP($A112,'July 2022 all acute trusts'!$D$27:$G$163,4,0)</f>
        <v>0.95199999999999996</v>
      </c>
      <c r="R112">
        <f>VLOOKUP($A112,'August 2022 all acute trusts'!$D$27:$G$163,4,0)</f>
        <v>0.93500000000000005</v>
      </c>
      <c r="S112">
        <f>VLOOKUP($A112,'Sep 2022 all acute trusts'!$D$27:$G$163,4,0)</f>
        <v>0.96</v>
      </c>
      <c r="T112">
        <f>VLOOKUP($A112, 'Oct 2022 all acute trusts'!$D$27:$H$163,5,0)</f>
        <v>0.96799999999999997</v>
      </c>
      <c r="U112">
        <f>VLOOKUP($A112, 'Nov 2022 all acute trusts'!$D$27:$H$163,5,0)</f>
        <v>0.98199999999999998</v>
      </c>
      <c r="V112">
        <f>VLOOKUP($A112, 'Dec 2022 all acute trusts'!$D$27:$H$163,5,0)</f>
        <v>0.97599999999999998</v>
      </c>
      <c r="W112">
        <f>VLOOKUP($A112, 'Jan 2023 all acute trusts'!$D$27:$H$163,5,0)</f>
        <v>0.98299999999999998</v>
      </c>
      <c r="X112">
        <f>VLOOKUP($A112, 'Feb 2023 all acute trusts'!$D$27:$H$163,5,0)</f>
        <v>0.98399999999999999</v>
      </c>
      <c r="Y112">
        <f>VLOOKUP($A112, 'March 2023 all acute trusts'!$D$27:$H$163,5,0)</f>
        <v>0.98</v>
      </c>
      <c r="Z112">
        <f>VLOOKUP($A112,'Apr 2023 all acute trusts'!$D$27:$H$163,5,0)</f>
        <v>0.96299999999999997</v>
      </c>
      <c r="AA112">
        <f>VLOOKUP($A112,'May 2023 all acute trusts'!$D$27:$H$163,5,0)</f>
        <v>0.97699999999999998</v>
      </c>
      <c r="AB112">
        <f>VLOOKUP($A112,'Jun 2023 all acute trusts'!$D$27:$H$163,5,0)</f>
        <v>0.97099999999999997</v>
      </c>
      <c r="AC112">
        <f>VLOOKUP($A112,'July 2023 all acute trusts'!$D$27:$H$163,5,0)</f>
        <v>0.96499999999999997</v>
      </c>
      <c r="AD112">
        <f>VLOOKUP($A112,'Aug 2023 all acutes'!$C$26:$J$205,8,0)</f>
        <v>0.9616306954436451</v>
      </c>
      <c r="AE112">
        <f>VLOOKUP($A112,'Sep 2023 all acutes'!$C$26:$J$205,8,0)</f>
        <v>0.97099999999999997</v>
      </c>
      <c r="AF112">
        <f>VLOOKUP($A112,'Apr 2023 all acute trusts'!$D$27:$H$163,5,0)</f>
        <v>0.96299999999999997</v>
      </c>
    </row>
    <row r="113" spans="1:32" x14ac:dyDescent="0.25">
      <c r="A113" t="s">
        <v>205</v>
      </c>
      <c r="B113">
        <f>VLOOKUP($A113,'April 2021 all acute trusts'!$D$27:$G$163,4,0)</f>
        <v>0.83299999999999996</v>
      </c>
      <c r="C113">
        <f>VLOOKUP($A113,'May 2021 all acute trusts'!$D$27:$G$163,4,0)</f>
        <v>0.84799999999999998</v>
      </c>
      <c r="D113">
        <f>VLOOKUP($A113,'June 2021 all acute trusts'!$D$27:$G$163,4,0)</f>
        <v>0.85199999999999998</v>
      </c>
      <c r="E113">
        <f>VLOOKUP($A113,'July 2021 all acute trusts'!$D$27:$G$163,4,0)</f>
        <v>0.871</v>
      </c>
      <c r="F113">
        <f>VLOOKUP($A113,'August 2021 all acute trusts'!$D$27:$G$163,4,0)</f>
        <v>0.89</v>
      </c>
      <c r="G113">
        <f>VLOOKUP($A113,'September 2021 all acute trusts'!$D$27:$G$163,4,0)</f>
        <v>0.89100000000000001</v>
      </c>
      <c r="H113">
        <f>VLOOKUP($A113,'Oct 2021 all acute trusts'!$D$27:$G$163,4,0)</f>
        <v>0.90500000000000003</v>
      </c>
      <c r="I113">
        <f>VLOOKUP($A113,'Nov 2021 all acute trusts'!$D$27:$G$163,4,0)</f>
        <v>0.91</v>
      </c>
      <c r="J113">
        <f>VLOOKUP($A113,'Dec 2021 all acute trusts'!$D$27:$G$163,4,0)</f>
        <v>0.871</v>
      </c>
      <c r="K113">
        <f>VLOOKUP($A113,'Jan 2022 all acute trusts'!$D$27:$G$163,4,0)</f>
        <v>0.873</v>
      </c>
      <c r="L113">
        <f>VLOOKUP($A113,'Feb 2022 all acute trusts'!$D$27:$G$163,4,0)</f>
        <v>0.90500000000000003</v>
      </c>
      <c r="M113">
        <f>VLOOKUP($A113,'Mar 2022 all acute trusts'!$D$27:$G$163,4,0)</f>
        <v>0.89700000000000002</v>
      </c>
      <c r="N113">
        <f>VLOOKUP($A113,'April 2022 all acute trusts'!$D$27:$G$163,4,0)</f>
        <v>0.88800000000000001</v>
      </c>
      <c r="O113">
        <f>VLOOKUP($A113,'May 2022 all acute trusts'!$D$27:$G$163,4,0)</f>
        <v>0.90400000000000003</v>
      </c>
      <c r="P113">
        <f>VLOOKUP($A113,'June 2022 all acute trusts'!$D$27:$G$163,4,0)</f>
        <v>0.9</v>
      </c>
      <c r="Q113">
        <f>VLOOKUP($A113,'July 2022 all acute trusts'!$D$27:$G$163,4,0)</f>
        <v>0.92400000000000004</v>
      </c>
      <c r="R113">
        <f>VLOOKUP($A113,'August 2022 all acute trusts'!$D$27:$G$163,4,0)</f>
        <v>0.92700000000000005</v>
      </c>
      <c r="S113">
        <f>VLOOKUP($A113,'Sep 2022 all acute trusts'!$D$27:$G$163,4,0)</f>
        <v>0.92700000000000005</v>
      </c>
      <c r="T113">
        <f>VLOOKUP($A113, 'Oct 2022 all acute trusts'!$D$27:$H$163,5,0)</f>
        <v>0.94099999999999995</v>
      </c>
      <c r="U113">
        <f>VLOOKUP($A113, 'Nov 2022 all acute trusts'!$D$27:$H$163,5,0)</f>
        <v>0.94699999999999995</v>
      </c>
      <c r="V113">
        <f>VLOOKUP($A113, 'Dec 2022 all acute trusts'!$D$27:$H$163,5,0)</f>
        <v>0.94899999999999995</v>
      </c>
      <c r="W113">
        <f>VLOOKUP($A113, 'Jan 2023 all acute trusts'!$D$27:$H$163,5,0)</f>
        <v>0.94</v>
      </c>
      <c r="X113">
        <f>VLOOKUP($A113, 'Feb 2023 all acute trusts'!$D$27:$H$163,5,0)</f>
        <v>0.95599999999999996</v>
      </c>
      <c r="Y113">
        <f>VLOOKUP($A113, 'March 2023 all acute trusts'!$D$27:$H$163,5,0)</f>
        <v>0.97299999999999998</v>
      </c>
      <c r="Z113">
        <f>VLOOKUP($A113,'Apr 2023 all acute trusts'!$D$27:$H$163,5,0)</f>
        <v>0.96199999999999997</v>
      </c>
      <c r="AA113">
        <f>VLOOKUP($A113,'May 2023 all acute trusts'!$D$27:$H$163,5,0)</f>
        <v>0.94299999999999995</v>
      </c>
      <c r="AB113">
        <f>VLOOKUP($A113,'Jun 2023 all acute trusts'!$D$27:$H$163,5,0)</f>
        <v>0.91300000000000003</v>
      </c>
      <c r="AC113">
        <f>VLOOKUP($A113,'July 2023 all acute trusts'!$D$27:$H$163,5,0)</f>
        <v>0.91300000000000003</v>
      </c>
      <c r="AD113">
        <f>VLOOKUP($A113,'Aug 2023 all acutes'!$C$26:$J$205,8,0)</f>
        <v>0.9386189258312021</v>
      </c>
      <c r="AE113">
        <f>VLOOKUP($A113,'Sep 2023 all acutes'!$C$26:$J$205,8,0)</f>
        <v>0.96799999999999997</v>
      </c>
      <c r="AF113">
        <f>VLOOKUP($A113,'Apr 2023 all acute trusts'!$D$27:$H$163,5,0)</f>
        <v>0.96199999999999997</v>
      </c>
    </row>
    <row r="114" spans="1:32" x14ac:dyDescent="0.25">
      <c r="A114" t="s">
        <v>207</v>
      </c>
      <c r="B114">
        <f>VLOOKUP($A114,'April 2021 all acute trusts'!$D$27:$G$163,4,0)</f>
        <v>0.81200000000000006</v>
      </c>
      <c r="C114">
        <f>VLOOKUP($A114,'May 2021 all acute trusts'!$D$27:$G$163,4,0)</f>
        <v>0.83899999999999997</v>
      </c>
      <c r="D114">
        <f>VLOOKUP($A114,'June 2021 all acute trusts'!$D$27:$G$163,4,0)</f>
        <v>0.9</v>
      </c>
      <c r="E114">
        <f>VLOOKUP($A114,'July 2021 all acute trusts'!$D$27:$G$163,4,0)</f>
        <v>0.91600000000000004</v>
      </c>
      <c r="F114">
        <f>VLOOKUP($A114,'August 2021 all acute trusts'!$D$27:$G$163,4,0)</f>
        <v>0.90800000000000003</v>
      </c>
      <c r="G114">
        <f>VLOOKUP($A114,'September 2021 all acute trusts'!$D$27:$G$163,4,0)</f>
        <v>0.88600000000000001</v>
      </c>
      <c r="H114">
        <f>VLOOKUP($A114,'Oct 2021 all acute trusts'!$D$27:$G$163,4,0)</f>
        <v>0.88300000000000001</v>
      </c>
      <c r="I114">
        <f>VLOOKUP($A114,'Nov 2021 all acute trusts'!$D$27:$G$163,4,0)</f>
        <v>0.89</v>
      </c>
      <c r="J114">
        <f>VLOOKUP($A114,'Dec 2021 all acute trusts'!$D$27:$G$163,4,0)</f>
        <v>0.88500000000000001</v>
      </c>
      <c r="K114">
        <f>VLOOKUP($A114,'Jan 2022 all acute trusts'!$D$27:$G$163,4,0)</f>
        <v>0.90100000000000002</v>
      </c>
      <c r="L114">
        <f>VLOOKUP($A114,'Feb 2022 all acute trusts'!$D$27:$G$163,4,0)</f>
        <v>0.91100000000000003</v>
      </c>
      <c r="M114">
        <f>VLOOKUP($A114,'Mar 2022 all acute trusts'!$D$27:$G$163,4,0)</f>
        <v>0.93799999999999994</v>
      </c>
      <c r="N114">
        <f>VLOOKUP($A114,'April 2022 all acute trusts'!$D$27:$G$163,4,0)</f>
        <v>0.91900000000000004</v>
      </c>
      <c r="O114">
        <f>VLOOKUP($A114,'May 2022 all acute trusts'!$D$27:$G$163,4,0)</f>
        <v>0.93200000000000005</v>
      </c>
      <c r="P114">
        <f>VLOOKUP($A114,'June 2022 all acute trusts'!$D$27:$G$163,4,0)</f>
        <v>0.91600000000000004</v>
      </c>
      <c r="Q114">
        <f>VLOOKUP($A114,'July 2022 all acute trusts'!$D$27:$G$163,4,0)</f>
        <v>0.92900000000000005</v>
      </c>
      <c r="R114">
        <f>VLOOKUP($A114,'August 2022 all acute trusts'!$D$27:$G$163,4,0)</f>
        <v>0.93300000000000005</v>
      </c>
      <c r="S114">
        <f>VLOOKUP($A114,'Sep 2022 all acute trusts'!$D$27:$G$163,4,0)</f>
        <v>0.94499999999999995</v>
      </c>
      <c r="T114">
        <f>VLOOKUP($A114, 'Oct 2022 all acute trusts'!$D$27:$H$163,5,0)</f>
        <v>0.94199999999999995</v>
      </c>
      <c r="U114">
        <f>VLOOKUP($A114, 'Nov 2022 all acute trusts'!$D$27:$H$163,5,0)</f>
        <v>0.95799999999999996</v>
      </c>
      <c r="V114">
        <f>VLOOKUP($A114, 'Dec 2022 all acute trusts'!$D$27:$H$163,5,0)</f>
        <v>0.97299999999999998</v>
      </c>
      <c r="W114">
        <f>VLOOKUP($A114, 'Jan 2023 all acute trusts'!$D$27:$H$163,5,0)</f>
        <v>0.93799999999999994</v>
      </c>
      <c r="X114">
        <f>VLOOKUP($A114, 'Feb 2023 all acute trusts'!$D$27:$H$163,5,0)</f>
        <v>0.97899999999999998</v>
      </c>
      <c r="Y114">
        <f>VLOOKUP($A114, 'March 2023 all acute trusts'!$D$27:$H$163,5,0)</f>
        <v>0.95299999999999996</v>
      </c>
      <c r="Z114">
        <f>VLOOKUP($A114,'Apr 2023 all acute trusts'!$D$27:$H$163,5,0)</f>
        <v>0.98</v>
      </c>
      <c r="AA114">
        <f>VLOOKUP($A114,'May 2023 all acute trusts'!$D$27:$H$163,5,0)</f>
        <v>0.96799999999999997</v>
      </c>
      <c r="AB114">
        <f>VLOOKUP($A114,'Jun 2023 all acute trusts'!$D$27:$H$163,5,0)</f>
        <v>0.93200000000000005</v>
      </c>
      <c r="AC114">
        <f>VLOOKUP($A114,'July 2023 all acute trusts'!$D$27:$H$163,5,0)</f>
        <v>0.93200000000000005</v>
      </c>
      <c r="AD114">
        <f>VLOOKUP($A114,'Aug 2023 all acutes'!$C$26:$J$205,8,0)</f>
        <v>0.91699604743083007</v>
      </c>
      <c r="AE114">
        <f>VLOOKUP($A114,'Sep 2023 all acutes'!$C$26:$J$205,8,0)</f>
        <v>0.94199999999999995</v>
      </c>
      <c r="AF114">
        <f>VLOOKUP($A114,'Apr 2023 all acute trusts'!$D$27:$H$163,5,0)</f>
        <v>0.98</v>
      </c>
    </row>
    <row r="115" spans="1:32" x14ac:dyDescent="0.25">
      <c r="A115" t="s">
        <v>209</v>
      </c>
      <c r="B115">
        <f>VLOOKUP($A115,'April 2021 all acute trusts'!$D$27:$G$163,4,0)</f>
        <v>0.85299999999999998</v>
      </c>
      <c r="C115">
        <f>VLOOKUP($A115,'May 2021 all acute trusts'!$D$27:$G$163,4,0)</f>
        <v>0.876</v>
      </c>
      <c r="D115">
        <f>VLOOKUP($A115,'June 2021 all acute trusts'!$D$27:$G$163,4,0)</f>
        <v>0.89200000000000002</v>
      </c>
      <c r="E115">
        <f>VLOOKUP($A115,'July 2021 all acute trusts'!$D$27:$G$163,4,0)</f>
        <v>0.89200000000000002</v>
      </c>
      <c r="F115">
        <f>VLOOKUP($A115,'August 2021 all acute trusts'!$D$27:$G$163,4,0)</f>
        <v>0.91200000000000003</v>
      </c>
      <c r="G115">
        <f>VLOOKUP($A115,'September 2021 all acute trusts'!$D$27:$G$163,4,0)</f>
        <v>0.92900000000000005</v>
      </c>
      <c r="H115">
        <f>VLOOKUP($A115,'Oct 2021 all acute trusts'!$D$27:$G$163,4,0)</f>
        <v>0.94299999999999995</v>
      </c>
      <c r="I115">
        <f>VLOOKUP($A115,'Nov 2021 all acute trusts'!$D$27:$G$163,4,0)</f>
        <v>0.92300000000000004</v>
      </c>
      <c r="J115">
        <f>VLOOKUP($A115,'Dec 2021 all acute trusts'!$D$27:$G$163,4,0)</f>
        <v>0.92400000000000004</v>
      </c>
      <c r="K115">
        <f>VLOOKUP($A115,'Jan 2022 all acute trusts'!$D$27:$G$163,4,0)</f>
        <v>0.92100000000000004</v>
      </c>
      <c r="L115">
        <f>VLOOKUP($A115,'Feb 2022 all acute trusts'!$D$27:$G$163,4,0)</f>
        <v>0.93500000000000005</v>
      </c>
      <c r="M115">
        <f>VLOOKUP($A115,'Mar 2022 all acute trusts'!$D$27:$G$163,4,0)</f>
        <v>0.93100000000000005</v>
      </c>
      <c r="N115">
        <f>VLOOKUP($A115,'April 2022 all acute trusts'!$D$27:$G$163,4,0)</f>
        <v>0.93799999999999994</v>
      </c>
      <c r="O115">
        <f>VLOOKUP($A115,'May 2022 all acute trusts'!$D$27:$G$163,4,0)</f>
        <v>0.93600000000000005</v>
      </c>
      <c r="P115">
        <f>VLOOKUP($A115,'June 2022 all acute trusts'!$D$27:$G$163,4,0)</f>
        <v>0.93700000000000006</v>
      </c>
      <c r="Q115">
        <f>VLOOKUP($A115,'July 2022 all acute trusts'!$D$27:$G$163,4,0)</f>
        <v>0.92100000000000004</v>
      </c>
      <c r="R115">
        <f>VLOOKUP($A115,'August 2022 all acute trusts'!$D$27:$G$163,4,0)</f>
        <v>0.90500000000000003</v>
      </c>
      <c r="S115">
        <f>VLOOKUP($A115,'Sep 2022 all acute trusts'!$D$27:$G$163,4,0)</f>
        <v>0.91</v>
      </c>
      <c r="T115">
        <f>VLOOKUP($A115, 'Oct 2022 all acute trusts'!$D$27:$H$163,5,0)</f>
        <v>0.94299999999999995</v>
      </c>
      <c r="U115">
        <f>VLOOKUP($A115, 'Nov 2022 all acute trusts'!$D$27:$H$163,5,0)</f>
        <v>0.93500000000000005</v>
      </c>
      <c r="V115">
        <f>VLOOKUP($A115, 'Dec 2022 all acute trusts'!$D$27:$H$163,5,0)</f>
        <v>0.92800000000000005</v>
      </c>
      <c r="W115">
        <f>VLOOKUP($A115, 'Jan 2023 all acute trusts'!$D$27:$H$163,5,0)</f>
        <v>0.91900000000000004</v>
      </c>
      <c r="X115">
        <f>VLOOKUP($A115, 'Feb 2023 all acute trusts'!$D$27:$H$163,5,0)</f>
        <v>0.90600000000000003</v>
      </c>
      <c r="Y115">
        <f>VLOOKUP($A115, 'March 2023 all acute trusts'!$D$27:$H$163,5,0)</f>
        <v>0.91500000000000004</v>
      </c>
      <c r="Z115">
        <f>VLOOKUP($A115,'Apr 2023 all acute trusts'!$D$27:$H$163,5,0)</f>
        <v>0.89400000000000002</v>
      </c>
      <c r="AA115">
        <f>VLOOKUP($A115,'May 2023 all acute trusts'!$D$27:$H$163,5,0)</f>
        <v>0.879</v>
      </c>
      <c r="AB115">
        <f>VLOOKUP($A115,'Jun 2023 all acute trusts'!$D$27:$H$163,5,0)</f>
        <v>0.88400000000000001</v>
      </c>
      <c r="AC115">
        <f>VLOOKUP($A115,'July 2023 all acute trusts'!$D$27:$H$163,5,0)</f>
        <v>0.89100000000000001</v>
      </c>
      <c r="AD115">
        <f>VLOOKUP($A115,'Aug 2023 all acutes'!$C$26:$J$205,8,0)</f>
        <v>0.8857566765578635</v>
      </c>
      <c r="AE115">
        <f>VLOOKUP($A115,'Sep 2023 all acutes'!$C$26:$J$205,8,0)</f>
        <v>0.88500000000000001</v>
      </c>
      <c r="AF115">
        <f>VLOOKUP($A115,'Apr 2023 all acute trusts'!$D$27:$H$163,5,0)</f>
        <v>0.89400000000000002</v>
      </c>
    </row>
    <row r="116" spans="1:32" x14ac:dyDescent="0.25">
      <c r="A116" t="s">
        <v>211</v>
      </c>
      <c r="B116">
        <f>VLOOKUP($A116,'April 2021 all acute trusts'!$D$27:$G$163,4,0)</f>
        <v>0.84199999999999997</v>
      </c>
      <c r="C116">
        <f>VLOOKUP($A116,'May 2021 all acute trusts'!$D$27:$G$163,4,0)</f>
        <v>0.875</v>
      </c>
      <c r="D116">
        <f>VLOOKUP($A116,'June 2021 all acute trusts'!$D$27:$G$163,4,0)</f>
        <v>0.90100000000000002</v>
      </c>
      <c r="E116">
        <f>VLOOKUP($A116,'July 2021 all acute trusts'!$D$27:$G$163,4,0)</f>
        <v>0.90200000000000002</v>
      </c>
      <c r="F116">
        <f>VLOOKUP($A116,'August 2021 all acute trusts'!$D$27:$G$163,4,0)</f>
        <v>0.90100000000000002</v>
      </c>
      <c r="G116">
        <f>VLOOKUP($A116,'September 2021 all acute trusts'!$D$27:$G$163,4,0)</f>
        <v>0.91400000000000003</v>
      </c>
      <c r="H116">
        <f>VLOOKUP($A116,'Oct 2021 all acute trusts'!$D$27:$G$163,4,0)</f>
        <v>0.91500000000000004</v>
      </c>
      <c r="I116">
        <f>VLOOKUP($A116,'Nov 2021 all acute trusts'!$D$27:$G$163,4,0)</f>
        <v>0.92500000000000004</v>
      </c>
      <c r="J116">
        <f>VLOOKUP($A116,'Dec 2021 all acute trusts'!$D$27:$G$163,4,0)</f>
        <v>0.90500000000000003</v>
      </c>
      <c r="K116">
        <f>VLOOKUP($A116,'Jan 2022 all acute trusts'!$D$27:$G$163,4,0)</f>
        <v>0.90300000000000002</v>
      </c>
      <c r="L116">
        <f>VLOOKUP($A116,'Feb 2022 all acute trusts'!$D$27:$G$163,4,0)</f>
        <v>0.91500000000000004</v>
      </c>
      <c r="M116">
        <f>VLOOKUP($A116,'Mar 2022 all acute trusts'!$D$27:$G$163,4,0)</f>
        <v>0.92600000000000005</v>
      </c>
      <c r="N116">
        <f>VLOOKUP($A116,'April 2022 all acute trusts'!$D$27:$G$163,4,0)</f>
        <v>0.92400000000000004</v>
      </c>
      <c r="O116">
        <f>VLOOKUP($A116,'May 2022 all acute trusts'!$D$27:$G$163,4,0)</f>
        <v>0.92400000000000004</v>
      </c>
      <c r="P116">
        <f>VLOOKUP($A116,'June 2022 all acute trusts'!$D$27:$G$163,4,0)</f>
        <v>0.93300000000000005</v>
      </c>
      <c r="Q116">
        <f>VLOOKUP($A116,'July 2022 all acute trusts'!$D$27:$G$163,4,0)</f>
        <v>0.93300000000000005</v>
      </c>
      <c r="R116">
        <f>VLOOKUP($A116,'August 2022 all acute trusts'!$D$27:$G$163,4,0)</f>
        <v>0.92900000000000005</v>
      </c>
      <c r="S116">
        <f>VLOOKUP($A116,'Sep 2022 all acute trusts'!$D$27:$G$163,4,0)</f>
        <v>0.93400000000000005</v>
      </c>
      <c r="T116">
        <f>VLOOKUP($A116, 'Oct 2022 all acute trusts'!$D$27:$H$163,5,0)</f>
        <v>0.94199999999999995</v>
      </c>
      <c r="U116">
        <f>VLOOKUP($A116, 'Nov 2022 all acute trusts'!$D$27:$H$163,5,0)</f>
        <v>0.94299999999999995</v>
      </c>
      <c r="V116">
        <f>VLOOKUP($A116, 'Dec 2022 all acute trusts'!$D$27:$H$163,5,0)</f>
        <v>0.93899999999999995</v>
      </c>
      <c r="W116">
        <f>VLOOKUP($A116, 'Jan 2023 all acute trusts'!$D$27:$H$163,5,0)</f>
        <v>0.93700000000000006</v>
      </c>
      <c r="X116">
        <f>VLOOKUP($A116, 'Feb 2023 all acute trusts'!$D$27:$H$163,5,0)</f>
        <v>0.94099999999999995</v>
      </c>
      <c r="Y116">
        <f>VLOOKUP($A116, 'March 2023 all acute trusts'!$D$27:$H$163,5,0)</f>
        <v>0.93899999999999995</v>
      </c>
      <c r="Z116">
        <f>VLOOKUP($A116,'Apr 2023 all acute trusts'!$D$27:$H$163,5,0)</f>
        <v>0.92600000000000005</v>
      </c>
      <c r="AA116">
        <f>VLOOKUP($A116,'May 2023 all acute trusts'!$D$27:$H$163,5,0)</f>
        <v>0.91800000000000004</v>
      </c>
      <c r="AB116">
        <f>VLOOKUP($A116,'Jun 2023 all acute trusts'!$D$27:$H$163,5,0)</f>
        <v>0.92100000000000004</v>
      </c>
      <c r="AC116">
        <f>VLOOKUP($A116,'July 2023 all acute trusts'!$D$27:$H$163,5,0)</f>
        <v>0.92700000000000005</v>
      </c>
      <c r="AD116">
        <f>VLOOKUP($A116,'Aug 2023 all acutes'!$C$26:$J$205,8,0)</f>
        <v>0.89820359281437123</v>
      </c>
      <c r="AE116">
        <f>VLOOKUP($A116,'Sep 2023 all acutes'!$C$26:$J$205,8,0)</f>
        <v>0.89600000000000002</v>
      </c>
      <c r="AF116">
        <f>VLOOKUP($A116,'Apr 2023 all acute trusts'!$D$27:$H$163,5,0)</f>
        <v>0.92600000000000005</v>
      </c>
    </row>
    <row r="117" spans="1:32" x14ac:dyDescent="0.25">
      <c r="A117" t="s">
        <v>213</v>
      </c>
      <c r="B117">
        <f>VLOOKUP($A117,'April 2021 all acute trusts'!$D$27:$G$163,4,0)</f>
        <v>0.88900000000000001</v>
      </c>
      <c r="C117">
        <f>VLOOKUP($A117,'May 2021 all acute trusts'!$D$27:$G$163,4,0)</f>
        <v>0.90300000000000002</v>
      </c>
      <c r="D117">
        <f>VLOOKUP($A117,'June 2021 all acute trusts'!$D$27:$G$163,4,0)</f>
        <v>0.92900000000000005</v>
      </c>
      <c r="E117">
        <f>VLOOKUP($A117,'July 2021 all acute trusts'!$D$27:$G$163,4,0)</f>
        <v>0.93899999999999995</v>
      </c>
      <c r="F117">
        <f>VLOOKUP($A117,'August 2021 all acute trusts'!$D$27:$G$163,4,0)</f>
        <v>0.94</v>
      </c>
      <c r="G117">
        <f>VLOOKUP($A117,'September 2021 all acute trusts'!$D$27:$G$163,4,0)</f>
        <v>0.94499999999999995</v>
      </c>
      <c r="H117">
        <f>VLOOKUP($A117,'Oct 2021 all acute trusts'!$D$27:$G$163,4,0)</f>
        <v>0.95</v>
      </c>
      <c r="I117">
        <f>VLOOKUP($A117,'Nov 2021 all acute trusts'!$D$27:$G$163,4,0)</f>
        <v>0.96499999999999997</v>
      </c>
      <c r="J117">
        <f>VLOOKUP($A117,'Dec 2021 all acute trusts'!$D$27:$G$163,4,0)</f>
        <v>0.93899999999999995</v>
      </c>
      <c r="K117">
        <f>VLOOKUP($A117,'Jan 2022 all acute trusts'!$D$27:$G$163,4,0)</f>
        <v>0.94499999999999995</v>
      </c>
      <c r="L117">
        <f>VLOOKUP($A117,'Feb 2022 all acute trusts'!$D$27:$G$163,4,0)</f>
        <v>0.95699999999999996</v>
      </c>
      <c r="M117">
        <f>VLOOKUP($A117,'Mar 2022 all acute trusts'!$D$27:$G$163,4,0)</f>
        <v>0.95299999999999996</v>
      </c>
      <c r="N117">
        <f>VLOOKUP($A117,'April 2022 all acute trusts'!$D$27:$G$163,4,0)</f>
        <v>0.95299999999999996</v>
      </c>
      <c r="O117">
        <f>VLOOKUP($A117,'May 2022 all acute trusts'!$D$27:$G$163,4,0)</f>
        <v>0.96</v>
      </c>
      <c r="P117">
        <f>VLOOKUP($A117,'June 2022 all acute trusts'!$D$27:$G$163,4,0)</f>
        <v>0.94699999999999995</v>
      </c>
      <c r="Q117">
        <f>VLOOKUP($A117,'July 2022 all acute trusts'!$D$27:$G$163,4,0)</f>
        <v>0.95599999999999996</v>
      </c>
      <c r="R117">
        <f>VLOOKUP($A117,'August 2022 all acute trusts'!$D$27:$G$163,4,0)</f>
        <v>0.94899999999999995</v>
      </c>
      <c r="S117">
        <f>VLOOKUP($A117,'Sep 2022 all acute trusts'!$D$27:$G$163,4,0)</f>
        <v>0.96099999999999997</v>
      </c>
      <c r="T117">
        <f>VLOOKUP($A117, 'Oct 2022 all acute trusts'!$D$27:$H$163,5,0)</f>
        <v>0.96299999999999997</v>
      </c>
      <c r="U117">
        <f>VLOOKUP($A117, 'Nov 2022 all acute trusts'!$D$27:$H$163,5,0)</f>
        <v>0.96799999999999997</v>
      </c>
      <c r="V117">
        <f>VLOOKUP($A117, 'Dec 2022 all acute trusts'!$D$27:$H$163,5,0)</f>
        <v>0.96599999999999997</v>
      </c>
      <c r="W117">
        <f>VLOOKUP($A117, 'Jan 2023 all acute trusts'!$D$27:$H$163,5,0)</f>
        <v>0.95899999999999996</v>
      </c>
      <c r="X117">
        <f>VLOOKUP($A117, 'Feb 2023 all acute trusts'!$D$27:$H$163,5,0)</f>
        <v>0.96299999999999997</v>
      </c>
      <c r="Y117">
        <f>VLOOKUP($A117, 'March 2023 all acute trusts'!$D$27:$H$163,5,0)</f>
        <v>0.96499999999999997</v>
      </c>
      <c r="Z117">
        <f>VLOOKUP($A117,'Apr 2023 all acute trusts'!$D$27:$H$163,5,0)</f>
        <v>0.95399999999999996</v>
      </c>
      <c r="AA117">
        <f>VLOOKUP($A117,'May 2023 all acute trusts'!$D$27:$H$163,5,0)</f>
        <v>0.95599999999999996</v>
      </c>
      <c r="AB117">
        <f>VLOOKUP($A117,'Jun 2023 all acute trusts'!$D$27:$H$163,5,0)</f>
        <v>0.93600000000000005</v>
      </c>
      <c r="AC117">
        <f>VLOOKUP($A117,'July 2023 all acute trusts'!$D$27:$H$163,5,0)</f>
        <v>0.92900000000000005</v>
      </c>
      <c r="AD117">
        <f>VLOOKUP($A117,'Aug 2023 all acutes'!$C$26:$J$205,8,0)</f>
        <v>0.93489318413021361</v>
      </c>
      <c r="AE117">
        <f>VLOOKUP($A117,'Sep 2023 all acutes'!$C$26:$J$205,8,0)</f>
        <v>0.95</v>
      </c>
      <c r="AF117">
        <f>VLOOKUP($A117,'Apr 2023 all acute trusts'!$D$27:$H$163,5,0)</f>
        <v>0.95399999999999996</v>
      </c>
    </row>
    <row r="118" spans="1:32" x14ac:dyDescent="0.25">
      <c r="A118" t="s">
        <v>215</v>
      </c>
      <c r="B118">
        <f>VLOOKUP($A118,'April 2021 all acute trusts'!$D$27:$G$163,4,0)</f>
        <v>0.88</v>
      </c>
      <c r="C118">
        <f>VLOOKUP($A118,'May 2021 all acute trusts'!$D$27:$G$163,4,0)</f>
        <v>0.92200000000000004</v>
      </c>
      <c r="D118">
        <f>VLOOKUP($A118,'June 2021 all acute trusts'!$D$27:$G$163,4,0)</f>
        <v>0.95</v>
      </c>
      <c r="E118">
        <f>VLOOKUP($A118,'July 2021 all acute trusts'!$D$27:$G$163,4,0)</f>
        <v>0.95699999999999996</v>
      </c>
      <c r="F118">
        <f>VLOOKUP($A118,'August 2021 all acute trusts'!$D$27:$G$163,4,0)</f>
        <v>0.96199999999999997</v>
      </c>
      <c r="G118">
        <f>VLOOKUP($A118,'September 2021 all acute trusts'!$D$27:$G$163,4,0)</f>
        <v>0.97</v>
      </c>
      <c r="H118">
        <f>VLOOKUP($A118,'Oct 2021 all acute trusts'!$D$27:$G$163,4,0)</f>
        <v>0.97799999999999998</v>
      </c>
      <c r="I118">
        <f>VLOOKUP($A118,'Nov 2021 all acute trusts'!$D$27:$G$163,4,0)</f>
        <v>0.97399999999999998</v>
      </c>
      <c r="J118">
        <f>VLOOKUP($A118,'Dec 2021 all acute trusts'!$D$27:$G$163,4,0)</f>
        <v>0.95599999999999996</v>
      </c>
      <c r="K118">
        <f>VLOOKUP($A118,'Jan 2022 all acute trusts'!$D$27:$G$163,4,0)</f>
        <v>0.95599999999999996</v>
      </c>
      <c r="L118">
        <f>VLOOKUP($A118,'Feb 2022 all acute trusts'!$D$27:$G$163,4,0)</f>
        <v>0.94899999999999995</v>
      </c>
      <c r="M118">
        <f>VLOOKUP($A118,'Mar 2022 all acute trusts'!$D$27:$G$163,4,0)</f>
        <v>0.95799999999999996</v>
      </c>
      <c r="N118">
        <f>VLOOKUP($A118,'April 2022 all acute trusts'!$D$27:$G$163,4,0)</f>
        <v>0.95099999999999996</v>
      </c>
      <c r="O118">
        <f>VLOOKUP($A118,'May 2022 all acute trusts'!$D$27:$G$163,4,0)</f>
        <v>0.95699999999999996</v>
      </c>
      <c r="P118">
        <f>VLOOKUP($A118,'June 2022 all acute trusts'!$D$27:$G$163,4,0)</f>
        <v>0.95499999999999996</v>
      </c>
      <c r="Q118">
        <f>VLOOKUP($A118,'July 2022 all acute trusts'!$D$27:$G$163,4,0)</f>
        <v>0.96099999999999997</v>
      </c>
      <c r="R118">
        <f>VLOOKUP($A118,'August 2022 all acute trusts'!$D$27:$G$163,4,0)</f>
        <v>0.96599999999999997</v>
      </c>
      <c r="S118">
        <f>VLOOKUP($A118,'Sep 2022 all acute trusts'!$D$27:$G$163,4,0)</f>
        <v>0.97599999999999998</v>
      </c>
      <c r="T118">
        <f>VLOOKUP($A118, 'Oct 2022 all acute trusts'!$D$27:$H$163,5,0)</f>
        <v>0.98099999999999998</v>
      </c>
      <c r="U118">
        <f>VLOOKUP($A118, 'Nov 2022 all acute trusts'!$D$27:$H$163,5,0)</f>
        <v>0.98399999999999999</v>
      </c>
      <c r="V118">
        <f>VLOOKUP($A118, 'Dec 2022 all acute trusts'!$D$27:$H$163,5,0)</f>
        <v>0.96199999999999997</v>
      </c>
      <c r="W118">
        <f>VLOOKUP($A118, 'Jan 2023 all acute trusts'!$D$27:$H$163,5,0)</f>
        <v>0.95199999999999996</v>
      </c>
      <c r="X118">
        <f>VLOOKUP($A118, 'Feb 2023 all acute trusts'!$D$27:$H$163,5,0)</f>
        <v>0.96399999999999997</v>
      </c>
      <c r="Y118">
        <f>VLOOKUP($A118, 'March 2023 all acute trusts'!$D$27:$H$163,5,0)</f>
        <v>0.97399999999999998</v>
      </c>
      <c r="Z118">
        <f>VLOOKUP($A118,'Apr 2023 all acute trusts'!$D$27:$H$163,5,0)</f>
        <v>0.96499999999999997</v>
      </c>
      <c r="AA118">
        <f>VLOOKUP($A118,'May 2023 all acute trusts'!$D$27:$H$163,5,0)</f>
        <v>0.97399999999999998</v>
      </c>
      <c r="AB118">
        <f>VLOOKUP($A118,'Jun 2023 all acute trusts'!$D$27:$H$163,5,0)</f>
        <v>0.97199999999999998</v>
      </c>
      <c r="AC118">
        <f>VLOOKUP($A118,'July 2023 all acute trusts'!$D$27:$H$163,5,0)</f>
        <v>0.97499999999999998</v>
      </c>
      <c r="AD118">
        <f>VLOOKUP($A118,'Aug 2023 all acutes'!$C$26:$J$205,8,0)</f>
        <v>0.96759259259259256</v>
      </c>
      <c r="AE118">
        <f>VLOOKUP($A118,'Sep 2023 all acutes'!$C$26:$J$205,8,0)</f>
        <v>0.97199999999999998</v>
      </c>
      <c r="AF118">
        <f>VLOOKUP($A118,'Apr 2023 all acute trusts'!$D$27:$H$163,5,0)</f>
        <v>0.96499999999999997</v>
      </c>
    </row>
    <row r="119" spans="1:32" x14ac:dyDescent="0.25">
      <c r="A119" t="s">
        <v>280</v>
      </c>
      <c r="B119">
        <f>VLOOKUP($A119,'April 2021 all acute trusts'!$D$27:$G$163,4,0)</f>
        <v>0.61599999999999999</v>
      </c>
      <c r="C119">
        <f>VLOOKUP($A119,'May 2021 all acute trusts'!$D$27:$G$163,4,0)</f>
        <v>0.71399999999999997</v>
      </c>
      <c r="D119">
        <f>VLOOKUP($A119,'June 2021 all acute trusts'!$D$27:$G$163,4,0)</f>
        <v>0.629</v>
      </c>
      <c r="E119">
        <f>VLOOKUP($A119,'July 2021 all acute trusts'!$D$27:$G$163,4,0)</f>
        <v>0.621</v>
      </c>
      <c r="F119">
        <f>VLOOKUP($A119,'August 2021 all acute trusts'!$D$27:$G$163,4,0)</f>
        <v>0.51400000000000001</v>
      </c>
      <c r="G119">
        <f>VLOOKUP($A119,'September 2021 all acute trusts'!$D$27:$G$163,4,0)</f>
        <v>0.61099999999999999</v>
      </c>
      <c r="H119">
        <f>VLOOKUP($A119,'Oct 2021 all acute trusts'!$D$27:$G$163,4,0)</f>
        <v>0.59399999999999997</v>
      </c>
      <c r="I119">
        <f>VLOOKUP($A119,'Nov 2021 all acute trusts'!$D$27:$G$163,4,0)</f>
        <v>0.60699999999999998</v>
      </c>
      <c r="J119">
        <f>VLOOKUP($A119,'Dec 2021 all acute trusts'!$D$27:$G$163,4,0)</f>
        <v>0.48299999999999998</v>
      </c>
      <c r="K119">
        <f>VLOOKUP($A119,'Jan 2022 all acute trusts'!$D$27:$G$163,4,0)</f>
        <v>0.52400000000000002</v>
      </c>
      <c r="L119">
        <f>VLOOKUP($A119,'Feb 2022 all acute trusts'!$D$27:$G$163,4,0)</f>
        <v>0.504</v>
      </c>
      <c r="M119">
        <f>VLOOKUP($A119,'Mar 2022 all acute trusts'!$D$27:$G$163,4,0)</f>
        <v>0.44600000000000001</v>
      </c>
      <c r="N119">
        <f>VLOOKUP($A119,'April 2022 all acute trusts'!$D$27:$G$163,4,0)</f>
        <v>0.498</v>
      </c>
      <c r="O119">
        <f>VLOOKUP($A119,'May 2022 all acute trusts'!$D$27:$G$163,4,0)</f>
        <v>0.48099999999999998</v>
      </c>
      <c r="P119">
        <f>VLOOKUP($A119,'June 2022 all acute trusts'!$D$27:$G$163,4,0)</f>
        <v>0.47399999999999998</v>
      </c>
      <c r="Q119">
        <f>VLOOKUP($A119,'July 2022 all acute trusts'!$D$27:$G$163,4,0)</f>
        <v>0.499</v>
      </c>
      <c r="R119">
        <f>VLOOKUP($A119,'August 2022 all acute trusts'!$D$27:$G$163,4,0)</f>
        <v>0.53100000000000003</v>
      </c>
      <c r="S119">
        <f>VLOOKUP($A119,'Sep 2022 all acute trusts'!$D$27:$G$163,4,0)</f>
        <v>0.502</v>
      </c>
      <c r="T119">
        <f>VLOOKUP($A119, 'Oct 2022 all acute trusts'!$D$27:$H$163,5,0)</f>
        <v>0.48799999999999999</v>
      </c>
      <c r="U119">
        <f>VLOOKUP($A119, 'Nov 2022 all acute trusts'!$D$27:$H$163,5,0)</f>
        <v>0.60299999999999998</v>
      </c>
      <c r="V119">
        <f>VLOOKUP($A119, 'Dec 2022 all acute trusts'!$D$27:$H$163,5,0)</f>
        <v>0.50900000000000001</v>
      </c>
      <c r="W119">
        <f>VLOOKUP($A119, 'Jan 2023 all acute trusts'!$D$27:$H$163,5,0)</f>
        <v>0.48199999999999998</v>
      </c>
      <c r="X119">
        <f>VLOOKUP($A119, 'Feb 2023 all acute trusts'!$D$27:$H$163,5,0)</f>
        <v>0.55500000000000005</v>
      </c>
      <c r="Y119">
        <f>VLOOKUP($A119, 'March 2023 all acute trusts'!$D$27:$H$163,5,0)</f>
        <v>0.55500000000000005</v>
      </c>
      <c r="Z119">
        <f>VLOOKUP($A119,'Apr 2023 all acute trusts'!$D$27:$H$163,5,0)</f>
        <v>0.57999999999999996</v>
      </c>
      <c r="AA119">
        <f>VLOOKUP($A119,'May 2023 all acute trusts'!$D$27:$H$163,5,0)</f>
        <v>0.55700000000000005</v>
      </c>
      <c r="AB119">
        <f>VLOOKUP($A119,'Jun 2023 all acute trusts'!$D$27:$H$163,5,0)</f>
        <v>0.68300000000000005</v>
      </c>
      <c r="AC119">
        <f>VLOOKUP($A119,'July 2023 all acute trusts'!$D$27:$H$163,5,0)</f>
        <v>0.54500000000000004</v>
      </c>
      <c r="AD119">
        <f>VLOOKUP($A119,'Aug 2023 all acutes'!$C$26:$J$205,8,0)</f>
        <v>0.47272727272727272</v>
      </c>
      <c r="AE119">
        <f>VLOOKUP($A119,'Sep 2023 all acutes'!$C$26:$J$205,8,0)</f>
        <v>0.499</v>
      </c>
      <c r="AF119">
        <f>VLOOKUP($A119,'Apr 2023 all acute trusts'!$D$27:$H$163,5,0)</f>
        <v>0.57999999999999996</v>
      </c>
    </row>
    <row r="120" spans="1:32" x14ac:dyDescent="0.25">
      <c r="A120" t="s">
        <v>217</v>
      </c>
      <c r="B120">
        <f>VLOOKUP($A120,'April 2021 all acute trusts'!$D$27:$G$163,4,0)</f>
        <v>0.78700000000000003</v>
      </c>
      <c r="C120">
        <f>VLOOKUP($A120,'May 2021 all acute trusts'!$D$27:$G$163,4,0)</f>
        <v>0.84099999999999997</v>
      </c>
      <c r="D120">
        <f>VLOOKUP($A120,'June 2021 all acute trusts'!$D$27:$G$163,4,0)</f>
        <v>0.85299999999999998</v>
      </c>
      <c r="E120">
        <f>VLOOKUP($A120,'July 2021 all acute trusts'!$D$27:$G$163,4,0)</f>
        <v>0.88500000000000001</v>
      </c>
      <c r="F120">
        <f>VLOOKUP($A120,'August 2021 all acute trusts'!$D$27:$G$163,4,0)</f>
        <v>0.84699999999999998</v>
      </c>
      <c r="G120">
        <f>VLOOKUP($A120,'September 2021 all acute trusts'!$D$27:$G$163,4,0)</f>
        <v>0.89</v>
      </c>
      <c r="H120">
        <f>VLOOKUP($A120,'Oct 2021 all acute trusts'!$D$27:$G$163,4,0)</f>
        <v>0.91500000000000004</v>
      </c>
      <c r="I120">
        <f>VLOOKUP($A120,'Nov 2021 all acute trusts'!$D$27:$G$163,4,0)</f>
        <v>0.91400000000000003</v>
      </c>
      <c r="J120">
        <f>VLOOKUP($A120,'Dec 2021 all acute trusts'!$D$27:$G$163,4,0)</f>
        <v>0.89700000000000002</v>
      </c>
      <c r="K120">
        <f>VLOOKUP($A120,'Jan 2022 all acute trusts'!$D$27:$G$163,4,0)</f>
        <v>0.89800000000000002</v>
      </c>
      <c r="L120">
        <f>VLOOKUP($A120,'Feb 2022 all acute trusts'!$D$27:$G$163,4,0)</f>
        <v>0.90300000000000002</v>
      </c>
      <c r="M120">
        <f>VLOOKUP($A120,'Mar 2022 all acute trusts'!$D$27:$G$163,4,0)</f>
        <v>0.89200000000000002</v>
      </c>
      <c r="N120">
        <f>VLOOKUP($A120,'April 2022 all acute trusts'!$D$27:$G$163,4,0)</f>
        <v>0.88700000000000001</v>
      </c>
      <c r="O120">
        <f>VLOOKUP($A120,'May 2022 all acute trusts'!$D$27:$G$163,4,0)</f>
        <v>0.877</v>
      </c>
      <c r="P120">
        <f>VLOOKUP($A120,'June 2022 all acute trusts'!$D$27:$G$163,4,0)</f>
        <v>0.89700000000000002</v>
      </c>
      <c r="Q120">
        <f>VLOOKUP($A120,'July 2022 all acute trusts'!$D$27:$G$163,4,0)</f>
        <v>0.90100000000000002</v>
      </c>
      <c r="R120">
        <f>VLOOKUP($A120,'August 2022 all acute trusts'!$D$27:$G$163,4,0)</f>
        <v>0.90800000000000003</v>
      </c>
      <c r="S120">
        <f>VLOOKUP($A120,'Sep 2022 all acute trusts'!$D$27:$G$163,4,0)</f>
        <v>0.92700000000000005</v>
      </c>
      <c r="T120">
        <f>VLOOKUP($A120, 'Oct 2022 all acute trusts'!$D$27:$H$163,5,0)</f>
        <v>0.93300000000000005</v>
      </c>
      <c r="U120">
        <f>VLOOKUP($A120, 'Nov 2022 all acute trusts'!$D$27:$H$163,5,0)</f>
        <v>0.92700000000000005</v>
      </c>
      <c r="V120">
        <f>VLOOKUP($A120, 'Dec 2022 all acute trusts'!$D$27:$H$163,5,0)</f>
        <v>0.92700000000000005</v>
      </c>
      <c r="W120">
        <f>VLOOKUP($A120, 'Jan 2023 all acute trusts'!$D$27:$H$163,5,0)</f>
        <v>0.94</v>
      </c>
      <c r="X120">
        <f>VLOOKUP($A120, 'Feb 2023 all acute trusts'!$D$27:$H$163,5,0)</f>
        <v>0.94299999999999995</v>
      </c>
      <c r="Y120">
        <f>VLOOKUP($A120, 'March 2023 all acute trusts'!$D$27:$H$163,5,0)</f>
        <v>0.94699999999999995</v>
      </c>
      <c r="Z120">
        <f>VLOOKUP($A120,'Apr 2023 all acute trusts'!$D$27:$H$163,5,0)</f>
        <v>0.92600000000000005</v>
      </c>
      <c r="AA120">
        <f>VLOOKUP($A120,'May 2023 all acute trusts'!$D$27:$H$163,5,0)</f>
        <v>0.91600000000000004</v>
      </c>
      <c r="AB120">
        <f>VLOOKUP($A120,'Jun 2023 all acute trusts'!$D$27:$H$163,5,0)</f>
        <v>0.93400000000000005</v>
      </c>
      <c r="AC120">
        <f>VLOOKUP($A120,'July 2023 all acute trusts'!$D$27:$H$163,5,0)</f>
        <v>0.90500000000000003</v>
      </c>
      <c r="AD120">
        <f>VLOOKUP($A120,'Aug 2023 all acutes'!$C$26:$J$205,8,0)</f>
        <v>0.9278688524590164</v>
      </c>
      <c r="AE120">
        <f>VLOOKUP($A120,'Sep 2023 all acutes'!$C$26:$J$205,8,0)</f>
        <v>0.92400000000000004</v>
      </c>
      <c r="AF120">
        <f>VLOOKUP($A120,'Apr 2023 all acute trusts'!$D$27:$H$163,5,0)</f>
        <v>0.92600000000000005</v>
      </c>
    </row>
    <row r="121" spans="1:32" x14ac:dyDescent="0.25">
      <c r="A121" t="s">
        <v>219</v>
      </c>
      <c r="B121">
        <f>VLOOKUP($A121,'April 2021 all acute trusts'!$D$27:$G$163,4,0)</f>
        <v>0.85299999999999998</v>
      </c>
      <c r="C121">
        <f>VLOOKUP($A121,'May 2021 all acute trusts'!$D$27:$G$163,4,0)</f>
        <v>0.84</v>
      </c>
      <c r="D121">
        <f>VLOOKUP($A121,'June 2021 all acute trusts'!$D$27:$G$163,4,0)</f>
        <v>0.85499999999999998</v>
      </c>
      <c r="E121">
        <f>VLOOKUP($A121,'July 2021 all acute trusts'!$D$27:$G$163,4,0)</f>
        <v>0.876</v>
      </c>
      <c r="F121">
        <f>VLOOKUP($A121,'August 2021 all acute trusts'!$D$27:$G$163,4,0)</f>
        <v>0.90100000000000002</v>
      </c>
      <c r="G121">
        <f>VLOOKUP($A121,'September 2021 all acute trusts'!$D$27:$G$163,4,0)</f>
        <v>0.91900000000000004</v>
      </c>
      <c r="H121">
        <f>VLOOKUP($A121,'Oct 2021 all acute trusts'!$D$27:$G$163,4,0)</f>
        <v>0.93</v>
      </c>
      <c r="I121">
        <f>VLOOKUP($A121,'Nov 2021 all acute trusts'!$D$27:$G$163,4,0)</f>
        <v>0.91800000000000004</v>
      </c>
      <c r="J121">
        <f>VLOOKUP($A121,'Dec 2021 all acute trusts'!$D$27:$G$163,4,0)</f>
        <v>0.90900000000000003</v>
      </c>
      <c r="K121">
        <f>VLOOKUP($A121,'Jan 2022 all acute trusts'!$D$27:$G$163,4,0)</f>
        <v>0.92900000000000005</v>
      </c>
      <c r="L121">
        <f>VLOOKUP($A121,'Feb 2022 all acute trusts'!$D$27:$G$163,4,0)</f>
        <v>0.92600000000000005</v>
      </c>
      <c r="M121">
        <f>VLOOKUP($A121,'Mar 2022 all acute trusts'!$D$27:$G$163,4,0)</f>
        <v>0.90700000000000003</v>
      </c>
      <c r="N121">
        <f>VLOOKUP($A121,'April 2022 all acute trusts'!$D$27:$G$163,4,0)</f>
        <v>0.92400000000000004</v>
      </c>
      <c r="O121">
        <f>VLOOKUP($A121,'May 2022 all acute trusts'!$D$27:$G$163,4,0)</f>
        <v>0.93700000000000006</v>
      </c>
      <c r="P121">
        <f>VLOOKUP($A121,'June 2022 all acute trusts'!$D$27:$G$163,4,0)</f>
        <v>0.95399999999999996</v>
      </c>
      <c r="Q121">
        <f>VLOOKUP($A121,'July 2022 all acute trusts'!$D$27:$G$163,4,0)</f>
        <v>0.95699999999999996</v>
      </c>
      <c r="R121">
        <f>VLOOKUP($A121,'August 2022 all acute trusts'!$D$27:$G$163,4,0)</f>
        <v>0.93100000000000005</v>
      </c>
      <c r="S121">
        <f>VLOOKUP($A121,'Sep 2022 all acute trusts'!$D$27:$G$163,4,0)</f>
        <v>0.94699999999999995</v>
      </c>
      <c r="T121">
        <f>VLOOKUP($A121, 'Oct 2022 all acute trusts'!$D$27:$H$163,5,0)</f>
        <v>0.96099999999999997</v>
      </c>
      <c r="U121">
        <f>VLOOKUP($A121, 'Nov 2022 all acute trusts'!$D$27:$H$163,5,0)</f>
        <v>0.95899999999999996</v>
      </c>
      <c r="V121">
        <f>VLOOKUP($A121, 'Dec 2022 all acute trusts'!$D$27:$H$163,5,0)</f>
        <v>0.96199999999999997</v>
      </c>
      <c r="W121">
        <f>VLOOKUP($A121, 'Jan 2023 all acute trusts'!$D$27:$H$163,5,0)</f>
        <v>0.95399999999999996</v>
      </c>
      <c r="X121">
        <f>VLOOKUP($A121, 'Feb 2023 all acute trusts'!$D$27:$H$163,5,0)</f>
        <v>0.94</v>
      </c>
      <c r="Y121">
        <f>VLOOKUP($A121, 'March 2023 all acute trusts'!$D$27:$H$163,5,0)</f>
        <v>0.95499999999999996</v>
      </c>
      <c r="Z121">
        <f>VLOOKUP($A121,'Apr 2023 all acute trusts'!$D$27:$H$163,5,0)</f>
        <v>0.93</v>
      </c>
      <c r="AA121">
        <f>VLOOKUP($A121,'May 2023 all acute trusts'!$D$27:$H$163,5,0)</f>
        <v>0.93400000000000005</v>
      </c>
      <c r="AB121">
        <f>VLOOKUP($A121,'Jun 2023 all acute trusts'!$D$27:$H$163,5,0)</f>
        <v>0.95099999999999996</v>
      </c>
      <c r="AC121">
        <f>VLOOKUP($A121,'July 2023 all acute trusts'!$D$27:$H$163,5,0)</f>
        <v>0.92500000000000004</v>
      </c>
      <c r="AD121">
        <f>VLOOKUP($A121,'Aug 2023 all acutes'!$C$26:$J$205,8,0)</f>
        <v>0.94057377049180324</v>
      </c>
      <c r="AE121">
        <f>VLOOKUP($A121,'Sep 2023 all acutes'!$C$26:$J$205,8,0)</f>
        <v>0.94099999999999995</v>
      </c>
      <c r="AF121">
        <f>VLOOKUP($A121,'Apr 2023 all acute trusts'!$D$27:$H$163,5,0)</f>
        <v>0.93</v>
      </c>
    </row>
    <row r="122" spans="1:32" x14ac:dyDescent="0.25">
      <c r="A122" t="s">
        <v>221</v>
      </c>
      <c r="B122">
        <f>VLOOKUP($A122,'April 2021 all acute trusts'!$D$27:$G$163,4,0)</f>
        <v>0.94299999999999995</v>
      </c>
      <c r="C122">
        <f>VLOOKUP($A122,'May 2021 all acute trusts'!$D$27:$G$163,4,0)</f>
        <v>0.93899999999999995</v>
      </c>
      <c r="D122">
        <f>VLOOKUP($A122,'June 2021 all acute trusts'!$D$27:$G$163,4,0)</f>
        <v>0.96199999999999997</v>
      </c>
      <c r="E122">
        <f>VLOOKUP($A122,'July 2021 all acute trusts'!$D$27:$G$163,4,0)</f>
        <v>0.96599999999999997</v>
      </c>
      <c r="F122">
        <f>VLOOKUP($A122,'August 2021 all acute trusts'!$D$27:$G$163,4,0)</f>
        <v>0.97299999999999998</v>
      </c>
      <c r="G122">
        <f>VLOOKUP($A122,'September 2021 all acute trusts'!$D$27:$G$163,4,0)</f>
        <v>0.97799999999999998</v>
      </c>
      <c r="H122">
        <f>VLOOKUP($A122,'Oct 2021 all acute trusts'!$D$27:$G$163,4,0)</f>
        <v>0.97399999999999998</v>
      </c>
      <c r="I122">
        <f>VLOOKUP($A122,'Nov 2021 all acute trusts'!$D$27:$G$163,4,0)</f>
        <v>0.98399999999999999</v>
      </c>
      <c r="J122">
        <f>VLOOKUP($A122,'Dec 2021 all acute trusts'!$D$27:$G$163,4,0)</f>
        <v>0.96699999999999997</v>
      </c>
      <c r="K122">
        <f>VLOOKUP($A122,'Jan 2022 all acute trusts'!$D$27:$G$163,4,0)</f>
        <v>0.98099999999999998</v>
      </c>
      <c r="L122">
        <f>VLOOKUP($A122,'Feb 2022 all acute trusts'!$D$27:$G$163,4,0)</f>
        <v>0.97799999999999998</v>
      </c>
      <c r="M122">
        <f>VLOOKUP($A122,'Mar 2022 all acute trusts'!$D$27:$G$163,4,0)</f>
        <v>0.98299999999999998</v>
      </c>
      <c r="N122">
        <f>VLOOKUP($A122,'April 2022 all acute trusts'!$D$27:$G$163,4,0)</f>
        <v>0.98299999999999998</v>
      </c>
      <c r="O122">
        <f>VLOOKUP($A122,'May 2022 all acute trusts'!$D$27:$G$163,4,0)</f>
        <v>0.98599999999999999</v>
      </c>
      <c r="P122">
        <f>VLOOKUP($A122,'June 2022 all acute trusts'!$D$27:$G$163,4,0)</f>
        <v>0.98199999999999998</v>
      </c>
      <c r="Q122">
        <f>VLOOKUP($A122,'July 2022 all acute trusts'!$D$27:$G$163,4,0)</f>
        <v>0.98599999999999999</v>
      </c>
      <c r="R122">
        <f>VLOOKUP($A122,'August 2022 all acute trusts'!$D$27:$G$163,4,0)</f>
        <v>0.97899999999999998</v>
      </c>
      <c r="S122">
        <f>VLOOKUP($A122,'Sep 2022 all acute trusts'!$D$27:$G$163,4,0)</f>
        <v>0.98599999999999999</v>
      </c>
      <c r="T122">
        <f>VLOOKUP($A122, 'Oct 2022 all acute trusts'!$D$27:$H$163,5,0)</f>
        <v>0.99</v>
      </c>
      <c r="U122">
        <f>VLOOKUP($A122, 'Nov 2022 all acute trusts'!$D$27:$H$163,5,0)</f>
        <v>0.99399999999999999</v>
      </c>
      <c r="V122">
        <f>VLOOKUP($A122, 'Dec 2022 all acute trusts'!$D$27:$H$163,5,0)</f>
        <v>0.99099999999999999</v>
      </c>
      <c r="W122">
        <f>VLOOKUP($A122, 'Jan 2023 all acute trusts'!$D$27:$H$163,5,0)</f>
        <v>0.99099999999999999</v>
      </c>
      <c r="X122">
        <f>VLOOKUP($A122, 'Feb 2023 all acute trusts'!$D$27:$H$163,5,0)</f>
        <v>0.995</v>
      </c>
      <c r="Y122">
        <f>VLOOKUP($A122, 'March 2023 all acute trusts'!$D$27:$H$163,5,0)</f>
        <v>0.995</v>
      </c>
      <c r="Z122">
        <f>VLOOKUP($A122,'Apr 2023 all acute trusts'!$D$27:$H$163,5,0)</f>
        <v>0.98899999999999999</v>
      </c>
      <c r="AA122">
        <f>VLOOKUP($A122,'May 2023 all acute trusts'!$D$27:$H$163,5,0)</f>
        <v>0.99299999999999999</v>
      </c>
      <c r="AB122">
        <f>VLOOKUP($A122,'Jun 2023 all acute trusts'!$D$27:$H$163,5,0)</f>
        <v>0.99299999999999999</v>
      </c>
      <c r="AC122">
        <f>VLOOKUP($A122,'July 2023 all acute trusts'!$D$27:$H$163,5,0)</f>
        <v>0.98799999999999999</v>
      </c>
      <c r="AD122">
        <f>VLOOKUP($A122,'Aug 2023 all acutes'!$C$26:$J$205,8,0)</f>
        <v>0.98079763663220088</v>
      </c>
      <c r="AE122">
        <f>VLOOKUP($A122,'Sep 2023 all acutes'!$C$26:$J$205,8,0)</f>
        <v>0.98299999999999998</v>
      </c>
      <c r="AF122">
        <f>VLOOKUP($A122,'Apr 2023 all acute trusts'!$D$27:$H$163,5,0)</f>
        <v>0.98899999999999999</v>
      </c>
    </row>
    <row r="123" spans="1:32" x14ac:dyDescent="0.25">
      <c r="A123" t="s">
        <v>223</v>
      </c>
      <c r="B123">
        <f>VLOOKUP($A123,'April 2021 all acute trusts'!$D$27:$G$163,4,0)</f>
        <v>0.84899999999999998</v>
      </c>
      <c r="C123">
        <f>VLOOKUP($A123,'May 2021 all acute trusts'!$D$27:$G$163,4,0)</f>
        <v>0.86899999999999999</v>
      </c>
      <c r="D123">
        <f>VLOOKUP($A123,'June 2021 all acute trusts'!$D$27:$G$163,4,0)</f>
        <v>0.871</v>
      </c>
      <c r="E123">
        <f>VLOOKUP($A123,'July 2021 all acute trusts'!$D$27:$G$163,4,0)</f>
        <v>0.88300000000000001</v>
      </c>
      <c r="F123">
        <f>VLOOKUP($A123,'August 2021 all acute trusts'!$D$27:$G$163,4,0)</f>
        <v>0.91300000000000003</v>
      </c>
      <c r="G123">
        <f>VLOOKUP($A123,'September 2021 all acute trusts'!$D$27:$G$163,4,0)</f>
        <v>0.92100000000000004</v>
      </c>
      <c r="H123">
        <f>VLOOKUP($A123,'Oct 2021 all acute trusts'!$D$27:$G$163,4,0)</f>
        <v>0.93</v>
      </c>
      <c r="I123">
        <f>VLOOKUP($A123,'Nov 2021 all acute trusts'!$D$27:$G$163,4,0)</f>
        <v>0.92500000000000004</v>
      </c>
      <c r="J123">
        <f>VLOOKUP($A123,'Dec 2021 all acute trusts'!$D$27:$G$163,4,0)</f>
        <v>0.92800000000000005</v>
      </c>
      <c r="K123">
        <f>VLOOKUP($A123,'Jan 2022 all acute trusts'!$D$27:$G$163,4,0)</f>
        <v>0.92600000000000005</v>
      </c>
      <c r="L123">
        <f>VLOOKUP($A123,'Feb 2022 all acute trusts'!$D$27:$G$163,4,0)</f>
        <v>0.94199999999999995</v>
      </c>
      <c r="M123">
        <f>VLOOKUP($A123,'Mar 2022 all acute trusts'!$D$27:$G$163,4,0)</f>
        <v>0.94199999999999995</v>
      </c>
      <c r="N123">
        <f>VLOOKUP($A123,'April 2022 all acute trusts'!$D$27:$G$163,4,0)</f>
        <v>0.93799999999999994</v>
      </c>
      <c r="O123">
        <f>VLOOKUP($A123,'May 2022 all acute trusts'!$D$27:$G$163,4,0)</f>
        <v>0.94899999999999995</v>
      </c>
      <c r="P123">
        <f>VLOOKUP($A123,'June 2022 all acute trusts'!$D$27:$G$163,4,0)</f>
        <v>0.94899999999999995</v>
      </c>
      <c r="Q123">
        <f>VLOOKUP($A123,'July 2022 all acute trusts'!$D$27:$G$163,4,0)</f>
        <v>0.94399999999999995</v>
      </c>
      <c r="R123">
        <f>VLOOKUP($A123,'August 2022 all acute trusts'!$D$27:$G$163,4,0)</f>
        <v>0.94599999999999995</v>
      </c>
      <c r="S123">
        <f>VLOOKUP($A123,'Sep 2022 all acute trusts'!$D$27:$G$163,4,0)</f>
        <v>0.96</v>
      </c>
      <c r="T123">
        <f>VLOOKUP($A123, 'Oct 2022 all acute trusts'!$D$27:$H$163,5,0)</f>
        <v>0.95599999999999996</v>
      </c>
      <c r="U123">
        <f>VLOOKUP($A123, 'Nov 2022 all acute trusts'!$D$27:$H$163,5,0)</f>
        <v>0.94899999999999995</v>
      </c>
      <c r="V123">
        <f>VLOOKUP($A123, 'Dec 2022 all acute trusts'!$D$27:$H$163,5,0)</f>
        <v>0.93899999999999995</v>
      </c>
      <c r="W123">
        <f>VLOOKUP($A123, 'Jan 2023 all acute trusts'!$D$27:$H$163,5,0)</f>
        <v>0.95</v>
      </c>
      <c r="X123">
        <f>VLOOKUP($A123, 'Feb 2023 all acute trusts'!$D$27:$H$163,5,0)</f>
        <v>0.95099999999999996</v>
      </c>
      <c r="Y123">
        <f>VLOOKUP($A123, 'March 2023 all acute trusts'!$D$27:$H$163,5,0)</f>
        <v>0.96</v>
      </c>
      <c r="Z123">
        <f>VLOOKUP($A123,'Apr 2023 all acute trusts'!$D$27:$H$163,5,0)</f>
        <v>0.94799999999999995</v>
      </c>
      <c r="AA123">
        <f>VLOOKUP($A123,'May 2023 all acute trusts'!$D$27:$H$163,5,0)</f>
        <v>0.96199999999999997</v>
      </c>
      <c r="AB123">
        <f>VLOOKUP($A123,'Jun 2023 all acute trusts'!$D$27:$H$163,5,0)</f>
        <v>0.95099999999999996</v>
      </c>
      <c r="AC123">
        <f>VLOOKUP($A123,'July 2023 all acute trusts'!$D$27:$H$163,5,0)</f>
        <v>0.94</v>
      </c>
      <c r="AD123">
        <f>VLOOKUP($A123,'Aug 2023 all acutes'!$C$26:$J$205,8,0)</f>
        <v>0.94236311239193082</v>
      </c>
      <c r="AE123">
        <f>VLOOKUP($A123,'Sep 2023 all acutes'!$C$26:$J$205,8,0)</f>
        <v>0.95599999999999996</v>
      </c>
      <c r="AF123">
        <f>VLOOKUP($A123,'Apr 2023 all acute trusts'!$D$27:$H$163,5,0)</f>
        <v>0.94799999999999995</v>
      </c>
    </row>
    <row r="124" spans="1:32" x14ac:dyDescent="0.25">
      <c r="A124" t="s">
        <v>225</v>
      </c>
      <c r="B124">
        <f>VLOOKUP($A124,'April 2021 all acute trusts'!$D$27:$G$163,4,0)</f>
        <v>0.877</v>
      </c>
      <c r="C124">
        <f>VLOOKUP($A124,'May 2021 all acute trusts'!$D$27:$G$163,4,0)</f>
        <v>0.89</v>
      </c>
      <c r="D124">
        <f>VLOOKUP($A124,'June 2021 all acute trusts'!$D$27:$G$163,4,0)</f>
        <v>0.90300000000000002</v>
      </c>
      <c r="E124">
        <f>VLOOKUP($A124,'July 2021 all acute trusts'!$D$27:$G$163,4,0)</f>
        <v>0.90400000000000003</v>
      </c>
      <c r="F124">
        <f>VLOOKUP($A124,'August 2021 all acute trusts'!$D$27:$G$163,4,0)</f>
        <v>0.92300000000000004</v>
      </c>
      <c r="G124">
        <f>VLOOKUP($A124,'September 2021 all acute trusts'!$D$27:$G$163,4,0)</f>
        <v>0.92700000000000005</v>
      </c>
      <c r="H124">
        <f>VLOOKUP($A124,'Oct 2021 all acute trusts'!$D$27:$G$163,4,0)</f>
        <v>0.94699999999999995</v>
      </c>
      <c r="I124">
        <f>VLOOKUP($A124,'Nov 2021 all acute trusts'!$D$27:$G$163,4,0)</f>
        <v>0.95199999999999996</v>
      </c>
      <c r="J124">
        <f>VLOOKUP($A124,'Dec 2021 all acute trusts'!$D$27:$G$163,4,0)</f>
        <v>0.93100000000000005</v>
      </c>
      <c r="K124">
        <f>VLOOKUP($A124,'Jan 2022 all acute trusts'!$D$27:$G$163,4,0)</f>
        <v>0.94199999999999995</v>
      </c>
      <c r="L124">
        <f>VLOOKUP($A124,'Feb 2022 all acute trusts'!$D$27:$G$163,4,0)</f>
        <v>0.94199999999999995</v>
      </c>
      <c r="M124">
        <f>VLOOKUP($A124,'Mar 2022 all acute trusts'!$D$27:$G$163,4,0)</f>
        <v>0.95499999999999996</v>
      </c>
      <c r="N124">
        <f>VLOOKUP($A124,'April 2022 all acute trusts'!$D$27:$G$163,4,0)</f>
        <v>0.94499999999999995</v>
      </c>
      <c r="O124">
        <f>VLOOKUP($A124,'May 2022 all acute trusts'!$D$27:$G$163,4,0)</f>
        <v>0.94899999999999995</v>
      </c>
      <c r="P124">
        <f>VLOOKUP($A124,'June 2022 all acute trusts'!$D$27:$G$163,4,0)</f>
        <v>0.94399999999999995</v>
      </c>
      <c r="Q124">
        <f>VLOOKUP($A124,'July 2022 all acute trusts'!$D$27:$G$163,4,0)</f>
        <v>0.94499999999999995</v>
      </c>
      <c r="R124">
        <f>VLOOKUP($A124,'August 2022 all acute trusts'!$D$27:$G$163,4,0)</f>
        <v>0.95099999999999996</v>
      </c>
      <c r="S124">
        <f>VLOOKUP($A124,'Sep 2022 all acute trusts'!$D$27:$G$163,4,0)</f>
        <v>0.94599999999999995</v>
      </c>
      <c r="T124">
        <f>VLOOKUP($A124, 'Oct 2022 all acute trusts'!$D$27:$H$163,5,0)</f>
        <v>0.95399999999999996</v>
      </c>
      <c r="U124">
        <f>VLOOKUP($A124, 'Nov 2022 all acute trusts'!$D$27:$H$163,5,0)</f>
        <v>0.95899999999999996</v>
      </c>
      <c r="V124">
        <f>VLOOKUP($A124, 'Dec 2022 all acute trusts'!$D$27:$H$163,5,0)</f>
        <v>0.96</v>
      </c>
      <c r="W124">
        <f>VLOOKUP($A124, 'Jan 2023 all acute trusts'!$D$27:$H$163,5,0)</f>
        <v>0.95299999999999996</v>
      </c>
      <c r="X124">
        <f>VLOOKUP($A124, 'Feb 2023 all acute trusts'!$D$27:$H$163,5,0)</f>
        <v>0.95499999999999996</v>
      </c>
      <c r="Y124">
        <f>VLOOKUP($A124, 'March 2023 all acute trusts'!$D$27:$H$163,5,0)</f>
        <v>0.96199999999999997</v>
      </c>
      <c r="Z124">
        <f>VLOOKUP($A124,'Apr 2023 all acute trusts'!$D$27:$H$163,5,0)</f>
        <v>0.95299999999999996</v>
      </c>
      <c r="AA124">
        <f>VLOOKUP($A124,'May 2023 all acute trusts'!$D$27:$H$163,5,0)</f>
        <v>0.95499999999999996</v>
      </c>
      <c r="AB124">
        <f>VLOOKUP($A124,'Jun 2023 all acute trusts'!$D$27:$H$163,5,0)</f>
        <v>0.95099999999999996</v>
      </c>
      <c r="AC124">
        <f>VLOOKUP($A124,'July 2023 all acute trusts'!$D$27:$H$163,5,0)</f>
        <v>0.93200000000000005</v>
      </c>
      <c r="AD124">
        <f>VLOOKUP($A124,'Aug 2023 all acutes'!$C$26:$J$205,8,0)</f>
        <v>0.95055915244261335</v>
      </c>
      <c r="AE124">
        <f>VLOOKUP($A124,'Sep 2023 all acutes'!$C$26:$J$205,8,0)</f>
        <v>0.95699999999999996</v>
      </c>
      <c r="AF124">
        <f>VLOOKUP($A124,'Apr 2023 all acute trusts'!$D$27:$H$163,5,0)</f>
        <v>0.95299999999999996</v>
      </c>
    </row>
    <row r="125" spans="1:32" x14ac:dyDescent="0.25">
      <c r="A125" t="s">
        <v>228</v>
      </c>
      <c r="B125">
        <f>VLOOKUP($A125,'April 2021 all acute trusts'!$D$27:$G$163,4,0)</f>
        <v>0.88</v>
      </c>
      <c r="C125">
        <f>VLOOKUP($A125,'May 2021 all acute trusts'!$D$27:$G$163,4,0)</f>
        <v>0.91200000000000003</v>
      </c>
      <c r="D125">
        <f>VLOOKUP($A125,'June 2021 all acute trusts'!$D$27:$G$163,4,0)</f>
        <v>0.93400000000000005</v>
      </c>
      <c r="E125">
        <f>VLOOKUP($A125,'July 2021 all acute trusts'!$D$27:$G$163,4,0)</f>
        <v>0.94099999999999995</v>
      </c>
      <c r="F125">
        <f>VLOOKUP($A125,'August 2021 all acute trusts'!$D$27:$G$163,4,0)</f>
        <v>0.94499999999999995</v>
      </c>
      <c r="G125">
        <f>VLOOKUP($A125,'September 2021 all acute trusts'!$D$27:$G$163,4,0)</f>
        <v>0.94199999999999995</v>
      </c>
      <c r="H125">
        <f>VLOOKUP($A125,'Oct 2021 all acute trusts'!$D$27:$G$163,4,0)</f>
        <v>0.94899999999999995</v>
      </c>
      <c r="I125">
        <f>VLOOKUP($A125,'Nov 2021 all acute trusts'!$D$27:$G$163,4,0)</f>
        <v>0.95699999999999996</v>
      </c>
      <c r="J125">
        <f>VLOOKUP($A125,'Dec 2021 all acute trusts'!$D$27:$G$163,4,0)</f>
        <v>0.93</v>
      </c>
      <c r="K125">
        <f>VLOOKUP($A125,'Jan 2022 all acute trusts'!$D$27:$G$163,4,0)</f>
        <v>0.96399999999999997</v>
      </c>
      <c r="L125">
        <f>VLOOKUP($A125,'Feb 2022 all acute trusts'!$D$27:$G$163,4,0)</f>
        <v>0.96499999999999997</v>
      </c>
      <c r="M125">
        <f>VLOOKUP($A125,'Mar 2022 all acute trusts'!$D$27:$G$163,4,0)</f>
        <v>0.96199999999999997</v>
      </c>
      <c r="N125">
        <f>VLOOKUP($A125,'April 2022 all acute trusts'!$D$27:$G$163,4,0)</f>
        <v>0.97399999999999998</v>
      </c>
      <c r="O125">
        <f>VLOOKUP($A125,'May 2022 all acute trusts'!$D$27:$G$163,4,0)</f>
        <v>0.96799999999999997</v>
      </c>
      <c r="P125">
        <f>VLOOKUP($A125,'June 2022 all acute trusts'!$D$27:$G$163,4,0)</f>
        <v>0.96199999999999997</v>
      </c>
      <c r="Q125">
        <f>VLOOKUP($A125,'July 2022 all acute trusts'!$D$27:$G$163,4,0)</f>
        <v>0.96</v>
      </c>
      <c r="R125">
        <f>VLOOKUP($A125,'August 2022 all acute trusts'!$D$27:$G$163,4,0)</f>
        <v>0.97099999999999997</v>
      </c>
      <c r="S125">
        <f>VLOOKUP($A125,'Sep 2022 all acute trusts'!$D$27:$G$163,4,0)</f>
        <v>0.97599999999999998</v>
      </c>
      <c r="T125">
        <f>VLOOKUP($A125, 'Oct 2022 all acute trusts'!$D$27:$H$163,5,0)</f>
        <v>0.97299999999999998</v>
      </c>
      <c r="U125">
        <f>VLOOKUP($A125, 'Nov 2022 all acute trusts'!$D$27:$H$163,5,0)</f>
        <v>0.97499999999999998</v>
      </c>
      <c r="V125">
        <f>VLOOKUP($A125, 'Dec 2022 all acute trusts'!$D$27:$H$163,5,0)</f>
        <v>0.98</v>
      </c>
      <c r="W125">
        <f>VLOOKUP($A125, 'Jan 2023 all acute trusts'!$D$27:$H$163,5,0)</f>
        <v>0.96599999999999997</v>
      </c>
      <c r="X125">
        <f>VLOOKUP($A125, 'Feb 2023 all acute trusts'!$D$27:$H$163,5,0)</f>
        <v>0.98099999999999998</v>
      </c>
      <c r="Y125">
        <f>VLOOKUP($A125, 'March 2023 all acute trusts'!$D$27:$H$163,5,0)</f>
        <v>0.96799999999999997</v>
      </c>
      <c r="Z125">
        <f>VLOOKUP($A125,'Apr 2023 all acute trusts'!$D$27:$H$163,5,0)</f>
        <v>0.88500000000000001</v>
      </c>
      <c r="AA125">
        <f>VLOOKUP($A125,'May 2023 all acute trusts'!$D$27:$H$163,5,0)</f>
        <v>0.95199999999999996</v>
      </c>
      <c r="AB125">
        <f>VLOOKUP($A125,'Jun 2023 all acute trusts'!$D$27:$H$163,5,0)</f>
        <v>0.96699999999999997</v>
      </c>
      <c r="AC125">
        <f>VLOOKUP($A125,'July 2023 all acute trusts'!$D$27:$H$163,5,0)</f>
        <v>0.95799999999999996</v>
      </c>
      <c r="AD125">
        <f>VLOOKUP($A125,'Aug 2023 all acutes'!$C$26:$J$205,8,0)</f>
        <v>0.94626865671641791</v>
      </c>
      <c r="AE125">
        <f>VLOOKUP($A125,'Sep 2023 all acutes'!$C$26:$J$205,8,0)</f>
        <v>0.95699999999999996</v>
      </c>
      <c r="AF125">
        <f>VLOOKUP($A125,'Apr 2023 all acute trusts'!$D$27:$H$163,5,0)</f>
        <v>0.88500000000000001</v>
      </c>
    </row>
    <row r="126" spans="1:32" x14ac:dyDescent="0.25">
      <c r="A126" t="s">
        <v>230</v>
      </c>
      <c r="B126">
        <f>VLOOKUP($A126,'April 2021 all acute trusts'!$D$27:$G$163,4,0)</f>
        <v>0.89500000000000002</v>
      </c>
      <c r="C126">
        <f>VLOOKUP($A126,'May 2021 all acute trusts'!$D$27:$G$163,4,0)</f>
        <v>0.91200000000000003</v>
      </c>
      <c r="D126">
        <f>VLOOKUP($A126,'June 2021 all acute trusts'!$D$27:$G$163,4,0)</f>
        <v>0.88300000000000001</v>
      </c>
      <c r="E126">
        <f>VLOOKUP($A126,'July 2021 all acute trusts'!$D$27:$G$163,4,0)</f>
        <v>0.91</v>
      </c>
      <c r="F126">
        <f>VLOOKUP($A126,'August 2021 all acute trusts'!$D$27:$G$163,4,0)</f>
        <v>0.93300000000000005</v>
      </c>
      <c r="G126">
        <f>VLOOKUP($A126,'September 2021 all acute trusts'!$D$27:$G$163,4,0)</f>
        <v>0.96099999999999997</v>
      </c>
      <c r="H126">
        <f>VLOOKUP($A126,'Oct 2021 all acute trusts'!$D$27:$G$163,4,0)</f>
        <v>0.95399999999999996</v>
      </c>
      <c r="I126">
        <f>VLOOKUP($A126,'Nov 2021 all acute trusts'!$D$27:$G$163,4,0)</f>
        <v>0.94699999999999995</v>
      </c>
      <c r="J126">
        <f>VLOOKUP($A126,'Dec 2021 all acute trusts'!$D$27:$G$163,4,0)</f>
        <v>0.93500000000000005</v>
      </c>
      <c r="K126">
        <f>VLOOKUP($A126,'Jan 2022 all acute trusts'!$D$27:$G$163,4,0)</f>
        <v>0.95199999999999996</v>
      </c>
      <c r="L126">
        <f>VLOOKUP($A126,'Feb 2022 all acute trusts'!$D$27:$G$163,4,0)</f>
        <v>0.95</v>
      </c>
      <c r="M126">
        <f>VLOOKUP($A126,'Mar 2022 all acute trusts'!$D$27:$G$163,4,0)</f>
        <v>0.93700000000000006</v>
      </c>
      <c r="N126">
        <f>VLOOKUP($A126,'April 2022 all acute trusts'!$D$27:$G$163,4,0)</f>
        <v>0.94799999999999995</v>
      </c>
      <c r="O126">
        <f>VLOOKUP($A126,'May 2022 all acute trusts'!$D$27:$G$163,4,0)</f>
        <v>0.96399999999999997</v>
      </c>
      <c r="P126">
        <f>VLOOKUP($A126,'June 2022 all acute trusts'!$D$27:$G$163,4,0)</f>
        <v>0.95599999999999996</v>
      </c>
      <c r="Q126">
        <f>VLOOKUP($A126,'July 2022 all acute trusts'!$D$27:$G$163,4,0)</f>
        <v>0.95199999999999996</v>
      </c>
      <c r="R126">
        <f>VLOOKUP($A126,'August 2022 all acute trusts'!$D$27:$G$163,4,0)</f>
        <v>0.94899999999999995</v>
      </c>
      <c r="S126">
        <f>VLOOKUP($A126,'Sep 2022 all acute trusts'!$D$27:$G$163,4,0)</f>
        <v>0.95</v>
      </c>
      <c r="T126">
        <f>VLOOKUP($A126, 'Oct 2022 all acute trusts'!$D$27:$H$163,5,0)</f>
        <v>0.92500000000000004</v>
      </c>
      <c r="U126">
        <f>VLOOKUP($A126, 'Nov 2022 all acute trusts'!$D$27:$H$163,5,0)</f>
        <v>0.93300000000000005</v>
      </c>
      <c r="V126">
        <f>VLOOKUP($A126, 'Dec 2022 all acute trusts'!$D$27:$H$163,5,0)</f>
        <v>0.94299999999999995</v>
      </c>
      <c r="W126">
        <f>VLOOKUP($A126, 'Jan 2023 all acute trusts'!$D$27:$H$163,5,0)</f>
        <v>0.95299999999999996</v>
      </c>
      <c r="X126">
        <f>VLOOKUP($A126, 'Feb 2023 all acute trusts'!$D$27:$H$163,5,0)</f>
        <v>0.95299999999999996</v>
      </c>
      <c r="Y126">
        <f>VLOOKUP($A126, 'March 2023 all acute trusts'!$D$27:$H$163,5,0)</f>
        <v>0.94699999999999995</v>
      </c>
      <c r="Z126">
        <f>VLOOKUP($A126,'Apr 2023 all acute trusts'!$D$27:$H$163,5,0)</f>
        <v>0.94599999999999995</v>
      </c>
      <c r="AA126">
        <f>VLOOKUP($A126,'May 2023 all acute trusts'!$D$27:$H$163,5,0)</f>
        <v>0.93700000000000006</v>
      </c>
      <c r="AB126">
        <f>VLOOKUP($A126,'Jun 2023 all acute trusts'!$D$27:$H$163,5,0)</f>
        <v>0.93799999999999994</v>
      </c>
      <c r="AC126">
        <f>VLOOKUP($A126,'July 2023 all acute trusts'!$D$27:$H$163,5,0)</f>
        <v>0.92900000000000005</v>
      </c>
      <c r="AD126">
        <f>VLOOKUP($A126,'Aug 2023 all acutes'!$C$26:$J$205,8,0)</f>
        <v>0.9178403755868545</v>
      </c>
      <c r="AE126">
        <f>VLOOKUP($A126,'Sep 2023 all acutes'!$C$26:$J$205,8,0)</f>
        <v>0.93500000000000005</v>
      </c>
      <c r="AF126">
        <f>VLOOKUP($A126,'Apr 2023 all acute trusts'!$D$27:$H$163,5,0)</f>
        <v>0.94599999999999995</v>
      </c>
    </row>
    <row r="127" spans="1:32" x14ac:dyDescent="0.25">
      <c r="A127" t="s">
        <v>232</v>
      </c>
      <c r="B127">
        <f>VLOOKUP($A127,'April 2021 all acute trusts'!$D$27:$G$163,4,0)</f>
        <v>0.92300000000000004</v>
      </c>
      <c r="C127">
        <f>VLOOKUP($A127,'May 2021 all acute trusts'!$D$27:$G$163,4,0)</f>
        <v>0.95299999999999996</v>
      </c>
      <c r="D127">
        <f>VLOOKUP($A127,'June 2021 all acute trusts'!$D$27:$G$163,4,0)</f>
        <v>0.93799999999999994</v>
      </c>
      <c r="E127">
        <f>VLOOKUP($A127,'July 2021 all acute trusts'!$D$27:$G$163,4,0)</f>
        <v>0.93400000000000005</v>
      </c>
      <c r="F127">
        <f>VLOOKUP($A127,'August 2021 all acute trusts'!$D$27:$G$163,4,0)</f>
        <v>0.94199999999999995</v>
      </c>
      <c r="G127">
        <f>VLOOKUP($A127,'September 2021 all acute trusts'!$D$27:$G$163,4,0)</f>
        <v>0.95799999999999996</v>
      </c>
      <c r="H127">
        <f>VLOOKUP($A127,'Oct 2021 all acute trusts'!$D$27:$G$163,4,0)</f>
        <v>0.96299999999999997</v>
      </c>
      <c r="I127">
        <f>VLOOKUP($A127,'Nov 2021 all acute trusts'!$D$27:$G$163,4,0)</f>
        <v>0.95499999999999996</v>
      </c>
      <c r="J127">
        <f>VLOOKUP($A127,'Dec 2021 all acute trusts'!$D$27:$G$163,4,0)</f>
        <v>0.94499999999999995</v>
      </c>
      <c r="K127">
        <f>VLOOKUP($A127,'Jan 2022 all acute trusts'!$D$27:$G$163,4,0)</f>
        <v>0.96099999999999997</v>
      </c>
      <c r="L127">
        <f>VLOOKUP($A127,'Feb 2022 all acute trusts'!$D$27:$G$163,4,0)</f>
        <v>0.96899999999999997</v>
      </c>
      <c r="M127">
        <f>VLOOKUP($A127,'Mar 2022 all acute trusts'!$D$27:$G$163,4,0)</f>
        <v>0.96899999999999997</v>
      </c>
      <c r="N127">
        <f>VLOOKUP($A127,'April 2022 all acute trusts'!$D$27:$G$163,4,0)</f>
        <v>0.96599999999999997</v>
      </c>
      <c r="O127">
        <f>VLOOKUP($A127,'May 2022 all acute trusts'!$D$27:$G$163,4,0)</f>
        <v>0.97899999999999998</v>
      </c>
      <c r="P127">
        <f>VLOOKUP($A127,'June 2022 all acute trusts'!$D$27:$G$163,4,0)</f>
        <v>0.97699999999999998</v>
      </c>
      <c r="Q127">
        <f>VLOOKUP($A127,'July 2022 all acute trusts'!$D$27:$G$163,4,0)</f>
        <v>0.97199999999999998</v>
      </c>
      <c r="R127">
        <f>VLOOKUP($A127,'August 2022 all acute trusts'!$D$27:$G$163,4,0)</f>
        <v>0.96599999999999997</v>
      </c>
      <c r="S127">
        <f>VLOOKUP($A127,'Sep 2022 all acute trusts'!$D$27:$G$163,4,0)</f>
        <v>0.97499999999999998</v>
      </c>
      <c r="T127">
        <f>VLOOKUP($A127, 'Oct 2022 all acute trusts'!$D$27:$H$163,5,0)</f>
        <v>0.97399999999999998</v>
      </c>
      <c r="U127">
        <f>VLOOKUP($A127, 'Nov 2022 all acute trusts'!$D$27:$H$163,5,0)</f>
        <v>0.98099999999999998</v>
      </c>
      <c r="V127">
        <f>VLOOKUP($A127, 'Dec 2022 all acute trusts'!$D$27:$H$163,5,0)</f>
        <v>0.97599999999999998</v>
      </c>
      <c r="W127">
        <f>VLOOKUP($A127, 'Jan 2023 all acute trusts'!$D$27:$H$163,5,0)</f>
        <v>0.97799999999999998</v>
      </c>
      <c r="X127">
        <f>VLOOKUP($A127, 'Feb 2023 all acute trusts'!$D$27:$H$163,5,0)</f>
        <v>0.96699999999999997</v>
      </c>
      <c r="Y127">
        <f>VLOOKUP($A127, 'March 2023 all acute trusts'!$D$27:$H$163,5,0)</f>
        <v>0.96299999999999997</v>
      </c>
      <c r="Z127">
        <f>VLOOKUP($A127,'Apr 2023 all acute trusts'!$D$27:$H$163,5,0)</f>
        <v>0.96699999999999997</v>
      </c>
      <c r="AA127">
        <f>VLOOKUP($A127,'May 2023 all acute trusts'!$D$27:$H$163,5,0)</f>
        <v>0.96799999999999997</v>
      </c>
      <c r="AB127">
        <f>VLOOKUP($A127,'Jun 2023 all acute trusts'!$D$27:$H$163,5,0)</f>
        <v>0.96499999999999997</v>
      </c>
      <c r="AC127">
        <f>VLOOKUP($A127,'July 2023 all acute trusts'!$D$27:$H$163,5,0)</f>
        <v>0.96499999999999997</v>
      </c>
      <c r="AD127">
        <f>VLOOKUP($A127,'Aug 2023 all acutes'!$C$26:$J$205,8,0)</f>
        <v>0.9595588235294118</v>
      </c>
      <c r="AE127">
        <f>VLOOKUP($A127,'Sep 2023 all acutes'!$C$26:$J$205,8,0)</f>
        <v>0.97599999999999998</v>
      </c>
      <c r="AF127">
        <f>VLOOKUP($A127,'Apr 2023 all acute trusts'!$D$27:$H$163,5,0)</f>
        <v>0.96699999999999997</v>
      </c>
    </row>
    <row r="128" spans="1:32" x14ac:dyDescent="0.25">
      <c r="A128" t="s">
        <v>234</v>
      </c>
      <c r="B128">
        <f>VLOOKUP($A128,'April 2021 all acute trusts'!$D$27:$G$163,4,0)</f>
        <v>0.94699999999999995</v>
      </c>
      <c r="C128">
        <f>VLOOKUP($A128,'May 2021 all acute trusts'!$D$27:$G$163,4,0)</f>
        <v>0.95</v>
      </c>
      <c r="D128">
        <f>VLOOKUP($A128,'June 2021 all acute trusts'!$D$27:$G$163,4,0)</f>
        <v>0.96299999999999997</v>
      </c>
      <c r="E128">
        <f>VLOOKUP($A128,'July 2021 all acute trusts'!$D$27:$G$163,4,0)</f>
        <v>0.95799999999999996</v>
      </c>
      <c r="F128">
        <f>VLOOKUP($A128,'August 2021 all acute trusts'!$D$27:$G$163,4,0)</f>
        <v>0.95</v>
      </c>
      <c r="G128">
        <f>VLOOKUP($A128,'September 2021 all acute trusts'!$D$27:$G$163,4,0)</f>
        <v>0.96699999999999997</v>
      </c>
      <c r="H128">
        <f>VLOOKUP($A128,'Oct 2021 all acute trusts'!$D$27:$G$163,4,0)</f>
        <v>0.96699999999999997</v>
      </c>
      <c r="I128">
        <f>VLOOKUP($A128,'Nov 2021 all acute trusts'!$D$27:$G$163,4,0)</f>
        <v>0.96599999999999997</v>
      </c>
      <c r="J128">
        <f>VLOOKUP($A128,'Dec 2021 all acute trusts'!$D$27:$G$163,4,0)</f>
        <v>0.96499999999999997</v>
      </c>
      <c r="K128">
        <f>VLOOKUP($A128,'Jan 2022 all acute trusts'!$D$27:$G$163,4,0)</f>
        <v>0.97499999999999998</v>
      </c>
      <c r="L128">
        <f>VLOOKUP($A128,'Feb 2022 all acute trusts'!$D$27:$G$163,4,0)</f>
        <v>0.97299999999999998</v>
      </c>
      <c r="M128">
        <f>VLOOKUP($A128,'Mar 2022 all acute trusts'!$D$27:$G$163,4,0)</f>
        <v>0.97499999999999998</v>
      </c>
      <c r="N128">
        <f>VLOOKUP($A128,'April 2022 all acute trusts'!$D$27:$G$163,4,0)</f>
        <v>0.97099999999999997</v>
      </c>
      <c r="O128">
        <f>VLOOKUP($A128,'May 2022 all acute trusts'!$D$27:$G$163,4,0)</f>
        <v>0.98099999999999998</v>
      </c>
      <c r="P128">
        <f>VLOOKUP($A128,'June 2022 all acute trusts'!$D$27:$G$163,4,0)</f>
        <v>0.98499999999999999</v>
      </c>
      <c r="Q128">
        <f>VLOOKUP($A128,'July 2022 all acute trusts'!$D$27:$G$163,4,0)</f>
        <v>0.98099999999999998</v>
      </c>
      <c r="R128">
        <f>VLOOKUP($A128,'August 2022 all acute trusts'!$D$27:$G$163,4,0)</f>
        <v>0.97899999999999998</v>
      </c>
      <c r="S128">
        <f>VLOOKUP($A128,'Sep 2022 all acute trusts'!$D$27:$G$163,4,0)</f>
        <v>0.98699999999999999</v>
      </c>
      <c r="T128">
        <f>VLOOKUP($A128, 'Oct 2022 all acute trusts'!$D$27:$H$163,5,0)</f>
        <v>0.98699999999999999</v>
      </c>
      <c r="U128">
        <f>VLOOKUP($A128, 'Nov 2022 all acute trusts'!$D$27:$H$163,5,0)</f>
        <v>0.99</v>
      </c>
      <c r="V128">
        <f>VLOOKUP($A128, 'Dec 2022 all acute trusts'!$D$27:$H$163,5,0)</f>
        <v>0.98299999999999998</v>
      </c>
      <c r="W128">
        <f>VLOOKUP($A128, 'Jan 2023 all acute trusts'!$D$27:$H$163,5,0)</f>
        <v>0.97599999999999998</v>
      </c>
      <c r="X128">
        <f>VLOOKUP($A128, 'Feb 2023 all acute trusts'!$D$27:$H$163,5,0)</f>
        <v>0.96599999999999997</v>
      </c>
      <c r="Y128">
        <f>VLOOKUP($A128, 'March 2023 all acute trusts'!$D$27:$H$163,5,0)</f>
        <v>0.97399999999999998</v>
      </c>
      <c r="Z128">
        <f>VLOOKUP($A128,'Apr 2023 all acute trusts'!$D$27:$H$163,5,0)</f>
        <v>0.96299999999999997</v>
      </c>
      <c r="AA128">
        <f>VLOOKUP($A128,'May 2023 all acute trusts'!$D$27:$H$163,5,0)</f>
        <v>0.97399999999999998</v>
      </c>
      <c r="AB128">
        <f>VLOOKUP($A128,'Jun 2023 all acute trusts'!$D$27:$H$163,5,0)</f>
        <v>0.97</v>
      </c>
      <c r="AC128">
        <f>VLOOKUP($A128,'July 2023 all acute trusts'!$D$27:$H$163,5,0)</f>
        <v>0.96399999999999997</v>
      </c>
      <c r="AD128">
        <f>VLOOKUP($A128,'Aug 2023 all acutes'!$C$26:$J$205,8,0)</f>
        <v>0.94078947368421051</v>
      </c>
      <c r="AE128">
        <f>VLOOKUP($A128,'Sep 2023 all acutes'!$C$26:$J$205,8,0)</f>
        <v>0.95699999999999996</v>
      </c>
      <c r="AF128">
        <f>VLOOKUP($A128,'Apr 2023 all acute trusts'!$D$27:$H$163,5,0)</f>
        <v>0.96299999999999997</v>
      </c>
    </row>
    <row r="129" spans="1:32" x14ac:dyDescent="0.25">
      <c r="A129" t="s">
        <v>236</v>
      </c>
      <c r="B129">
        <f>VLOOKUP($A129,'April 2021 all acute trusts'!$D$27:$G$163,4,0)</f>
        <v>0.88400000000000001</v>
      </c>
      <c r="C129">
        <f>VLOOKUP($A129,'May 2021 all acute trusts'!$D$27:$G$163,4,0)</f>
        <v>0.91200000000000003</v>
      </c>
      <c r="D129">
        <f>VLOOKUP($A129,'June 2021 all acute trusts'!$D$27:$G$163,4,0)</f>
        <v>0.9</v>
      </c>
      <c r="E129">
        <f>VLOOKUP($A129,'July 2021 all acute trusts'!$D$27:$G$163,4,0)</f>
        <v>0.91300000000000003</v>
      </c>
      <c r="F129">
        <f>VLOOKUP($A129,'August 2021 all acute trusts'!$D$27:$G$163,4,0)</f>
        <v>0.92100000000000004</v>
      </c>
      <c r="G129">
        <f>VLOOKUP($A129,'September 2021 all acute trusts'!$D$27:$G$163,4,0)</f>
        <v>0.92900000000000005</v>
      </c>
      <c r="H129">
        <f>VLOOKUP($A129,'Oct 2021 all acute trusts'!$D$27:$G$163,4,0)</f>
        <v>0.93100000000000005</v>
      </c>
      <c r="I129">
        <f>VLOOKUP($A129,'Nov 2021 all acute trusts'!$D$27:$G$163,4,0)</f>
        <v>0.94099999999999995</v>
      </c>
      <c r="J129">
        <f>VLOOKUP($A129,'Dec 2021 all acute trusts'!$D$27:$G$163,4,0)</f>
        <v>0.92400000000000004</v>
      </c>
      <c r="K129">
        <f>VLOOKUP($A129,'Jan 2022 all acute trusts'!$D$27:$G$163,4,0)</f>
        <v>0.92900000000000005</v>
      </c>
      <c r="L129">
        <f>VLOOKUP($A129,'Feb 2022 all acute trusts'!$D$27:$G$163,4,0)</f>
        <v>0.94499999999999995</v>
      </c>
      <c r="M129">
        <f>VLOOKUP($A129,'Mar 2022 all acute trusts'!$D$27:$G$163,4,0)</f>
        <v>0.95199999999999996</v>
      </c>
      <c r="N129">
        <f>VLOOKUP($A129,'April 2022 all acute trusts'!$D$27:$G$163,4,0)</f>
        <v>0.94299999999999995</v>
      </c>
      <c r="O129">
        <f>VLOOKUP($A129,'May 2022 all acute trusts'!$D$27:$G$163,4,0)</f>
        <v>0.95399999999999996</v>
      </c>
      <c r="P129">
        <f>VLOOKUP($A129,'June 2022 all acute trusts'!$D$27:$G$163,4,0)</f>
        <v>0.95299999999999996</v>
      </c>
      <c r="Q129">
        <f>VLOOKUP($A129,'July 2022 all acute trusts'!$D$27:$G$163,4,0)</f>
        <v>0.95199999999999996</v>
      </c>
      <c r="R129">
        <f>VLOOKUP($A129,'August 2022 all acute trusts'!$D$27:$G$163,4,0)</f>
        <v>0.95199999999999996</v>
      </c>
      <c r="S129">
        <f>VLOOKUP($A129,'Sep 2022 all acute trusts'!$D$27:$G$163,4,0)</f>
        <v>0.95299999999999996</v>
      </c>
      <c r="T129">
        <f>VLOOKUP($A129, 'Oct 2022 all acute trusts'!$D$27:$H$163,5,0)</f>
        <v>0.95899999999999996</v>
      </c>
      <c r="U129">
        <f>VLOOKUP($A129, 'Nov 2022 all acute trusts'!$D$27:$H$163,5,0)</f>
        <v>0.96</v>
      </c>
      <c r="V129">
        <f>VLOOKUP($A129, 'Dec 2022 all acute trusts'!$D$27:$H$163,5,0)</f>
        <v>0.95199999999999996</v>
      </c>
      <c r="W129">
        <f>VLOOKUP($A129, 'Jan 2023 all acute trusts'!$D$27:$H$163,5,0)</f>
        <v>0.95899999999999996</v>
      </c>
      <c r="X129">
        <f>VLOOKUP($A129, 'Feb 2023 all acute trusts'!$D$27:$H$163,5,0)</f>
        <v>0.96</v>
      </c>
      <c r="Y129">
        <f>VLOOKUP($A129, 'March 2023 all acute trusts'!$D$27:$H$163,5,0)</f>
        <v>0.95699999999999996</v>
      </c>
      <c r="Z129">
        <f>VLOOKUP($A129,'Apr 2023 all acute trusts'!$D$27:$H$163,5,0)</f>
        <v>0.95299999999999996</v>
      </c>
      <c r="AA129">
        <f>VLOOKUP($A129,'May 2023 all acute trusts'!$D$27:$H$163,5,0)</f>
        <v>0.95099999999999996</v>
      </c>
      <c r="AB129">
        <f>VLOOKUP($A129,'Jun 2023 all acute trusts'!$D$27:$H$163,5,0)</f>
        <v>0.94499999999999995</v>
      </c>
      <c r="AC129">
        <f>VLOOKUP($A129,'July 2023 all acute trusts'!$D$27:$H$163,5,0)</f>
        <v>0.94699999999999995</v>
      </c>
      <c r="AD129">
        <f>VLOOKUP($A129,'Aug 2023 all acutes'!$C$26:$J$205,8,0)</f>
        <v>0.9458646616541353</v>
      </c>
      <c r="AE129">
        <f>VLOOKUP($A129,'Sep 2023 all acutes'!$C$26:$J$205,8,0)</f>
        <v>0.95599999999999996</v>
      </c>
      <c r="AF129">
        <f>VLOOKUP($A129,'Apr 2023 all acute trusts'!$D$27:$H$163,5,0)</f>
        <v>0.95299999999999996</v>
      </c>
    </row>
    <row r="130" spans="1:32" x14ac:dyDescent="0.25">
      <c r="A130" t="s">
        <v>238</v>
      </c>
      <c r="B130">
        <f>VLOOKUP($A130,'April 2021 all acute trusts'!$D$27:$G$163,4,0)</f>
        <v>0.83099999999999996</v>
      </c>
      <c r="C130">
        <f>VLOOKUP($A130,'May 2021 all acute trusts'!$D$27:$G$163,4,0)</f>
        <v>0.85799999999999998</v>
      </c>
      <c r="D130">
        <f>VLOOKUP($A130,'June 2021 all acute trusts'!$D$27:$G$163,4,0)</f>
        <v>0.86299999999999999</v>
      </c>
      <c r="E130">
        <f>VLOOKUP($A130,'July 2021 all acute trusts'!$D$27:$G$163,4,0)</f>
        <v>0.85399999999999998</v>
      </c>
      <c r="F130">
        <f>VLOOKUP($A130,'August 2021 all acute trusts'!$D$27:$G$163,4,0)</f>
        <v>0.85599999999999998</v>
      </c>
      <c r="G130">
        <f>VLOOKUP($A130,'September 2021 all acute trusts'!$D$27:$G$163,4,0)</f>
        <v>0.86299999999999999</v>
      </c>
      <c r="H130">
        <f>VLOOKUP($A130,'Oct 2021 all acute trusts'!$D$27:$G$163,4,0)</f>
        <v>0.90600000000000003</v>
      </c>
      <c r="I130">
        <f>VLOOKUP($A130,'Nov 2021 all acute trusts'!$D$27:$G$163,4,0)</f>
        <v>0.90700000000000003</v>
      </c>
      <c r="J130">
        <f>VLOOKUP($A130,'Dec 2021 all acute trusts'!$D$27:$G$163,4,0)</f>
        <v>0.88900000000000001</v>
      </c>
      <c r="K130">
        <f>VLOOKUP($A130,'Jan 2022 all acute trusts'!$D$27:$G$163,4,0)</f>
        <v>0.92600000000000005</v>
      </c>
      <c r="L130">
        <f>VLOOKUP($A130,'Feb 2022 all acute trusts'!$D$27:$G$163,4,0)</f>
        <v>0.93600000000000005</v>
      </c>
      <c r="M130">
        <f>VLOOKUP($A130,'Mar 2022 all acute trusts'!$D$27:$G$163,4,0)</f>
        <v>0.92200000000000004</v>
      </c>
      <c r="N130">
        <f>VLOOKUP($A130,'April 2022 all acute trusts'!$D$27:$G$163,4,0)</f>
        <v>0.91200000000000003</v>
      </c>
      <c r="O130">
        <f>VLOOKUP($A130,'May 2022 all acute trusts'!$D$27:$G$163,4,0)</f>
        <v>0.92100000000000004</v>
      </c>
      <c r="P130">
        <f>VLOOKUP($A130,'June 2022 all acute trusts'!$D$27:$G$163,4,0)</f>
        <v>0.92800000000000005</v>
      </c>
      <c r="Q130">
        <f>VLOOKUP($A130,'July 2022 all acute trusts'!$D$27:$G$163,4,0)</f>
        <v>0.93700000000000006</v>
      </c>
      <c r="R130">
        <f>VLOOKUP($A130,'August 2022 all acute trusts'!$D$27:$G$163,4,0)</f>
        <v>0.94199999999999995</v>
      </c>
      <c r="S130">
        <f>VLOOKUP($A130,'Sep 2022 all acute trusts'!$D$27:$G$163,4,0)</f>
        <v>0.94</v>
      </c>
      <c r="T130">
        <f>VLOOKUP($A130, 'Oct 2022 all acute trusts'!$D$27:$H$163,5,0)</f>
        <v>0.94299999999999995</v>
      </c>
      <c r="U130">
        <f>VLOOKUP($A130, 'Nov 2022 all acute trusts'!$D$27:$H$163,5,0)</f>
        <v>0.94499999999999995</v>
      </c>
      <c r="V130">
        <f>VLOOKUP($A130, 'Dec 2022 all acute trusts'!$D$27:$H$163,5,0)</f>
        <v>0.93300000000000005</v>
      </c>
      <c r="W130">
        <f>VLOOKUP($A130, 'Jan 2023 all acute trusts'!$D$27:$H$163,5,0)</f>
        <v>0.94</v>
      </c>
      <c r="X130">
        <f>VLOOKUP($A130, 'Feb 2023 all acute trusts'!$D$27:$H$163,5,0)</f>
        <v>0.93799999999999994</v>
      </c>
      <c r="Y130">
        <f>VLOOKUP($A130, 'March 2023 all acute trusts'!$D$27:$H$163,5,0)</f>
        <v>0.94</v>
      </c>
      <c r="Z130">
        <f>VLOOKUP($A130,'Apr 2023 all acute trusts'!$D$27:$H$163,5,0)</f>
        <v>0.90700000000000003</v>
      </c>
      <c r="AA130">
        <f>VLOOKUP($A130,'May 2023 all acute trusts'!$D$27:$H$163,5,0)</f>
        <v>0.92</v>
      </c>
      <c r="AB130">
        <f>VLOOKUP($A130,'Jun 2023 all acute trusts'!$D$27:$H$163,5,0)</f>
        <v>0.9</v>
      </c>
      <c r="AC130">
        <f>VLOOKUP($A130,'July 2023 all acute trusts'!$D$27:$H$163,5,0)</f>
        <v>0.88600000000000001</v>
      </c>
      <c r="AD130">
        <f>VLOOKUP($A130,'Aug 2023 all acutes'!$C$26:$J$205,8,0)</f>
        <v>0.88704028021015757</v>
      </c>
      <c r="AE130">
        <f>VLOOKUP($A130,'Sep 2023 all acutes'!$C$26:$J$205,8,0)</f>
        <v>0.90800000000000003</v>
      </c>
      <c r="AF130">
        <f>VLOOKUP($A130,'Apr 2023 all acute trusts'!$D$27:$H$163,5,0)</f>
        <v>0.90700000000000003</v>
      </c>
    </row>
    <row r="131" spans="1:32" x14ac:dyDescent="0.25">
      <c r="A131" t="s">
        <v>240</v>
      </c>
      <c r="B131">
        <f>VLOOKUP($A131,'April 2021 all acute trusts'!$D$27:$G$163,4,0)</f>
        <v>0.88200000000000001</v>
      </c>
      <c r="C131">
        <f>VLOOKUP($A131,'May 2021 all acute trusts'!$D$27:$G$163,4,0)</f>
        <v>0.85899999999999999</v>
      </c>
      <c r="D131">
        <f>VLOOKUP($A131,'June 2021 all acute trusts'!$D$27:$G$163,4,0)</f>
        <v>0.878</v>
      </c>
      <c r="E131">
        <f>VLOOKUP($A131,'July 2021 all acute trusts'!$D$27:$G$163,4,0)</f>
        <v>0.88500000000000001</v>
      </c>
      <c r="F131">
        <f>VLOOKUP($A131,'August 2021 all acute trusts'!$D$27:$G$163,4,0)</f>
        <v>0.89900000000000002</v>
      </c>
      <c r="G131">
        <f>VLOOKUP($A131,'September 2021 all acute trusts'!$D$27:$G$163,4,0)</f>
        <v>0.91</v>
      </c>
      <c r="H131">
        <f>VLOOKUP($A131,'Oct 2021 all acute trusts'!$D$27:$G$163,4,0)</f>
        <v>0.92100000000000004</v>
      </c>
      <c r="I131">
        <f>VLOOKUP($A131,'Nov 2021 all acute trusts'!$D$27:$G$163,4,0)</f>
        <v>0.92</v>
      </c>
      <c r="J131">
        <f>VLOOKUP($A131,'Dec 2021 all acute trusts'!$D$27:$G$163,4,0)</f>
        <v>0.91</v>
      </c>
      <c r="K131">
        <f>VLOOKUP($A131,'Jan 2022 all acute trusts'!$D$27:$G$163,4,0)</f>
        <v>0.92100000000000004</v>
      </c>
      <c r="L131">
        <f>VLOOKUP($A131,'Feb 2022 all acute trusts'!$D$27:$G$163,4,0)</f>
        <v>0.91</v>
      </c>
      <c r="M131">
        <f>VLOOKUP($A131,'Mar 2022 all acute trusts'!$D$27:$G$163,4,0)</f>
        <v>0.93600000000000005</v>
      </c>
      <c r="N131">
        <f>VLOOKUP($A131,'April 2022 all acute trusts'!$D$27:$G$163,4,0)</f>
        <v>0.93300000000000005</v>
      </c>
      <c r="O131">
        <f>VLOOKUP($A131,'May 2022 all acute trusts'!$D$27:$G$163,4,0)</f>
        <v>0.92200000000000004</v>
      </c>
      <c r="P131">
        <f>VLOOKUP($A131,'June 2022 all acute trusts'!$D$27:$G$163,4,0)</f>
        <v>0.92500000000000004</v>
      </c>
      <c r="Q131">
        <f>VLOOKUP($A131,'July 2022 all acute trusts'!$D$27:$G$163,4,0)</f>
        <v>0.93400000000000005</v>
      </c>
      <c r="R131">
        <f>VLOOKUP($A131,'August 2022 all acute trusts'!$D$27:$G$163,4,0)</f>
        <v>0.93500000000000005</v>
      </c>
      <c r="S131">
        <f>VLOOKUP($A131,'Sep 2022 all acute trusts'!$D$27:$G$163,4,0)</f>
        <v>0.93400000000000005</v>
      </c>
      <c r="T131">
        <f>VLOOKUP($A131, 'Oct 2022 all acute trusts'!$D$27:$H$163,5,0)</f>
        <v>0.94599999999999995</v>
      </c>
      <c r="U131">
        <f>VLOOKUP($A131, 'Nov 2022 all acute trusts'!$D$27:$H$163,5,0)</f>
        <v>0.93600000000000005</v>
      </c>
      <c r="V131">
        <f>VLOOKUP($A131, 'Dec 2022 all acute trusts'!$D$27:$H$163,5,0)</f>
        <v>0.93400000000000005</v>
      </c>
      <c r="W131">
        <f>VLOOKUP($A131, 'Jan 2023 all acute trusts'!$D$27:$H$163,5,0)</f>
        <v>0.94699999999999995</v>
      </c>
      <c r="X131">
        <f>VLOOKUP($A131, 'Feb 2023 all acute trusts'!$D$27:$H$163,5,0)</f>
        <v>0.96699999999999997</v>
      </c>
      <c r="Y131">
        <f>VLOOKUP($A131, 'March 2023 all acute trusts'!$D$27:$H$163,5,0)</f>
        <v>0.96899999999999997</v>
      </c>
      <c r="Z131">
        <f>VLOOKUP($A131,'Apr 2023 all acute trusts'!$D$27:$H$163,5,0)</f>
        <v>0.95199999999999996</v>
      </c>
      <c r="AA131">
        <f>VLOOKUP($A131,'May 2023 all acute trusts'!$D$27:$H$163,5,0)</f>
        <v>0.95799999999999996</v>
      </c>
      <c r="AB131">
        <f>VLOOKUP($A131,'Jun 2023 all acute trusts'!$D$27:$H$163,5,0)</f>
        <v>0.94599999999999995</v>
      </c>
      <c r="AC131">
        <f>VLOOKUP($A131,'July 2023 all acute trusts'!$D$27:$H$163,5,0)</f>
        <v>0.94099999999999995</v>
      </c>
      <c r="AD131">
        <f>VLOOKUP($A131,'Aug 2023 all acutes'!$C$26:$J$205,8,0)</f>
        <v>0.91604477611940294</v>
      </c>
      <c r="AE131">
        <f>VLOOKUP($A131,'Sep 2023 all acutes'!$C$26:$J$205,8,0)</f>
        <v>0.93700000000000006</v>
      </c>
      <c r="AF131">
        <f>VLOOKUP($A131,'Apr 2023 all acute trusts'!$D$27:$H$163,5,0)</f>
        <v>0.95199999999999996</v>
      </c>
    </row>
    <row r="132" spans="1:32" x14ac:dyDescent="0.25">
      <c r="A132" t="s">
        <v>242</v>
      </c>
      <c r="B132">
        <f>VLOOKUP($A132,'April 2021 all acute trusts'!$D$27:$G$163,4,0)</f>
        <v>0.90800000000000003</v>
      </c>
      <c r="C132">
        <f>VLOOKUP($A132,'May 2021 all acute trusts'!$D$27:$G$163,4,0)</f>
        <v>0.91100000000000003</v>
      </c>
      <c r="D132">
        <f>VLOOKUP($A132,'June 2021 all acute trusts'!$D$27:$G$163,4,0)</f>
        <v>0.90800000000000003</v>
      </c>
      <c r="E132">
        <f>VLOOKUP($A132,'July 2021 all acute trusts'!$D$27:$G$163,4,0)</f>
        <v>0.9</v>
      </c>
      <c r="F132">
        <f>VLOOKUP($A132,'August 2021 all acute trusts'!$D$27:$G$163,4,0)</f>
        <v>0.93899999999999995</v>
      </c>
      <c r="G132">
        <f>VLOOKUP($A132,'September 2021 all acute trusts'!$D$27:$G$163,4,0)</f>
        <v>0.93</v>
      </c>
      <c r="H132">
        <f>VLOOKUP($A132,'Oct 2021 all acute trusts'!$D$27:$G$163,4,0)</f>
        <v>0.94699999999999995</v>
      </c>
      <c r="I132">
        <f>VLOOKUP($A132,'Nov 2021 all acute trusts'!$D$27:$G$163,4,0)</f>
        <v>0.94899999999999995</v>
      </c>
      <c r="J132">
        <f>VLOOKUP($A132,'Dec 2021 all acute trusts'!$D$27:$G$163,4,0)</f>
        <v>0.93400000000000005</v>
      </c>
      <c r="K132">
        <f>VLOOKUP($A132,'Jan 2022 all acute trusts'!$D$27:$G$163,4,0)</f>
        <v>0.93600000000000005</v>
      </c>
      <c r="L132">
        <f>VLOOKUP($A132,'Feb 2022 all acute trusts'!$D$27:$G$163,4,0)</f>
        <v>0.96199999999999997</v>
      </c>
      <c r="M132">
        <f>VLOOKUP($A132,'Mar 2022 all acute trusts'!$D$27:$G$163,4,0)</f>
        <v>0.96699999999999997</v>
      </c>
      <c r="N132">
        <f>VLOOKUP($A132,'April 2022 all acute trusts'!$D$27:$G$163,4,0)</f>
        <v>0.97299999999999998</v>
      </c>
      <c r="O132">
        <f>VLOOKUP($A132,'May 2022 all acute trusts'!$D$27:$G$163,4,0)</f>
        <v>0.96599999999999997</v>
      </c>
      <c r="P132">
        <f>VLOOKUP($A132,'June 2022 all acute trusts'!$D$27:$G$163,4,0)</f>
        <v>0.97099999999999997</v>
      </c>
      <c r="Q132">
        <f>VLOOKUP($A132,'July 2022 all acute trusts'!$D$27:$G$163,4,0)</f>
        <v>0.96699999999999997</v>
      </c>
      <c r="R132">
        <f>VLOOKUP($A132,'August 2022 all acute trusts'!$D$27:$G$163,4,0)</f>
        <v>0.95499999999999996</v>
      </c>
      <c r="S132">
        <f>VLOOKUP($A132,'Sep 2022 all acute trusts'!$D$27:$G$163,4,0)</f>
        <v>0.96199999999999997</v>
      </c>
      <c r="T132">
        <f>VLOOKUP($A132, 'Oct 2022 all acute trusts'!$D$27:$H$163,5,0)</f>
        <v>0.97299999999999998</v>
      </c>
      <c r="U132">
        <f>VLOOKUP($A132, 'Nov 2022 all acute trusts'!$D$27:$H$163,5,0)</f>
        <v>0.97699999999999998</v>
      </c>
      <c r="V132">
        <f>VLOOKUP($A132, 'Dec 2022 all acute trusts'!$D$27:$H$163,5,0)</f>
        <v>0.97</v>
      </c>
      <c r="W132">
        <f>VLOOKUP($A132, 'Jan 2023 all acute trusts'!$D$27:$H$163,5,0)</f>
        <v>0.96699999999999997</v>
      </c>
      <c r="X132">
        <f>VLOOKUP($A132, 'Feb 2023 all acute trusts'!$D$27:$H$163,5,0)</f>
        <v>0.96899999999999997</v>
      </c>
      <c r="Y132">
        <f>VLOOKUP($A132, 'March 2023 all acute trusts'!$D$27:$H$163,5,0)</f>
        <v>0.96499999999999997</v>
      </c>
      <c r="Z132">
        <f>VLOOKUP($A132,'Apr 2023 all acute trusts'!$D$27:$H$163,5,0)</f>
        <v>0.96699999999999997</v>
      </c>
      <c r="AA132">
        <f>VLOOKUP($A132,'May 2023 all acute trusts'!$D$27:$H$163,5,0)</f>
        <v>0.97499999999999998</v>
      </c>
      <c r="AB132">
        <f>VLOOKUP($A132,'Jun 2023 all acute trusts'!$D$27:$H$163,5,0)</f>
        <v>0.96899999999999997</v>
      </c>
      <c r="AC132">
        <f>VLOOKUP($A132,'July 2023 all acute trusts'!$D$27:$H$163,5,0)</f>
        <v>0.94399999999999995</v>
      </c>
      <c r="AD132">
        <f>VLOOKUP($A132,'Aug 2023 all acutes'!$C$26:$J$205,8,0)</f>
        <v>0.95833333333333337</v>
      </c>
      <c r="AE132">
        <f>VLOOKUP($A132,'Sep 2023 all acutes'!$C$26:$J$205,8,0)</f>
        <v>0.96899999999999997</v>
      </c>
      <c r="AF132">
        <f>VLOOKUP($A132,'Apr 2023 all acute trusts'!$D$27:$H$163,5,0)</f>
        <v>0.96699999999999997</v>
      </c>
    </row>
    <row r="133" spans="1:32" x14ac:dyDescent="0.25">
      <c r="A133" t="s">
        <v>244</v>
      </c>
      <c r="B133">
        <f>VLOOKUP($A133,'April 2021 all acute trusts'!$D$27:$G$163,4,0)</f>
        <v>0.88400000000000001</v>
      </c>
      <c r="C133">
        <f>VLOOKUP($A133,'May 2021 all acute trusts'!$D$27:$G$163,4,0)</f>
        <v>0.90500000000000003</v>
      </c>
      <c r="D133">
        <f>VLOOKUP($A133,'June 2021 all acute trusts'!$D$27:$G$163,4,0)</f>
        <v>0.92300000000000004</v>
      </c>
      <c r="E133">
        <f>VLOOKUP($A133,'July 2021 all acute trusts'!$D$27:$G$163,4,0)</f>
        <v>0.91500000000000004</v>
      </c>
      <c r="F133">
        <f>VLOOKUP($A133,'August 2021 all acute trusts'!$D$27:$G$163,4,0)</f>
        <v>0.91900000000000004</v>
      </c>
      <c r="G133">
        <f>VLOOKUP($A133,'September 2021 all acute trusts'!$D$27:$G$163,4,0)</f>
        <v>0.93400000000000005</v>
      </c>
      <c r="H133">
        <f>VLOOKUP($A133,'Oct 2021 all acute trusts'!$D$27:$G$163,4,0)</f>
        <v>0.94699999999999995</v>
      </c>
      <c r="I133">
        <f>VLOOKUP($A133,'Nov 2021 all acute trusts'!$D$27:$G$163,4,0)</f>
        <v>0.95799999999999996</v>
      </c>
      <c r="J133">
        <f>VLOOKUP($A133,'Dec 2021 all acute trusts'!$D$27:$G$163,4,0)</f>
        <v>0.94</v>
      </c>
      <c r="K133">
        <f>VLOOKUP($A133,'Jan 2022 all acute trusts'!$D$27:$G$163,4,0)</f>
        <v>0.95799999999999996</v>
      </c>
      <c r="L133">
        <f>VLOOKUP($A133,'Feb 2022 all acute trusts'!$D$27:$G$163,4,0)</f>
        <v>0.95199999999999996</v>
      </c>
      <c r="M133">
        <f>VLOOKUP($A133,'Mar 2022 all acute trusts'!$D$27:$G$163,4,0)</f>
        <v>0.95699999999999996</v>
      </c>
      <c r="N133">
        <f>VLOOKUP($A133,'April 2022 all acute trusts'!$D$27:$G$163,4,0)</f>
        <v>0.95</v>
      </c>
      <c r="O133">
        <f>VLOOKUP($A133,'May 2022 all acute trusts'!$D$27:$G$163,4,0)</f>
        <v>0.94599999999999995</v>
      </c>
      <c r="P133">
        <f>VLOOKUP($A133,'June 2022 all acute trusts'!$D$27:$G$163,4,0)</f>
        <v>0.94899999999999995</v>
      </c>
      <c r="Q133">
        <f>VLOOKUP($A133,'July 2022 all acute trusts'!$D$27:$G$163,4,0)</f>
        <v>0.94899999999999995</v>
      </c>
      <c r="R133">
        <f>VLOOKUP($A133,'August 2022 all acute trusts'!$D$27:$G$163,4,0)</f>
        <v>0.95199999999999996</v>
      </c>
      <c r="S133">
        <f>VLOOKUP($A133,'Sep 2022 all acute trusts'!$D$27:$G$163,4,0)</f>
        <v>0.94799999999999995</v>
      </c>
      <c r="T133">
        <f>VLOOKUP($A133, 'Oct 2022 all acute trusts'!$D$27:$H$163,5,0)</f>
        <v>0.96</v>
      </c>
      <c r="U133">
        <f>VLOOKUP($A133, 'Nov 2022 all acute trusts'!$D$27:$H$163,5,0)</f>
        <v>0.93600000000000005</v>
      </c>
      <c r="V133">
        <f>VLOOKUP($A133, 'Dec 2022 all acute trusts'!$D$27:$H$163,5,0)</f>
        <v>0.95299999999999996</v>
      </c>
      <c r="W133">
        <f>VLOOKUP($A133, 'Jan 2023 all acute trusts'!$D$27:$H$163,5,0)</f>
        <v>0.95199999999999996</v>
      </c>
      <c r="X133">
        <f>VLOOKUP($A133, 'Feb 2023 all acute trusts'!$D$27:$H$163,5,0)</f>
        <v>0.95199999999999996</v>
      </c>
      <c r="Y133">
        <f>VLOOKUP($A133, 'March 2023 all acute trusts'!$D$27:$H$163,5,0)</f>
        <v>0.94499999999999995</v>
      </c>
      <c r="Z133">
        <f>VLOOKUP($A133,'Apr 2023 all acute trusts'!$D$27:$H$163,5,0)</f>
        <v>0.94299999999999995</v>
      </c>
      <c r="AA133">
        <f>VLOOKUP($A133,'May 2023 all acute trusts'!$D$27:$H$163,5,0)</f>
        <v>0.93300000000000005</v>
      </c>
      <c r="AB133">
        <f>VLOOKUP($A133,'Jun 2023 all acute trusts'!$D$27:$H$163,5,0)</f>
        <v>0.93200000000000005</v>
      </c>
      <c r="AC133">
        <f>VLOOKUP($A133,'July 2023 all acute trusts'!$D$27:$H$163,5,0)</f>
        <v>0.92500000000000004</v>
      </c>
      <c r="AD133">
        <f>VLOOKUP($A133,'Aug 2023 all acutes'!$C$26:$J$205,8,0)</f>
        <v>0.92352941176470593</v>
      </c>
      <c r="AE133">
        <f>VLOOKUP($A133,'Sep 2023 all acutes'!$C$26:$J$205,8,0)</f>
        <v>0.93600000000000005</v>
      </c>
      <c r="AF133">
        <f>VLOOKUP($A133,'Apr 2023 all acute trusts'!$D$27:$H$163,5,0)</f>
        <v>0.94299999999999995</v>
      </c>
    </row>
    <row r="134" spans="1:32" x14ac:dyDescent="0.25">
      <c r="A134" t="s">
        <v>246</v>
      </c>
      <c r="B134">
        <f>VLOOKUP($A134,'April 2021 all acute trusts'!$D$27:$G$163,4,0)</f>
        <v>0.872</v>
      </c>
      <c r="C134">
        <f>VLOOKUP($A134,'May 2021 all acute trusts'!$D$27:$G$163,4,0)</f>
        <v>0.91800000000000004</v>
      </c>
      <c r="D134">
        <f>VLOOKUP($A134,'June 2021 all acute trusts'!$D$27:$G$163,4,0)</f>
        <v>0.95399999999999996</v>
      </c>
      <c r="E134">
        <f>VLOOKUP($A134,'July 2021 all acute trusts'!$D$27:$G$163,4,0)</f>
        <v>0.94399999999999995</v>
      </c>
      <c r="F134">
        <f>VLOOKUP($A134,'August 2021 all acute trusts'!$D$27:$G$163,4,0)</f>
        <v>0.92800000000000005</v>
      </c>
      <c r="G134">
        <f>VLOOKUP($A134,'September 2021 all acute trusts'!$D$27:$G$163,4,0)</f>
        <v>0.93799999999999994</v>
      </c>
      <c r="H134">
        <f>VLOOKUP($A134,'Oct 2021 all acute trusts'!$D$27:$G$163,4,0)</f>
        <v>0.93100000000000005</v>
      </c>
      <c r="I134">
        <f>VLOOKUP($A134,'Nov 2021 all acute trusts'!$D$27:$G$163,4,0)</f>
        <v>0.93200000000000005</v>
      </c>
      <c r="J134">
        <f>VLOOKUP($A134,'Dec 2021 all acute trusts'!$D$27:$G$163,4,0)</f>
        <v>0.93100000000000005</v>
      </c>
      <c r="K134">
        <f>VLOOKUP($A134,'Jan 2022 all acute trusts'!$D$27:$G$163,4,0)</f>
        <v>0.93300000000000005</v>
      </c>
      <c r="L134">
        <f>VLOOKUP($A134,'Feb 2022 all acute trusts'!$D$27:$G$163,4,0)</f>
        <v>0.93899999999999995</v>
      </c>
      <c r="M134">
        <f>VLOOKUP($A134,'Mar 2022 all acute trusts'!$D$27:$G$163,4,0)</f>
        <v>0.95099999999999996</v>
      </c>
      <c r="N134">
        <f>VLOOKUP($A134,'April 2022 all acute trusts'!$D$27:$G$163,4,0)</f>
        <v>0.93700000000000006</v>
      </c>
      <c r="O134">
        <f>VLOOKUP($A134,'May 2022 all acute trusts'!$D$27:$G$163,4,0)</f>
        <v>0.93200000000000005</v>
      </c>
      <c r="P134">
        <f>VLOOKUP($A134,'June 2022 all acute trusts'!$D$27:$G$163,4,0)</f>
        <v>0.94299999999999995</v>
      </c>
      <c r="Q134">
        <f>VLOOKUP($A134,'July 2022 all acute trusts'!$D$27:$G$163,4,0)</f>
        <v>0.92300000000000004</v>
      </c>
      <c r="R134">
        <f>VLOOKUP($A134,'August 2022 all acute trusts'!$D$27:$G$163,4,0)</f>
        <v>0.92300000000000004</v>
      </c>
      <c r="S134">
        <f>VLOOKUP($A134,'Sep 2022 all acute trusts'!$D$27:$G$163,4,0)</f>
        <v>0.95099999999999996</v>
      </c>
      <c r="T134">
        <f>VLOOKUP($A134, 'Oct 2022 all acute trusts'!$D$27:$H$163,5,0)</f>
        <v>0.95</v>
      </c>
      <c r="U134">
        <f>VLOOKUP($A134, 'Nov 2022 all acute trusts'!$D$27:$H$163,5,0)</f>
        <v>0.96299999999999997</v>
      </c>
      <c r="V134">
        <f>VLOOKUP($A134, 'Dec 2022 all acute trusts'!$D$27:$H$163,5,0)</f>
        <v>0.96199999999999997</v>
      </c>
      <c r="W134">
        <f>VLOOKUP($A134, 'Jan 2023 all acute trusts'!$D$27:$H$163,5,0)</f>
        <v>0.96699999999999997</v>
      </c>
      <c r="X134">
        <f>VLOOKUP($A134, 'Feb 2023 all acute trusts'!$D$27:$H$163,5,0)</f>
        <v>0.96299999999999997</v>
      </c>
      <c r="Y134">
        <f>VLOOKUP($A134, 'March 2023 all acute trusts'!$D$27:$H$163,5,0)</f>
        <v>0.96799999999999997</v>
      </c>
      <c r="Z134">
        <f>VLOOKUP($A134,'Apr 2023 all acute trusts'!$D$27:$H$163,5,0)</f>
        <v>0.95399999999999996</v>
      </c>
      <c r="AA134">
        <f>VLOOKUP($A134,'May 2023 all acute trusts'!$D$27:$H$163,5,0)</f>
        <v>0.96299999999999997</v>
      </c>
      <c r="AB134">
        <f>VLOOKUP($A134,'Jun 2023 all acute trusts'!$D$27:$H$163,5,0)</f>
        <v>0.95599999999999996</v>
      </c>
      <c r="AC134">
        <f>VLOOKUP($A134,'July 2023 all acute trusts'!$D$27:$H$163,5,0)</f>
        <v>0.93600000000000005</v>
      </c>
      <c r="AD134">
        <f>VLOOKUP($A134,'Aug 2023 all acutes'!$C$26:$J$205,8,0)</f>
        <v>0.94535519125683065</v>
      </c>
      <c r="AE134">
        <f>VLOOKUP($A134,'Sep 2023 all acutes'!$C$26:$J$205,8,0)</f>
        <v>0.95899999999999996</v>
      </c>
      <c r="AF134">
        <f>VLOOKUP($A134,'Apr 2023 all acute trusts'!$D$27:$H$163,5,0)</f>
        <v>0.95399999999999996</v>
      </c>
    </row>
    <row r="135" spans="1:32" x14ac:dyDescent="0.25">
      <c r="A135" t="s">
        <v>248</v>
      </c>
      <c r="B135">
        <f>VLOOKUP($A135,'April 2021 all acute trusts'!$D$27:$G$163,4,0)</f>
        <v>0.88</v>
      </c>
      <c r="C135">
        <f>VLOOKUP($A135,'May 2021 all acute trusts'!$D$27:$G$163,4,0)</f>
        <v>0.90600000000000003</v>
      </c>
      <c r="D135">
        <f>VLOOKUP($A135,'June 2021 all acute trusts'!$D$27:$G$163,4,0)</f>
        <v>0.92900000000000005</v>
      </c>
      <c r="E135">
        <f>VLOOKUP($A135,'July 2021 all acute trusts'!$D$27:$G$163,4,0)</f>
        <v>0.93</v>
      </c>
      <c r="F135">
        <f>VLOOKUP($A135,'August 2021 all acute trusts'!$D$27:$G$163,4,0)</f>
        <v>0.92800000000000005</v>
      </c>
      <c r="G135">
        <f>VLOOKUP($A135,'September 2021 all acute trusts'!$D$27:$G$163,4,0)</f>
        <v>0.90800000000000003</v>
      </c>
      <c r="H135">
        <f>VLOOKUP($A135,'Oct 2021 all acute trusts'!$D$27:$G$163,4,0)</f>
        <v>0.92100000000000004</v>
      </c>
      <c r="I135">
        <f>VLOOKUP($A135,'Nov 2021 all acute trusts'!$D$27:$G$163,4,0)</f>
        <v>0.95899999999999996</v>
      </c>
      <c r="J135">
        <f>VLOOKUP($A135,'Dec 2021 all acute trusts'!$D$27:$G$163,4,0)</f>
        <v>0.95199999999999996</v>
      </c>
      <c r="K135">
        <f>VLOOKUP($A135,'Jan 2022 all acute trusts'!$D$27:$G$163,4,0)</f>
        <v>0.93600000000000005</v>
      </c>
      <c r="L135">
        <f>VLOOKUP($A135,'Feb 2022 all acute trusts'!$D$27:$G$163,4,0)</f>
        <v>0.93700000000000006</v>
      </c>
      <c r="M135">
        <f>VLOOKUP($A135,'Mar 2022 all acute trusts'!$D$27:$G$163,4,0)</f>
        <v>0.92500000000000004</v>
      </c>
      <c r="N135">
        <f>VLOOKUP($A135,'April 2022 all acute trusts'!$D$27:$G$163,4,0)</f>
        <v>0.95599999999999996</v>
      </c>
      <c r="O135">
        <f>VLOOKUP($A135,'May 2022 all acute trusts'!$D$27:$G$163,4,0)</f>
        <v>0.91900000000000004</v>
      </c>
      <c r="P135">
        <f>VLOOKUP($A135,'June 2022 all acute trusts'!$D$27:$G$163,4,0)</f>
        <v>0.91700000000000004</v>
      </c>
      <c r="Q135">
        <f>VLOOKUP($A135,'July 2022 all acute trusts'!$D$27:$G$163,4,0)</f>
        <v>0.91800000000000004</v>
      </c>
      <c r="R135">
        <f>VLOOKUP($A135,'August 2022 all acute trusts'!$D$27:$G$163,4,0)</f>
        <v>0.92400000000000004</v>
      </c>
      <c r="S135">
        <f>VLOOKUP($A135,'Sep 2022 all acute trusts'!$D$27:$G$163,4,0)</f>
        <v>0.92700000000000005</v>
      </c>
      <c r="T135">
        <f>VLOOKUP($A135, 'Oct 2022 all acute trusts'!$D$27:$H$163,5,0)</f>
        <v>0.92</v>
      </c>
      <c r="U135">
        <f>VLOOKUP($A135, 'Nov 2022 all acute trusts'!$D$27:$H$163,5,0)</f>
        <v>0.92900000000000005</v>
      </c>
      <c r="V135">
        <f>VLOOKUP($A135, 'Dec 2022 all acute trusts'!$D$27:$H$163,5,0)</f>
        <v>0.91600000000000004</v>
      </c>
      <c r="W135">
        <f>VLOOKUP($A135, 'Jan 2023 all acute trusts'!$D$27:$H$163,5,0)</f>
        <v>0.93799999999999994</v>
      </c>
      <c r="X135">
        <f>VLOOKUP($A135, 'Feb 2023 all acute trusts'!$D$27:$H$163,5,0)</f>
        <v>0.93600000000000005</v>
      </c>
      <c r="Y135">
        <f>VLOOKUP($A135, 'March 2023 all acute trusts'!$D$27:$H$163,5,0)</f>
        <v>0.94099999999999995</v>
      </c>
      <c r="Z135">
        <f>VLOOKUP($A135,'Apr 2023 all acute trusts'!$D$27:$H$163,5,0)</f>
        <v>0.92400000000000004</v>
      </c>
      <c r="AA135">
        <f>VLOOKUP($A135,'May 2023 all acute trusts'!$D$27:$H$163,5,0)</f>
        <v>0.94199999999999995</v>
      </c>
      <c r="AB135">
        <f>VLOOKUP($A135,'Jun 2023 all acute trusts'!$D$27:$H$163,5,0)</f>
        <v>0.93799999999999994</v>
      </c>
      <c r="AC135">
        <f>VLOOKUP($A135,'July 2023 all acute trusts'!$D$27:$H$163,5,0)</f>
        <v>0.91400000000000003</v>
      </c>
      <c r="AD135">
        <f>VLOOKUP($A135,'Aug 2023 all acutes'!$C$26:$J$205,8,0)</f>
        <v>0.92697768762677479</v>
      </c>
      <c r="AE135">
        <f>VLOOKUP($A135,'Sep 2023 all acutes'!$C$26:$J$205,8,0)</f>
        <v>0.93799999999999994</v>
      </c>
      <c r="AF135">
        <f>VLOOKUP($A135,'Apr 2023 all acute trusts'!$D$27:$H$163,5,0)</f>
        <v>0.92400000000000004</v>
      </c>
    </row>
    <row r="136" spans="1:32" x14ac:dyDescent="0.25">
      <c r="A136" t="s">
        <v>250</v>
      </c>
      <c r="B136">
        <f>VLOOKUP($A136,'April 2021 all acute trusts'!$D$27:$G$163,4,0)</f>
        <v>0.85099999999999998</v>
      </c>
      <c r="C136">
        <f>VLOOKUP($A136,'May 2021 all acute trusts'!$D$27:$G$163,4,0)</f>
        <v>0.90400000000000003</v>
      </c>
      <c r="D136">
        <f>VLOOKUP($A136,'June 2021 all acute trusts'!$D$27:$G$163,4,0)</f>
        <v>0.90500000000000003</v>
      </c>
      <c r="E136">
        <f>VLOOKUP($A136,'July 2021 all acute trusts'!$D$27:$G$163,4,0)</f>
        <v>0.89800000000000002</v>
      </c>
      <c r="F136">
        <f>VLOOKUP($A136,'August 2021 all acute trusts'!$D$27:$G$163,4,0)</f>
        <v>0.92500000000000004</v>
      </c>
      <c r="G136">
        <f>VLOOKUP($A136,'September 2021 all acute trusts'!$D$27:$G$163,4,0)</f>
        <v>0.90300000000000002</v>
      </c>
      <c r="H136">
        <f>VLOOKUP($A136,'Oct 2021 all acute trusts'!$D$27:$G$163,4,0)</f>
        <v>0.92200000000000004</v>
      </c>
      <c r="I136">
        <f>VLOOKUP($A136,'Nov 2021 all acute trusts'!$D$27:$G$163,4,0)</f>
        <v>0.92400000000000004</v>
      </c>
      <c r="J136">
        <f>VLOOKUP($A136,'Dec 2021 all acute trusts'!$D$27:$G$163,4,0)</f>
        <v>0.91400000000000003</v>
      </c>
      <c r="K136">
        <f>VLOOKUP($A136,'Jan 2022 all acute trusts'!$D$27:$G$163,4,0)</f>
        <v>0.94599999999999995</v>
      </c>
      <c r="L136">
        <f>VLOOKUP($A136,'Feb 2022 all acute trusts'!$D$27:$G$163,4,0)</f>
        <v>0.94499999999999995</v>
      </c>
      <c r="M136">
        <f>VLOOKUP($A136,'Mar 2022 all acute trusts'!$D$27:$G$163,4,0)</f>
        <v>0.93799999999999994</v>
      </c>
      <c r="N136">
        <f>VLOOKUP($A136,'April 2022 all acute trusts'!$D$27:$G$163,4,0)</f>
        <v>0.94699999999999995</v>
      </c>
      <c r="O136">
        <f>VLOOKUP($A136,'May 2022 all acute trusts'!$D$27:$G$163,4,0)</f>
        <v>0.94299999999999995</v>
      </c>
      <c r="P136">
        <f>VLOOKUP($A136,'June 2022 all acute trusts'!$D$27:$G$163,4,0)</f>
        <v>0.93400000000000005</v>
      </c>
      <c r="Q136">
        <f>VLOOKUP($A136,'July 2022 all acute trusts'!$D$27:$G$163,4,0)</f>
        <v>0.93600000000000005</v>
      </c>
      <c r="R136">
        <f>VLOOKUP($A136,'August 2022 all acute trusts'!$D$27:$G$163,4,0)</f>
        <v>0.93400000000000005</v>
      </c>
      <c r="S136">
        <f>VLOOKUP($A136,'Sep 2022 all acute trusts'!$D$27:$G$163,4,0)</f>
        <v>0.92700000000000005</v>
      </c>
      <c r="T136">
        <f>VLOOKUP($A136, 'Oct 2022 all acute trusts'!$D$27:$H$163,5,0)</f>
        <v>0.94099999999999995</v>
      </c>
      <c r="U136">
        <f>VLOOKUP($A136, 'Nov 2022 all acute trusts'!$D$27:$H$163,5,0)</f>
        <v>0.92700000000000005</v>
      </c>
      <c r="V136">
        <f>VLOOKUP($A136, 'Dec 2022 all acute trusts'!$D$27:$H$163,5,0)</f>
        <v>0.93400000000000005</v>
      </c>
      <c r="W136">
        <f>VLOOKUP($A136, 'Jan 2023 all acute trusts'!$D$27:$H$163,5,0)</f>
        <v>0.93</v>
      </c>
      <c r="X136">
        <f>VLOOKUP($A136, 'Feb 2023 all acute trusts'!$D$27:$H$163,5,0)</f>
        <v>0.94199999999999995</v>
      </c>
      <c r="Y136">
        <f>VLOOKUP($A136, 'March 2023 all acute trusts'!$D$27:$H$163,5,0)</f>
        <v>0.94499999999999995</v>
      </c>
      <c r="Z136">
        <f>VLOOKUP($A136,'Apr 2023 all acute trusts'!$D$27:$H$163,5,0)</f>
        <v>0.93700000000000006</v>
      </c>
      <c r="AA136">
        <f>VLOOKUP($A136,'May 2023 all acute trusts'!$D$27:$H$163,5,0)</f>
        <v>0.92</v>
      </c>
      <c r="AB136">
        <f>VLOOKUP($A136,'Jun 2023 all acute trusts'!$D$27:$H$163,5,0)</f>
        <v>0.94499999999999995</v>
      </c>
      <c r="AC136">
        <f>VLOOKUP($A136,'July 2023 all acute trusts'!$D$27:$H$163,5,0)</f>
        <v>0.94399999999999995</v>
      </c>
      <c r="AD136">
        <f>VLOOKUP($A136,'Aug 2023 all acutes'!$C$26:$J$205,8,0)</f>
        <v>0.93554502369668247</v>
      </c>
      <c r="AE136">
        <f>VLOOKUP($A136,'Sep 2023 all acutes'!$C$26:$J$205,8,0)</f>
        <v>0.95299999999999996</v>
      </c>
      <c r="AF136">
        <f>VLOOKUP($A136,'Apr 2023 all acute trusts'!$D$27:$H$163,5,0)</f>
        <v>0.93700000000000006</v>
      </c>
    </row>
    <row r="137" spans="1:32" x14ac:dyDescent="0.25">
      <c r="A137" t="s">
        <v>252</v>
      </c>
      <c r="B137">
        <f>VLOOKUP($A137,'April 2021 all acute trusts'!$D$27:$G$163,4,0)</f>
        <v>0.91800000000000004</v>
      </c>
      <c r="C137">
        <f>VLOOKUP($A137,'May 2021 all acute trusts'!$D$27:$G$163,4,0)</f>
        <v>0.93100000000000005</v>
      </c>
      <c r="D137">
        <f>VLOOKUP($A137,'June 2021 all acute trusts'!$D$27:$G$163,4,0)</f>
        <v>0.93200000000000005</v>
      </c>
      <c r="E137">
        <f>VLOOKUP($A137,'July 2021 all acute trusts'!$D$27:$G$163,4,0)</f>
        <v>0.88900000000000001</v>
      </c>
      <c r="F137">
        <f>VLOOKUP($A137,'August 2021 all acute trusts'!$D$27:$G$163,4,0)</f>
        <v>0.89800000000000002</v>
      </c>
      <c r="G137">
        <f>VLOOKUP($A137,'September 2021 all acute trusts'!$D$27:$G$163,4,0)</f>
        <v>0.92100000000000004</v>
      </c>
      <c r="H137">
        <f>VLOOKUP($A137,'Oct 2021 all acute trusts'!$D$27:$G$163,4,0)</f>
        <v>0.92400000000000004</v>
      </c>
      <c r="I137">
        <f>VLOOKUP($A137,'Nov 2021 all acute trusts'!$D$27:$G$163,4,0)</f>
        <v>0.92800000000000005</v>
      </c>
      <c r="J137">
        <f>VLOOKUP($A137,'Dec 2021 all acute trusts'!$D$27:$G$163,4,0)</f>
        <v>0.91500000000000004</v>
      </c>
      <c r="K137">
        <f>VLOOKUP($A137,'Jan 2022 all acute trusts'!$D$27:$G$163,4,0)</f>
        <v>0.91400000000000003</v>
      </c>
      <c r="L137">
        <f>VLOOKUP($A137,'Feb 2022 all acute trusts'!$D$27:$G$163,4,0)</f>
        <v>0.94799999999999995</v>
      </c>
      <c r="M137">
        <f>VLOOKUP($A137,'Mar 2022 all acute trusts'!$D$27:$G$163,4,0)</f>
        <v>0.95</v>
      </c>
      <c r="N137">
        <f>VLOOKUP($A137,'April 2022 all acute trusts'!$D$27:$G$163,4,0)</f>
        <v>0.94499999999999995</v>
      </c>
      <c r="O137">
        <f>VLOOKUP($A137,'May 2022 all acute trusts'!$D$27:$G$163,4,0)</f>
        <v>0.94</v>
      </c>
      <c r="P137">
        <f>VLOOKUP($A137,'June 2022 all acute trusts'!$D$27:$G$163,4,0)</f>
        <v>0.94299999999999995</v>
      </c>
      <c r="Q137">
        <f>VLOOKUP($A137,'July 2022 all acute trusts'!$D$27:$G$163,4,0)</f>
        <v>0.93500000000000005</v>
      </c>
      <c r="R137">
        <f>VLOOKUP($A137,'August 2022 all acute trusts'!$D$27:$G$163,4,0)</f>
        <v>0.93799999999999994</v>
      </c>
      <c r="S137">
        <f>VLOOKUP($A137,'Sep 2022 all acute trusts'!$D$27:$G$163,4,0)</f>
        <v>0.93600000000000005</v>
      </c>
      <c r="T137">
        <f>VLOOKUP($A137, 'Oct 2022 all acute trusts'!$D$27:$H$163,5,0)</f>
        <v>0.94699999999999995</v>
      </c>
      <c r="U137">
        <f>VLOOKUP($A137, 'Nov 2022 all acute trusts'!$D$27:$H$163,5,0)</f>
        <v>0.95199999999999996</v>
      </c>
      <c r="V137">
        <f>VLOOKUP($A137, 'Dec 2022 all acute trusts'!$D$27:$H$163,5,0)</f>
        <v>0.93899999999999995</v>
      </c>
      <c r="W137">
        <f>VLOOKUP($A137, 'Jan 2023 all acute trusts'!$D$27:$H$163,5,0)</f>
        <v>0.94799999999999995</v>
      </c>
      <c r="X137">
        <f>VLOOKUP($A137, 'Feb 2023 all acute trusts'!$D$27:$H$163,5,0)</f>
        <v>0.93899999999999995</v>
      </c>
      <c r="Y137">
        <f>VLOOKUP($A137, 'March 2023 all acute trusts'!$D$27:$H$163,5,0)</f>
        <v>0.94099999999999995</v>
      </c>
      <c r="Z137">
        <f>VLOOKUP($A137,'Apr 2023 all acute trusts'!$D$27:$H$163,5,0)</f>
        <v>0.92300000000000004</v>
      </c>
      <c r="AA137">
        <f>VLOOKUP($A137,'May 2023 all acute trusts'!$D$27:$H$163,5,0)</f>
        <v>0.93300000000000005</v>
      </c>
      <c r="AB137">
        <f>VLOOKUP($A137,'Jun 2023 all acute trusts'!$D$27:$H$163,5,0)</f>
        <v>0.93100000000000005</v>
      </c>
      <c r="AC137">
        <f>VLOOKUP($A137,'July 2023 all acute trusts'!$D$27:$H$163,5,0)</f>
        <v>0.91600000000000004</v>
      </c>
      <c r="AD137">
        <f>VLOOKUP($A137,'Aug 2023 all acutes'!$C$26:$J$205,8,0)</f>
        <v>0.92708333333333337</v>
      </c>
      <c r="AE137">
        <f>VLOOKUP($A137,'Sep 2023 all acutes'!$C$26:$J$205,8,0)</f>
        <v>0.93500000000000005</v>
      </c>
      <c r="AF137">
        <f>VLOOKUP($A137,'Apr 2023 all acute trusts'!$D$27:$H$163,5,0)</f>
        <v>0.92300000000000004</v>
      </c>
    </row>
    <row r="138" spans="1:32" x14ac:dyDescent="0.25">
      <c r="A138" t="s">
        <v>254</v>
      </c>
      <c r="B138">
        <f>VLOOKUP($A138,'April 2021 all acute trusts'!$D$27:$G$163,4,0)</f>
        <v>0.875</v>
      </c>
      <c r="C138">
        <f>VLOOKUP($A138,'May 2021 all acute trusts'!$D$27:$G$163,4,0)</f>
        <v>0.89800000000000002</v>
      </c>
      <c r="D138">
        <f>VLOOKUP($A138,'June 2021 all acute trusts'!$D$27:$G$163,4,0)</f>
        <v>0.91100000000000003</v>
      </c>
      <c r="E138">
        <f>VLOOKUP($A138,'July 2021 all acute trusts'!$D$27:$G$163,4,0)</f>
        <v>0.91200000000000003</v>
      </c>
      <c r="F138">
        <f>VLOOKUP($A138,'August 2021 all acute trusts'!$D$27:$G$163,4,0)</f>
        <v>0.91600000000000004</v>
      </c>
      <c r="G138">
        <f>VLOOKUP($A138,'September 2021 all acute trusts'!$D$27:$G$163,4,0)</f>
        <v>0.93300000000000005</v>
      </c>
      <c r="H138">
        <f>VLOOKUP($A138,'Oct 2021 all acute trusts'!$D$27:$G$163,4,0)</f>
        <v>0.94299999999999995</v>
      </c>
      <c r="I138">
        <f>VLOOKUP($A138,'Nov 2021 all acute trusts'!$D$27:$G$163,4,0)</f>
        <v>0.95699999999999996</v>
      </c>
      <c r="J138">
        <f>VLOOKUP($A138,'Dec 2021 all acute trusts'!$D$27:$G$163,4,0)</f>
        <v>0.94799999999999995</v>
      </c>
      <c r="K138">
        <f>VLOOKUP($A138,'Jan 2022 all acute trusts'!$D$27:$G$163,4,0)</f>
        <v>0.95699999999999996</v>
      </c>
      <c r="L138" t="e">
        <f>VLOOKUP($A138,'Feb 2022 all acute trusts'!$D$27:$G$163,4,0)</f>
        <v>#N/A</v>
      </c>
      <c r="M138">
        <f>VLOOKUP($A138,'Mar 2022 all acute trusts'!$D$27:$G$163,4,0)</f>
        <v>0.95399999999999996</v>
      </c>
      <c r="N138">
        <f>VLOOKUP($A138,'April 2022 all acute trusts'!$D$27:$G$163,4,0)</f>
        <v>0.95299999999999996</v>
      </c>
      <c r="O138">
        <f>VLOOKUP($A138,'May 2022 all acute trusts'!$D$27:$G$163,4,0)</f>
        <v>0.94599999999999995</v>
      </c>
      <c r="P138">
        <f>VLOOKUP($A138,'June 2022 all acute trusts'!$D$27:$G$163,4,0)</f>
        <v>0.92800000000000005</v>
      </c>
      <c r="Q138">
        <f>VLOOKUP($A138,'July 2022 all acute trusts'!$D$27:$G$163,4,0)</f>
        <v>0.95099999999999996</v>
      </c>
      <c r="R138">
        <f>VLOOKUP($A138,'August 2022 all acute trusts'!$D$27:$G$163,4,0)</f>
        <v>0.94899999999999995</v>
      </c>
      <c r="S138">
        <f>VLOOKUP($A138,'Sep 2022 all acute trusts'!$D$27:$G$163,4,0)</f>
        <v>0.93799999999999994</v>
      </c>
      <c r="T138">
        <f>VLOOKUP($A138, 'Oct 2022 all acute trusts'!$D$27:$H$163,5,0)</f>
        <v>0.95799999999999996</v>
      </c>
      <c r="U138">
        <f>VLOOKUP($A138, 'Nov 2022 all acute trusts'!$D$27:$H$163,5,0)</f>
        <v>0.96499999999999997</v>
      </c>
      <c r="V138">
        <f>VLOOKUP($A138, 'Dec 2022 all acute trusts'!$D$27:$H$163,5,0)</f>
        <v>0.96799999999999997</v>
      </c>
      <c r="W138">
        <f>VLOOKUP($A138, 'Jan 2023 all acute trusts'!$D$27:$H$163,5,0)</f>
        <v>0.96099999999999997</v>
      </c>
      <c r="X138">
        <f>VLOOKUP($A138, 'Feb 2023 all acute trusts'!$D$27:$H$163,5,0)</f>
        <v>0.96399999999999997</v>
      </c>
      <c r="Y138">
        <f>VLOOKUP($A138, 'March 2023 all acute trusts'!$D$27:$H$163,5,0)</f>
        <v>0.96</v>
      </c>
      <c r="Z138">
        <f>VLOOKUP($A138,'Apr 2023 all acute trusts'!$D$27:$H$163,5,0)</f>
        <v>0.96199999999999997</v>
      </c>
      <c r="AA138">
        <f>VLOOKUP($A138,'May 2023 all acute trusts'!$D$27:$H$163,5,0)</f>
        <v>0</v>
      </c>
      <c r="AB138">
        <f>VLOOKUP($A138,'Jun 2023 all acute trusts'!$D$27:$H$163,5,0)</f>
        <v>0</v>
      </c>
      <c r="AC138">
        <f>VLOOKUP($A138,'July 2023 all acute trusts'!$D$27:$H$163,5,0)</f>
        <v>0</v>
      </c>
      <c r="AD138" t="e">
        <f>VLOOKUP($A138,'Aug 2023 all acutes'!$C$26:$J$205,8,0)</f>
        <v>#N/A</v>
      </c>
      <c r="AE138" t="e">
        <f>VLOOKUP($A138,'Sep 2023 all acutes'!$C$26:$J$205,8,0)</f>
        <v>#N/A</v>
      </c>
      <c r="AF138">
        <f>VLOOKUP($A138,'Apr 2023 all acute trusts'!$D$27:$H$163,5,0)</f>
        <v>0.96199999999999997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F9E9-D46D-44B1-9145-5E638FF569C1}">
  <dimension ref="B2:V163"/>
  <sheetViews>
    <sheetView topLeftCell="A134" workbookViewId="0"/>
  </sheetViews>
  <sheetFormatPr defaultColWidth="8.85546875" defaultRowHeight="15" x14ac:dyDescent="0.25"/>
  <cols>
    <col min="1" max="1" width="2.85546875" style="8" customWidth="1"/>
    <col min="2" max="2" width="23.85546875" style="8" customWidth="1"/>
    <col min="3" max="3" width="64.57031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594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0.6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91661</v>
      </c>
      <c r="F16" s="12">
        <v>79072</v>
      </c>
      <c r="G16" s="14">
        <v>0.86265696424869898</v>
      </c>
      <c r="H16" s="11">
        <v>85860</v>
      </c>
      <c r="I16" s="12">
        <v>75400</v>
      </c>
      <c r="J16" s="14">
        <v>0.87817377125553231</v>
      </c>
      <c r="K16" s="11">
        <v>5806</v>
      </c>
      <c r="L16" s="12">
        <v>3671</v>
      </c>
      <c r="M16" s="14">
        <v>0.63227695487426805</v>
      </c>
      <c r="N16" s="11">
        <v>4267</v>
      </c>
      <c r="O16" s="12">
        <v>2983</v>
      </c>
      <c r="P16" s="14">
        <v>0.69908600890555428</v>
      </c>
      <c r="Q16" s="11">
        <v>352</v>
      </c>
      <c r="R16" s="12">
        <v>239</v>
      </c>
      <c r="S16" s="14">
        <v>0.67897727272727271</v>
      </c>
      <c r="T16" s="11">
        <v>1662</v>
      </c>
      <c r="U16" s="12">
        <v>1072</v>
      </c>
      <c r="V16" s="14">
        <v>0.64500601684717207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9804</v>
      </c>
      <c r="F18" s="20">
        <v>8603</v>
      </c>
      <c r="G18" s="23">
        <v>0.87749898000815996</v>
      </c>
      <c r="H18" s="19">
        <v>9281</v>
      </c>
      <c r="I18" s="20">
        <v>8289</v>
      </c>
      <c r="J18" s="23">
        <v>0.89311496605969187</v>
      </c>
      <c r="K18" s="19">
        <v>525</v>
      </c>
      <c r="L18" s="20">
        <v>315</v>
      </c>
      <c r="M18" s="23">
        <v>0.6</v>
      </c>
      <c r="N18" s="19">
        <v>411</v>
      </c>
      <c r="O18" s="20">
        <v>287</v>
      </c>
      <c r="P18" s="23">
        <v>0.69829683698296841</v>
      </c>
      <c r="Q18" s="19">
        <v>9</v>
      </c>
      <c r="R18" s="20">
        <v>2</v>
      </c>
      <c r="S18" s="23">
        <v>0.22222222222222221</v>
      </c>
      <c r="T18" s="19">
        <v>175</v>
      </c>
      <c r="U18" s="20">
        <v>101</v>
      </c>
      <c r="V18" s="23">
        <v>0.57714285714285718</v>
      </c>
    </row>
    <row r="19" spans="2:22" x14ac:dyDescent="0.25">
      <c r="C19" s="15" t="s">
        <v>27</v>
      </c>
      <c r="D19" s="16"/>
      <c r="E19" s="19">
        <v>13154</v>
      </c>
      <c r="F19" s="20">
        <v>11338</v>
      </c>
      <c r="G19" s="23">
        <v>0.86194313516800969</v>
      </c>
      <c r="H19" s="19">
        <v>12151</v>
      </c>
      <c r="I19" s="20">
        <v>10634</v>
      </c>
      <c r="J19" s="23">
        <v>0.87515430828738372</v>
      </c>
      <c r="K19" s="19">
        <v>1004</v>
      </c>
      <c r="L19" s="20">
        <v>703</v>
      </c>
      <c r="M19" s="23">
        <v>0.70019920318725104</v>
      </c>
      <c r="N19" s="19">
        <v>950</v>
      </c>
      <c r="O19" s="20">
        <v>738</v>
      </c>
      <c r="P19" s="23">
        <v>0.77684210526315789</v>
      </c>
      <c r="Q19" s="19">
        <v>125</v>
      </c>
      <c r="R19" s="20">
        <v>86</v>
      </c>
      <c r="S19" s="23">
        <v>0.68799999999999994</v>
      </c>
      <c r="T19" s="19">
        <v>358</v>
      </c>
      <c r="U19" s="20">
        <v>257</v>
      </c>
      <c r="V19" s="23">
        <v>0.71787709497206709</v>
      </c>
    </row>
    <row r="20" spans="2:22" x14ac:dyDescent="0.25">
      <c r="C20" s="15" t="s">
        <v>64</v>
      </c>
      <c r="D20" s="16"/>
      <c r="E20" s="19">
        <v>17556</v>
      </c>
      <c r="F20" s="20">
        <v>15117</v>
      </c>
      <c r="G20" s="23">
        <v>0.86107313738892688</v>
      </c>
      <c r="H20" s="19">
        <v>16411</v>
      </c>
      <c r="I20" s="20">
        <v>14375</v>
      </c>
      <c r="J20" s="23">
        <v>0.87593687161050515</v>
      </c>
      <c r="K20" s="19">
        <v>1147</v>
      </c>
      <c r="L20" s="20">
        <v>745</v>
      </c>
      <c r="M20" s="23">
        <v>0.64952048823016562</v>
      </c>
      <c r="N20" s="19">
        <v>710</v>
      </c>
      <c r="O20" s="20">
        <v>479</v>
      </c>
      <c r="P20" s="23">
        <v>0.67464788732394365</v>
      </c>
      <c r="Q20" s="19">
        <v>61</v>
      </c>
      <c r="R20" s="20">
        <v>43</v>
      </c>
      <c r="S20" s="23">
        <v>0.70491803278688525</v>
      </c>
      <c r="T20" s="19">
        <v>288</v>
      </c>
      <c r="U20" s="20">
        <v>178</v>
      </c>
      <c r="V20" s="23">
        <v>0.61805555555555558</v>
      </c>
    </row>
    <row r="21" spans="2:22" x14ac:dyDescent="0.25">
      <c r="C21" s="15" t="s">
        <v>107</v>
      </c>
      <c r="D21" s="16"/>
      <c r="E21" s="19">
        <v>15693</v>
      </c>
      <c r="F21" s="20">
        <v>13291</v>
      </c>
      <c r="G21" s="23">
        <v>0.84693812527878676</v>
      </c>
      <c r="H21" s="19">
        <v>14699</v>
      </c>
      <c r="I21" s="20">
        <v>12676</v>
      </c>
      <c r="J21" s="23">
        <v>0.86237158990407514</v>
      </c>
      <c r="K21" s="19">
        <v>991</v>
      </c>
      <c r="L21" s="20">
        <v>611</v>
      </c>
      <c r="M21" s="23">
        <v>0.61654894046417763</v>
      </c>
      <c r="N21" s="19">
        <v>710</v>
      </c>
      <c r="O21" s="20">
        <v>456</v>
      </c>
      <c r="P21" s="23">
        <v>0.6422535211267606</v>
      </c>
      <c r="Q21" s="19">
        <v>53</v>
      </c>
      <c r="R21" s="20">
        <v>27</v>
      </c>
      <c r="S21" s="23">
        <v>0.50943396226415094</v>
      </c>
      <c r="T21" s="19">
        <v>196</v>
      </c>
      <c r="U21" s="20">
        <v>128</v>
      </c>
      <c r="V21" s="23">
        <v>0.65306122448979587</v>
      </c>
    </row>
    <row r="22" spans="2:22" x14ac:dyDescent="0.25">
      <c r="C22" s="15" t="s">
        <v>152</v>
      </c>
      <c r="D22" s="16"/>
      <c r="E22" s="19">
        <v>13815</v>
      </c>
      <c r="F22" s="20">
        <v>11844</v>
      </c>
      <c r="G22" s="23">
        <v>0.85732899022801301</v>
      </c>
      <c r="H22" s="19">
        <v>12890</v>
      </c>
      <c r="I22" s="20">
        <v>11261</v>
      </c>
      <c r="J22" s="23">
        <v>0.87362296353762603</v>
      </c>
      <c r="K22" s="19">
        <v>927</v>
      </c>
      <c r="L22" s="20">
        <v>583</v>
      </c>
      <c r="M22" s="23">
        <v>0.62891046386192018</v>
      </c>
      <c r="N22" s="19">
        <v>607</v>
      </c>
      <c r="O22" s="20">
        <v>405</v>
      </c>
      <c r="P22" s="23">
        <v>0.66721581548599673</v>
      </c>
      <c r="Q22" s="19">
        <v>58</v>
      </c>
      <c r="R22" s="20">
        <v>49</v>
      </c>
      <c r="S22" s="23">
        <v>0.84482758620689657</v>
      </c>
      <c r="T22" s="19">
        <v>231</v>
      </c>
      <c r="U22" s="20">
        <v>155</v>
      </c>
      <c r="V22" s="23">
        <v>0.67099567099567103</v>
      </c>
    </row>
    <row r="23" spans="2:22" x14ac:dyDescent="0.25">
      <c r="C23" s="15" t="s">
        <v>191</v>
      </c>
      <c r="D23" s="16"/>
      <c r="E23" s="19">
        <v>12396</v>
      </c>
      <c r="F23" s="20">
        <v>10696</v>
      </c>
      <c r="G23" s="23">
        <v>0.86285898676992578</v>
      </c>
      <c r="H23" s="19">
        <v>11695</v>
      </c>
      <c r="I23" s="20">
        <v>10290</v>
      </c>
      <c r="J23" s="23">
        <v>0.87986318939717834</v>
      </c>
      <c r="K23" s="19">
        <v>701</v>
      </c>
      <c r="L23" s="20">
        <v>409</v>
      </c>
      <c r="M23" s="23">
        <v>0.58345221112696144</v>
      </c>
      <c r="N23" s="19">
        <v>542</v>
      </c>
      <c r="O23" s="20">
        <v>385</v>
      </c>
      <c r="P23" s="23">
        <v>0.71033210332103325</v>
      </c>
      <c r="Q23" s="19">
        <v>28</v>
      </c>
      <c r="R23" s="20">
        <v>20</v>
      </c>
      <c r="S23" s="23">
        <v>0.7142857142857143</v>
      </c>
      <c r="T23" s="19">
        <v>259</v>
      </c>
      <c r="U23" s="20">
        <v>152</v>
      </c>
      <c r="V23" s="23">
        <v>0.58687258687258692</v>
      </c>
    </row>
    <row r="24" spans="2:22" ht="15.75" thickBot="1" x14ac:dyDescent="0.3">
      <c r="C24" s="24" t="s">
        <v>226</v>
      </c>
      <c r="D24" s="25"/>
      <c r="E24" s="26">
        <v>9243</v>
      </c>
      <c r="F24" s="27">
        <v>8183</v>
      </c>
      <c r="G24" s="30">
        <v>0.88531861949583468</v>
      </c>
      <c r="H24" s="26">
        <v>8733</v>
      </c>
      <c r="I24" s="27">
        <v>7875</v>
      </c>
      <c r="J24" s="30">
        <v>0.90175197526623152</v>
      </c>
      <c r="K24" s="26">
        <v>511</v>
      </c>
      <c r="L24" s="27">
        <v>305</v>
      </c>
      <c r="M24" s="30">
        <v>0.59686888454011744</v>
      </c>
      <c r="N24" s="26">
        <v>337</v>
      </c>
      <c r="O24" s="27">
        <v>233</v>
      </c>
      <c r="P24" s="30">
        <v>0.6913946587537092</v>
      </c>
      <c r="Q24" s="26">
        <v>18</v>
      </c>
      <c r="R24" s="27">
        <v>12</v>
      </c>
      <c r="S24" s="30">
        <v>0.66666666666666663</v>
      </c>
      <c r="T24" s="26">
        <v>155</v>
      </c>
      <c r="U24" s="27">
        <v>101</v>
      </c>
      <c r="V24" s="30">
        <v>0.65161290322580645</v>
      </c>
    </row>
    <row r="25" spans="2:22" ht="15.75" thickBot="1" x14ac:dyDescent="0.3"/>
    <row r="26" spans="2:22" ht="29.45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1">
        <v>999</v>
      </c>
      <c r="F27" s="32">
        <v>863</v>
      </c>
      <c r="G27" s="35">
        <v>0.86399999999999999</v>
      </c>
      <c r="H27" s="31">
        <v>905</v>
      </c>
      <c r="I27" s="32">
        <v>802</v>
      </c>
      <c r="J27" s="35">
        <v>0.88600000000000001</v>
      </c>
      <c r="K27" s="31">
        <v>94</v>
      </c>
      <c r="L27" s="32">
        <v>61</v>
      </c>
      <c r="M27" s="35">
        <v>0.64900000000000002</v>
      </c>
      <c r="N27" s="31">
        <v>39</v>
      </c>
      <c r="O27" s="32">
        <v>17</v>
      </c>
      <c r="P27" s="35">
        <v>0.43099999999999999</v>
      </c>
      <c r="Q27" s="31">
        <v>0</v>
      </c>
      <c r="R27" s="32">
        <v>0</v>
      </c>
      <c r="S27" s="10"/>
      <c r="T27" s="31">
        <v>22</v>
      </c>
      <c r="U27" s="32">
        <v>13</v>
      </c>
      <c r="V27" s="35">
        <v>0.57999999999999996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905</v>
      </c>
      <c r="F28" s="8">
        <v>831</v>
      </c>
      <c r="G28" s="37">
        <v>0.91800000000000004</v>
      </c>
      <c r="H28" s="17">
        <v>826</v>
      </c>
      <c r="I28" s="8">
        <v>775</v>
      </c>
      <c r="J28" s="37">
        <v>0.93799999999999994</v>
      </c>
      <c r="K28" s="17">
        <v>80</v>
      </c>
      <c r="L28" s="8">
        <v>56</v>
      </c>
      <c r="M28" s="37">
        <v>0.70499999999999996</v>
      </c>
      <c r="N28" s="17">
        <v>72</v>
      </c>
      <c r="O28" s="8">
        <v>63</v>
      </c>
      <c r="P28" s="37">
        <v>0.86899999999999999</v>
      </c>
      <c r="Q28" s="17">
        <v>9</v>
      </c>
      <c r="R28" s="8">
        <v>2</v>
      </c>
      <c r="S28" s="37">
        <v>0.21199999999999999</v>
      </c>
      <c r="T28" s="17">
        <v>47</v>
      </c>
      <c r="U28" s="8">
        <v>29</v>
      </c>
      <c r="V28" s="37">
        <v>0.60399999999999998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438</v>
      </c>
      <c r="G29" s="37">
        <v>0.82299999999999995</v>
      </c>
      <c r="H29" s="17">
        <v>510</v>
      </c>
      <c r="I29" s="8">
        <v>424</v>
      </c>
      <c r="J29" s="37">
        <v>0.83</v>
      </c>
      <c r="K29" s="17">
        <v>22</v>
      </c>
      <c r="L29" s="8">
        <v>14</v>
      </c>
      <c r="M29" s="37">
        <v>0.64800000000000002</v>
      </c>
      <c r="N29" s="17">
        <v>24</v>
      </c>
      <c r="O29" s="8">
        <v>13</v>
      </c>
      <c r="P29" s="37">
        <v>0.54700000000000004</v>
      </c>
      <c r="Q29" s="17"/>
      <c r="S29" s="37"/>
      <c r="T29" s="17">
        <v>10</v>
      </c>
      <c r="U29" s="8">
        <v>4</v>
      </c>
      <c r="V29" s="37">
        <v>0.40699999999999997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1120</v>
      </c>
      <c r="F30" s="8">
        <v>962</v>
      </c>
      <c r="G30" s="37">
        <v>0.85899999999999999</v>
      </c>
      <c r="H30" s="38">
        <v>1079</v>
      </c>
      <c r="I30" s="8">
        <v>940</v>
      </c>
      <c r="J30" s="37">
        <v>0.871</v>
      </c>
      <c r="K30" s="17">
        <v>41</v>
      </c>
      <c r="L30" s="8">
        <v>22</v>
      </c>
      <c r="M30" s="37">
        <v>0.54700000000000004</v>
      </c>
      <c r="N30" s="17">
        <v>28</v>
      </c>
      <c r="O30" s="8">
        <v>19</v>
      </c>
      <c r="P30" s="37">
        <v>0.66700000000000004</v>
      </c>
      <c r="Q30" s="17">
        <v>0</v>
      </c>
      <c r="R30" s="8">
        <v>0</v>
      </c>
      <c r="S30" s="37"/>
      <c r="T30" s="17">
        <v>10</v>
      </c>
      <c r="U30" s="8">
        <v>5</v>
      </c>
      <c r="V30" s="37">
        <v>0.49199999999999999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393</v>
      </c>
      <c r="G31" s="37">
        <v>0.88</v>
      </c>
      <c r="H31" s="17">
        <v>418</v>
      </c>
      <c r="I31" s="8">
        <v>385</v>
      </c>
      <c r="J31" s="37">
        <v>0.92100000000000004</v>
      </c>
      <c r="K31" s="17">
        <v>29</v>
      </c>
      <c r="L31" s="8">
        <v>8</v>
      </c>
      <c r="M31" s="37">
        <v>0.29399999999999998</v>
      </c>
      <c r="N31" s="17">
        <v>12</v>
      </c>
      <c r="O31" s="8">
        <v>7</v>
      </c>
      <c r="P31" s="37">
        <v>0.58599999999999997</v>
      </c>
      <c r="Q31" s="17">
        <v>0</v>
      </c>
      <c r="R31" s="8">
        <v>0</v>
      </c>
      <c r="S31" s="37"/>
      <c r="T31" s="17">
        <v>9</v>
      </c>
      <c r="U31" s="8">
        <v>4</v>
      </c>
      <c r="V31" s="37">
        <v>0.46700000000000003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1655</v>
      </c>
      <c r="F32" s="39">
        <v>1433</v>
      </c>
      <c r="G32" s="37">
        <v>0.86599999999999999</v>
      </c>
      <c r="H32" s="38">
        <v>1592</v>
      </c>
      <c r="I32" s="39">
        <v>1393</v>
      </c>
      <c r="J32" s="37">
        <v>0.875</v>
      </c>
      <c r="K32" s="17">
        <v>63</v>
      </c>
      <c r="L32" s="8">
        <v>40</v>
      </c>
      <c r="M32" s="37">
        <v>0.63700000000000001</v>
      </c>
      <c r="N32" s="17">
        <v>74</v>
      </c>
      <c r="O32" s="8">
        <v>59</v>
      </c>
      <c r="P32" s="37">
        <v>0.79300000000000004</v>
      </c>
      <c r="Q32" s="17">
        <v>0</v>
      </c>
      <c r="R32" s="8">
        <v>0</v>
      </c>
      <c r="S32" s="37"/>
      <c r="T32" s="17">
        <v>28</v>
      </c>
      <c r="U32" s="8">
        <v>17</v>
      </c>
      <c r="V32" s="37">
        <v>0.59099999999999997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414</v>
      </c>
      <c r="F33" s="8">
        <v>373</v>
      </c>
      <c r="G33" s="37">
        <v>0.90100000000000002</v>
      </c>
      <c r="H33" s="17">
        <v>395</v>
      </c>
      <c r="I33" s="8">
        <v>354</v>
      </c>
      <c r="J33" s="37">
        <v>0.89700000000000002</v>
      </c>
      <c r="K33" s="17">
        <v>19</v>
      </c>
      <c r="L33" s="8">
        <v>19</v>
      </c>
      <c r="M33" s="37">
        <v>0.996</v>
      </c>
      <c r="N33" s="17">
        <v>12</v>
      </c>
      <c r="O33" s="8">
        <v>6</v>
      </c>
      <c r="P33" s="37">
        <v>0.46899999999999997</v>
      </c>
      <c r="Q33" s="17">
        <v>0</v>
      </c>
      <c r="R33" s="8">
        <v>0</v>
      </c>
      <c r="S33" s="37"/>
      <c r="T33" s="17">
        <v>4</v>
      </c>
      <c r="U33" s="8">
        <v>2</v>
      </c>
      <c r="V33" s="37">
        <v>0.39200000000000002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875</v>
      </c>
      <c r="F34" s="8">
        <v>773</v>
      </c>
      <c r="G34" s="37">
        <v>0.88300000000000001</v>
      </c>
      <c r="H34" s="17">
        <v>831</v>
      </c>
      <c r="I34" s="8">
        <v>751</v>
      </c>
      <c r="J34" s="37">
        <v>0.90300000000000002</v>
      </c>
      <c r="K34" s="17">
        <v>44</v>
      </c>
      <c r="L34" s="8">
        <v>22</v>
      </c>
      <c r="M34" s="37">
        <v>0.50800000000000001</v>
      </c>
      <c r="N34" s="17">
        <v>30</v>
      </c>
      <c r="O34" s="8">
        <v>17</v>
      </c>
      <c r="P34" s="37">
        <v>0.56299999999999994</v>
      </c>
      <c r="Q34" s="17">
        <v>0</v>
      </c>
      <c r="R34" s="8">
        <v>0</v>
      </c>
      <c r="S34" s="37"/>
      <c r="T34" s="17">
        <v>15</v>
      </c>
      <c r="U34" s="8">
        <v>9</v>
      </c>
      <c r="V34" s="37">
        <v>0.62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844</v>
      </c>
      <c r="F35" s="8">
        <v>744</v>
      </c>
      <c r="G35" s="37">
        <v>0.88200000000000001</v>
      </c>
      <c r="H35" s="17">
        <v>809</v>
      </c>
      <c r="I35" s="8">
        <v>720</v>
      </c>
      <c r="J35" s="37">
        <v>0.89</v>
      </c>
      <c r="K35" s="17">
        <v>35</v>
      </c>
      <c r="L35" s="8">
        <v>24</v>
      </c>
      <c r="M35" s="37">
        <v>0.68500000000000005</v>
      </c>
      <c r="N35" s="17">
        <v>22</v>
      </c>
      <c r="O35" s="8">
        <v>17</v>
      </c>
      <c r="P35" s="37">
        <v>0.78600000000000003</v>
      </c>
      <c r="Q35" s="17"/>
      <c r="S35" s="37"/>
      <c r="T35" s="17">
        <v>3</v>
      </c>
      <c r="U35" s="8">
        <v>1</v>
      </c>
      <c r="V35" s="37">
        <v>0.24399999999999999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162</v>
      </c>
      <c r="F36" s="8">
        <v>146</v>
      </c>
      <c r="G36" s="37">
        <v>0.90300000000000002</v>
      </c>
      <c r="H36" s="17">
        <v>162</v>
      </c>
      <c r="I36" s="8">
        <v>146</v>
      </c>
      <c r="J36" s="37">
        <v>0.90300000000000002</v>
      </c>
      <c r="K36" s="17"/>
      <c r="M36" s="37"/>
      <c r="N36" s="17">
        <v>33</v>
      </c>
      <c r="O36" s="8">
        <v>30</v>
      </c>
      <c r="P36" s="37">
        <v>0.88500000000000001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356</v>
      </c>
      <c r="F37" s="8">
        <v>334</v>
      </c>
      <c r="G37" s="37">
        <v>0.93799999999999994</v>
      </c>
      <c r="H37" s="17">
        <v>340</v>
      </c>
      <c r="I37" s="8">
        <v>326</v>
      </c>
      <c r="J37" s="37">
        <v>0.95699999999999996</v>
      </c>
      <c r="K37" s="17">
        <v>16</v>
      </c>
      <c r="L37" s="8">
        <v>9</v>
      </c>
      <c r="M37" s="37">
        <v>0.55000000000000004</v>
      </c>
      <c r="N37" s="17">
        <v>10</v>
      </c>
      <c r="O37" s="8">
        <v>8</v>
      </c>
      <c r="P37" s="37">
        <v>0.76300000000000001</v>
      </c>
      <c r="Q37" s="17">
        <v>0</v>
      </c>
      <c r="R37" s="8">
        <v>0</v>
      </c>
      <c r="S37" s="37"/>
      <c r="T37" s="17">
        <v>6</v>
      </c>
      <c r="U37" s="8">
        <v>5</v>
      </c>
      <c r="V37" s="37">
        <v>0.78300000000000003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498</v>
      </c>
      <c r="F38" s="8">
        <v>463</v>
      </c>
      <c r="G38" s="37">
        <v>0.92900000000000005</v>
      </c>
      <c r="H38" s="17">
        <v>476</v>
      </c>
      <c r="I38" s="8">
        <v>451</v>
      </c>
      <c r="J38" s="37">
        <v>0.94699999999999995</v>
      </c>
      <c r="K38" s="17">
        <v>22</v>
      </c>
      <c r="L38" s="8">
        <v>12</v>
      </c>
      <c r="M38" s="37">
        <v>0.54</v>
      </c>
      <c r="N38" s="17">
        <v>15</v>
      </c>
      <c r="O38" s="8">
        <v>6</v>
      </c>
      <c r="P38" s="37">
        <v>0.378</v>
      </c>
      <c r="Q38" s="17"/>
      <c r="S38" s="37"/>
      <c r="T38" s="17">
        <v>3</v>
      </c>
      <c r="U38" s="8">
        <v>1</v>
      </c>
      <c r="V38" s="37">
        <v>0.46700000000000003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597</v>
      </c>
      <c r="F39" s="8">
        <v>510</v>
      </c>
      <c r="G39" s="37">
        <v>0.85399999999999998</v>
      </c>
      <c r="H39" s="17">
        <v>552</v>
      </c>
      <c r="I39" s="8">
        <v>490</v>
      </c>
      <c r="J39" s="37">
        <v>0.88700000000000001</v>
      </c>
      <c r="K39" s="17">
        <v>45</v>
      </c>
      <c r="L39" s="8">
        <v>20</v>
      </c>
      <c r="M39" s="37">
        <v>0.442</v>
      </c>
      <c r="N39" s="17">
        <v>20</v>
      </c>
      <c r="O39" s="8">
        <v>12</v>
      </c>
      <c r="P39" s="37">
        <v>0.59299999999999997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0.46100000000000002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401</v>
      </c>
      <c r="F40" s="8">
        <v>340</v>
      </c>
      <c r="G40" s="37">
        <v>0.84799999999999998</v>
      </c>
      <c r="H40" s="17">
        <v>386</v>
      </c>
      <c r="I40" s="8">
        <v>332</v>
      </c>
      <c r="J40" s="37">
        <v>0.86</v>
      </c>
      <c r="K40" s="17">
        <v>15</v>
      </c>
      <c r="L40" s="8">
        <v>8</v>
      </c>
      <c r="M40" s="37">
        <v>0.54</v>
      </c>
      <c r="N40" s="17">
        <v>20</v>
      </c>
      <c r="O40" s="8">
        <v>13</v>
      </c>
      <c r="P40" s="37">
        <v>0.66500000000000004</v>
      </c>
      <c r="Q40" s="17">
        <v>0</v>
      </c>
      <c r="R40" s="8">
        <v>0</v>
      </c>
      <c r="S40" s="37"/>
      <c r="T40" s="17">
        <v>12</v>
      </c>
      <c r="U40" s="8">
        <v>8</v>
      </c>
      <c r="V40" s="37">
        <v>0.63900000000000001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902</v>
      </c>
      <c r="F41" s="8">
        <v>785</v>
      </c>
      <c r="G41" s="37">
        <v>0.87</v>
      </c>
      <c r="H41" s="17">
        <v>853</v>
      </c>
      <c r="I41" s="8">
        <v>744</v>
      </c>
      <c r="J41" s="37">
        <v>0.873</v>
      </c>
      <c r="K41" s="17">
        <v>49</v>
      </c>
      <c r="L41" s="8">
        <v>41</v>
      </c>
      <c r="M41" s="37">
        <v>0.82699999999999996</v>
      </c>
      <c r="N41" s="17">
        <v>58</v>
      </c>
      <c r="O41" s="8">
        <v>47</v>
      </c>
      <c r="P41" s="37">
        <v>0.81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0.77600000000000002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1459</v>
      </c>
      <c r="F42" s="39">
        <v>1287</v>
      </c>
      <c r="G42" s="37">
        <v>0.88200000000000001</v>
      </c>
      <c r="H42" s="38">
        <v>1367</v>
      </c>
      <c r="I42" s="39">
        <v>1227</v>
      </c>
      <c r="J42" s="37">
        <v>0.89700000000000002</v>
      </c>
      <c r="K42" s="17">
        <v>92</v>
      </c>
      <c r="L42" s="8">
        <v>60</v>
      </c>
      <c r="M42" s="37">
        <v>0.65800000000000003</v>
      </c>
      <c r="N42" s="17">
        <v>120</v>
      </c>
      <c r="O42" s="8">
        <v>103</v>
      </c>
      <c r="P42" s="37">
        <v>0.85699999999999998</v>
      </c>
      <c r="Q42" s="17">
        <v>4</v>
      </c>
      <c r="R42" s="8">
        <v>2</v>
      </c>
      <c r="S42" s="37">
        <v>0.46700000000000003</v>
      </c>
      <c r="T42" s="17">
        <v>32</v>
      </c>
      <c r="U42" s="8">
        <v>27</v>
      </c>
      <c r="V42" s="37">
        <v>0.83899999999999997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582</v>
      </c>
      <c r="F43" s="8">
        <v>533</v>
      </c>
      <c r="G43" s="37">
        <v>0.91600000000000004</v>
      </c>
      <c r="H43" s="17">
        <v>539</v>
      </c>
      <c r="I43" s="8">
        <v>499</v>
      </c>
      <c r="J43" s="37">
        <v>0.92600000000000005</v>
      </c>
      <c r="K43" s="17">
        <v>43</v>
      </c>
      <c r="L43" s="8">
        <v>34</v>
      </c>
      <c r="M43" s="37">
        <v>0.79400000000000004</v>
      </c>
      <c r="N43" s="17">
        <v>26</v>
      </c>
      <c r="O43" s="8">
        <v>20</v>
      </c>
      <c r="P43" s="37">
        <v>0.79900000000000004</v>
      </c>
      <c r="Q43" s="17">
        <v>10</v>
      </c>
      <c r="R43" s="8">
        <v>6</v>
      </c>
      <c r="S43" s="37">
        <v>0.6</v>
      </c>
      <c r="T43" s="17">
        <v>50</v>
      </c>
      <c r="U43" s="8">
        <v>35</v>
      </c>
      <c r="V43" s="37">
        <v>0.70599999999999996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446</v>
      </c>
      <c r="F44" s="8">
        <v>423</v>
      </c>
      <c r="G44" s="37">
        <v>0.94799999999999995</v>
      </c>
      <c r="H44" s="17">
        <v>433</v>
      </c>
      <c r="I44" s="8">
        <v>415</v>
      </c>
      <c r="J44" s="37">
        <v>0.95899999999999996</v>
      </c>
      <c r="K44" s="17">
        <v>13</v>
      </c>
      <c r="L44" s="8">
        <v>7</v>
      </c>
      <c r="M44" s="37">
        <v>0.57399999999999995</v>
      </c>
      <c r="N44" s="17">
        <v>16</v>
      </c>
      <c r="O44" s="8">
        <v>11</v>
      </c>
      <c r="P44" s="37">
        <v>0.68300000000000005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0.16700000000000001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453</v>
      </c>
      <c r="G45" s="37">
        <v>0.78100000000000003</v>
      </c>
      <c r="H45" s="17">
        <v>547</v>
      </c>
      <c r="I45" s="8">
        <v>434</v>
      </c>
      <c r="J45" s="37">
        <v>0.79300000000000004</v>
      </c>
      <c r="K45" s="17">
        <v>33</v>
      </c>
      <c r="L45" s="8">
        <v>19</v>
      </c>
      <c r="M45" s="37">
        <v>0.58399999999999996</v>
      </c>
      <c r="N45" s="17">
        <v>21</v>
      </c>
      <c r="O45" s="8">
        <v>10</v>
      </c>
      <c r="P45" s="37">
        <v>0.48599999999999999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254</v>
      </c>
      <c r="F46" s="8">
        <v>186</v>
      </c>
      <c r="G46" s="37">
        <v>0.73099999999999998</v>
      </c>
      <c r="H46" s="17"/>
      <c r="J46" s="37"/>
      <c r="K46" s="17">
        <v>254</v>
      </c>
      <c r="L46" s="8">
        <v>186</v>
      </c>
      <c r="M46" s="37">
        <v>0.73099999999999998</v>
      </c>
      <c r="N46" s="17">
        <v>0</v>
      </c>
      <c r="P46" s="37"/>
      <c r="Q46" s="17">
        <v>50</v>
      </c>
      <c r="R46" s="8">
        <v>43</v>
      </c>
      <c r="S46" s="37">
        <v>0.85699999999999998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892</v>
      </c>
      <c r="F47" s="8">
        <v>668</v>
      </c>
      <c r="G47" s="37">
        <v>0.749</v>
      </c>
      <c r="H47" s="17">
        <v>772</v>
      </c>
      <c r="I47" s="8">
        <v>594</v>
      </c>
      <c r="J47" s="37">
        <v>0.76900000000000002</v>
      </c>
      <c r="K47" s="17">
        <v>120</v>
      </c>
      <c r="L47" s="8">
        <v>74</v>
      </c>
      <c r="M47" s="37">
        <v>0.61899999999999999</v>
      </c>
      <c r="N47" s="17">
        <v>95</v>
      </c>
      <c r="O47" s="8">
        <v>71</v>
      </c>
      <c r="P47" s="37">
        <v>0.746</v>
      </c>
      <c r="Q47" s="17">
        <v>20</v>
      </c>
      <c r="R47" s="8">
        <v>14</v>
      </c>
      <c r="S47" s="37">
        <v>0.71699999999999997</v>
      </c>
      <c r="T47" s="17">
        <v>20</v>
      </c>
      <c r="U47" s="8">
        <v>17</v>
      </c>
      <c r="V47" s="37">
        <v>0.85299999999999998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260</v>
      </c>
      <c r="F48" s="8">
        <v>185</v>
      </c>
      <c r="G48" s="37">
        <v>0.71199999999999997</v>
      </c>
      <c r="H48" s="17">
        <v>242</v>
      </c>
      <c r="I48" s="8">
        <v>176</v>
      </c>
      <c r="J48" s="37">
        <v>0.72799999999999998</v>
      </c>
      <c r="K48" s="17">
        <v>18</v>
      </c>
      <c r="L48" s="8">
        <v>9</v>
      </c>
      <c r="M48" s="37">
        <v>0.49099999999999999</v>
      </c>
      <c r="N48" s="17">
        <v>12</v>
      </c>
      <c r="O48" s="8">
        <v>11</v>
      </c>
      <c r="P48" s="37">
        <v>0.91500000000000004</v>
      </c>
      <c r="Q48" s="17">
        <v>0</v>
      </c>
      <c r="R48" s="8">
        <v>0</v>
      </c>
      <c r="S48" s="37"/>
      <c r="T48" s="17">
        <v>24</v>
      </c>
      <c r="U48" s="8">
        <v>18</v>
      </c>
      <c r="V48" s="37">
        <v>0.74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1021</v>
      </c>
      <c r="F49" s="8">
        <v>766</v>
      </c>
      <c r="G49" s="37">
        <v>0.751</v>
      </c>
      <c r="H49" s="17">
        <v>977</v>
      </c>
      <c r="I49" s="8">
        <v>739</v>
      </c>
      <c r="J49" s="37">
        <v>0.75600000000000001</v>
      </c>
      <c r="K49" s="17">
        <v>44</v>
      </c>
      <c r="L49" s="8">
        <v>28</v>
      </c>
      <c r="M49" s="37">
        <v>0.63300000000000001</v>
      </c>
      <c r="N49" s="17">
        <v>95</v>
      </c>
      <c r="O49" s="8">
        <v>80</v>
      </c>
      <c r="P49" s="37">
        <v>0.84099999999999997</v>
      </c>
      <c r="Q49" s="17">
        <v>11</v>
      </c>
      <c r="R49" s="8">
        <v>6</v>
      </c>
      <c r="S49" s="37">
        <v>0.503</v>
      </c>
      <c r="T49" s="17">
        <v>46</v>
      </c>
      <c r="U49" s="8">
        <v>22</v>
      </c>
      <c r="V49" s="37">
        <v>0.47299999999999998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1202</v>
      </c>
      <c r="F50" s="39">
        <v>1137</v>
      </c>
      <c r="G50" s="37">
        <v>0.94599999999999995</v>
      </c>
      <c r="H50" s="38">
        <v>1129</v>
      </c>
      <c r="I50" s="39">
        <v>1074</v>
      </c>
      <c r="J50" s="37">
        <v>0.95099999999999996</v>
      </c>
      <c r="K50" s="17">
        <v>73</v>
      </c>
      <c r="L50" s="8">
        <v>64</v>
      </c>
      <c r="M50" s="37">
        <v>0.871</v>
      </c>
      <c r="N50" s="17">
        <v>126</v>
      </c>
      <c r="O50" s="8">
        <v>108</v>
      </c>
      <c r="P50" s="37">
        <v>0.85499999999999998</v>
      </c>
      <c r="Q50" s="17">
        <v>16</v>
      </c>
      <c r="R50" s="8">
        <v>8</v>
      </c>
      <c r="S50" s="37">
        <v>0.52700000000000002</v>
      </c>
      <c r="T50" s="17">
        <v>46</v>
      </c>
      <c r="U50" s="8">
        <v>39</v>
      </c>
      <c r="V50" s="37">
        <v>0.84499999999999997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324</v>
      </c>
      <c r="G51" s="37">
        <v>0.81799999999999995</v>
      </c>
      <c r="H51" s="17">
        <v>372</v>
      </c>
      <c r="I51" s="8">
        <v>313</v>
      </c>
      <c r="J51" s="37">
        <v>0.84099999999999997</v>
      </c>
      <c r="K51" s="17">
        <v>24</v>
      </c>
      <c r="L51" s="8">
        <v>11</v>
      </c>
      <c r="M51" s="37">
        <v>0.46100000000000002</v>
      </c>
      <c r="N51" s="17">
        <v>15</v>
      </c>
      <c r="O51" s="8">
        <v>9</v>
      </c>
      <c r="P51" s="37">
        <v>0.58899999999999997</v>
      </c>
      <c r="Q51" s="17">
        <v>0</v>
      </c>
      <c r="R51" s="8">
        <v>0</v>
      </c>
      <c r="S51" s="37"/>
      <c r="T51" s="17">
        <v>20</v>
      </c>
      <c r="U51" s="8">
        <v>9</v>
      </c>
      <c r="V51" s="37">
        <v>0.44700000000000001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822</v>
      </c>
      <c r="F52" s="8">
        <v>748</v>
      </c>
      <c r="G52" s="37">
        <v>0.91</v>
      </c>
      <c r="H52" s="17">
        <v>791</v>
      </c>
      <c r="I52" s="8">
        <v>723</v>
      </c>
      <c r="J52" s="37">
        <v>0.91400000000000003</v>
      </c>
      <c r="K52" s="17">
        <v>31</v>
      </c>
      <c r="L52" s="8">
        <v>25</v>
      </c>
      <c r="M52" s="37">
        <v>0.82199999999999995</v>
      </c>
      <c r="N52" s="17">
        <v>37</v>
      </c>
      <c r="O52" s="8">
        <v>28</v>
      </c>
      <c r="P52" s="37">
        <v>0.748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0.29099999999999998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879</v>
      </c>
      <c r="F53" s="8">
        <v>766</v>
      </c>
      <c r="G53" s="37">
        <v>0.871</v>
      </c>
      <c r="H53" s="17">
        <v>852</v>
      </c>
      <c r="I53" s="8">
        <v>747</v>
      </c>
      <c r="J53" s="37">
        <v>0.877</v>
      </c>
      <c r="K53" s="17">
        <v>27</v>
      </c>
      <c r="L53" s="8">
        <v>18</v>
      </c>
      <c r="M53" s="37">
        <v>0.69099999999999995</v>
      </c>
      <c r="N53" s="17">
        <v>56</v>
      </c>
      <c r="O53" s="8">
        <v>36</v>
      </c>
      <c r="P53" s="37">
        <v>0.63300000000000001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0.96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0.22600000000000001</v>
      </c>
      <c r="H54" s="17">
        <v>13</v>
      </c>
      <c r="I54" s="8">
        <v>3</v>
      </c>
      <c r="J54" s="37">
        <v>0.22600000000000001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404</v>
      </c>
      <c r="F55" s="8">
        <v>376</v>
      </c>
      <c r="G55" s="37">
        <v>0.93300000000000005</v>
      </c>
      <c r="H55" s="17">
        <v>378</v>
      </c>
      <c r="I55" s="8">
        <v>362</v>
      </c>
      <c r="J55" s="37">
        <v>0.95799999999999996</v>
      </c>
      <c r="K55" s="17">
        <v>26</v>
      </c>
      <c r="L55" s="8">
        <v>15</v>
      </c>
      <c r="M55" s="37">
        <v>0.57099999999999995</v>
      </c>
      <c r="N55" s="17">
        <v>19</v>
      </c>
      <c r="O55" s="8">
        <v>19</v>
      </c>
      <c r="P55" s="37">
        <v>0.97899999999999998</v>
      </c>
      <c r="Q55" s="17"/>
      <c r="S55" s="37"/>
      <c r="T55" s="17">
        <v>6</v>
      </c>
      <c r="U55" s="8">
        <v>5</v>
      </c>
      <c r="V55" s="37">
        <v>0.79300000000000004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830</v>
      </c>
      <c r="F56" s="8">
        <v>770</v>
      </c>
      <c r="G56" s="37">
        <v>0.92800000000000005</v>
      </c>
      <c r="H56" s="17">
        <v>810</v>
      </c>
      <c r="I56" s="8">
        <v>756</v>
      </c>
      <c r="J56" s="37">
        <v>0.93400000000000005</v>
      </c>
      <c r="K56" s="17">
        <v>20</v>
      </c>
      <c r="L56" s="8">
        <v>13</v>
      </c>
      <c r="M56" s="37">
        <v>0.66300000000000003</v>
      </c>
      <c r="N56" s="17">
        <v>58</v>
      </c>
      <c r="O56" s="8">
        <v>50</v>
      </c>
      <c r="P56" s="37">
        <v>0.85599999999999998</v>
      </c>
      <c r="Q56" s="17">
        <v>0</v>
      </c>
      <c r="R56" s="8">
        <v>0</v>
      </c>
      <c r="S56" s="37"/>
      <c r="T56" s="17">
        <v>4</v>
      </c>
      <c r="U56" s="8">
        <v>3</v>
      </c>
      <c r="V56" s="37">
        <v>0.628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150</v>
      </c>
      <c r="F57" s="8">
        <v>116</v>
      </c>
      <c r="G57" s="37">
        <v>0.77300000000000002</v>
      </c>
      <c r="H57" s="17">
        <v>123</v>
      </c>
      <c r="I57" s="8">
        <v>97</v>
      </c>
      <c r="J57" s="37">
        <v>0.79100000000000004</v>
      </c>
      <c r="K57" s="17">
        <v>27</v>
      </c>
      <c r="L57" s="8">
        <v>19</v>
      </c>
      <c r="M57" s="37">
        <v>0.69</v>
      </c>
      <c r="N57" s="17">
        <v>7</v>
      </c>
      <c r="O57" s="8">
        <v>3</v>
      </c>
      <c r="P57" s="37">
        <v>0.48099999999999998</v>
      </c>
      <c r="Q57" s="17">
        <v>4</v>
      </c>
      <c r="R57" s="8">
        <v>2</v>
      </c>
      <c r="S57" s="37">
        <v>0.44700000000000001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821</v>
      </c>
      <c r="F58" s="8">
        <v>689</v>
      </c>
      <c r="G58" s="37">
        <v>0.83899999999999997</v>
      </c>
      <c r="H58" s="17">
        <v>770</v>
      </c>
      <c r="I58" s="8">
        <v>650</v>
      </c>
      <c r="J58" s="37">
        <v>0.84499999999999997</v>
      </c>
      <c r="K58" s="17">
        <v>51</v>
      </c>
      <c r="L58" s="8">
        <v>38</v>
      </c>
      <c r="M58" s="37">
        <v>0.754</v>
      </c>
      <c r="N58" s="17">
        <v>77</v>
      </c>
      <c r="O58" s="8">
        <v>55</v>
      </c>
      <c r="P58" s="37">
        <v>0.72099999999999997</v>
      </c>
      <c r="Q58" s="17">
        <v>10</v>
      </c>
      <c r="R58" s="8">
        <v>5</v>
      </c>
      <c r="S58" s="37">
        <v>0.52800000000000002</v>
      </c>
      <c r="T58" s="17">
        <v>39</v>
      </c>
      <c r="U58" s="8">
        <v>32</v>
      </c>
      <c r="V58" s="37">
        <v>0.80900000000000005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314</v>
      </c>
      <c r="F59" s="8">
        <v>287</v>
      </c>
      <c r="G59" s="37">
        <v>0.91400000000000003</v>
      </c>
      <c r="H59" s="17">
        <v>292</v>
      </c>
      <c r="I59" s="8">
        <v>272</v>
      </c>
      <c r="J59" s="37">
        <v>0.93100000000000005</v>
      </c>
      <c r="K59" s="17">
        <v>22</v>
      </c>
      <c r="L59" s="8">
        <v>15</v>
      </c>
      <c r="M59" s="37">
        <v>0.67700000000000005</v>
      </c>
      <c r="N59" s="17">
        <v>12</v>
      </c>
      <c r="O59" s="8">
        <v>7</v>
      </c>
      <c r="P59" s="37">
        <v>0.61699999999999999</v>
      </c>
      <c r="Q59" s="17"/>
      <c r="S59" s="37"/>
      <c r="T59" s="17">
        <v>8</v>
      </c>
      <c r="U59" s="8">
        <v>5</v>
      </c>
      <c r="V59" s="37">
        <v>0.58299999999999996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194</v>
      </c>
      <c r="F60" s="8">
        <v>150</v>
      </c>
      <c r="G60" s="37">
        <v>0.77200000000000002</v>
      </c>
      <c r="H60" s="17">
        <v>179</v>
      </c>
      <c r="I60" s="8">
        <v>139</v>
      </c>
      <c r="J60" s="37">
        <v>0.77700000000000002</v>
      </c>
      <c r="K60" s="17">
        <v>16</v>
      </c>
      <c r="L60" s="8">
        <v>11</v>
      </c>
      <c r="M60" s="37">
        <v>0.71199999999999997</v>
      </c>
      <c r="N60" s="17">
        <v>16</v>
      </c>
      <c r="O60" s="8">
        <v>10</v>
      </c>
      <c r="P60" s="37">
        <v>0.63700000000000001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522</v>
      </c>
      <c r="F61" s="8">
        <v>489</v>
      </c>
      <c r="G61" s="37">
        <v>0.93600000000000005</v>
      </c>
      <c r="H61" s="17">
        <v>522</v>
      </c>
      <c r="I61" s="8">
        <v>489</v>
      </c>
      <c r="J61" s="37">
        <v>0.93600000000000005</v>
      </c>
      <c r="K61" s="17">
        <v>0</v>
      </c>
      <c r="L61" s="8">
        <v>0</v>
      </c>
      <c r="M61" s="37"/>
      <c r="N61" s="17">
        <v>74</v>
      </c>
      <c r="O61" s="8">
        <v>52</v>
      </c>
      <c r="P61" s="37">
        <v>0.69699999999999995</v>
      </c>
      <c r="Q61" s="17">
        <v>0</v>
      </c>
      <c r="R61" s="8">
        <v>0</v>
      </c>
      <c r="S61" s="37"/>
      <c r="T61" s="17">
        <v>32</v>
      </c>
      <c r="U61" s="8">
        <v>26</v>
      </c>
      <c r="V61" s="37">
        <v>0.80100000000000005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211</v>
      </c>
      <c r="F62" s="8">
        <v>197</v>
      </c>
      <c r="G62" s="37">
        <v>0.93600000000000005</v>
      </c>
      <c r="H62" s="17">
        <v>190</v>
      </c>
      <c r="I62" s="8">
        <v>181</v>
      </c>
      <c r="J62" s="37">
        <v>0.95399999999999996</v>
      </c>
      <c r="K62" s="17">
        <v>21</v>
      </c>
      <c r="L62" s="8">
        <v>16</v>
      </c>
      <c r="M62" s="37">
        <v>0.77400000000000002</v>
      </c>
      <c r="N62" s="17">
        <v>10</v>
      </c>
      <c r="O62" s="8">
        <v>8</v>
      </c>
      <c r="P62" s="37">
        <v>0.78</v>
      </c>
      <c r="Q62" s="17">
        <v>0</v>
      </c>
      <c r="R62" s="8">
        <v>0</v>
      </c>
      <c r="S62" s="37"/>
      <c r="T62" s="17">
        <v>6</v>
      </c>
      <c r="U62" s="8">
        <v>3</v>
      </c>
      <c r="V62" s="37">
        <v>0.53300000000000003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246</v>
      </c>
      <c r="F63" s="8">
        <v>202</v>
      </c>
      <c r="G63" s="37">
        <v>0.82199999999999995</v>
      </c>
      <c r="H63" s="17">
        <v>24</v>
      </c>
      <c r="I63" s="8">
        <v>15</v>
      </c>
      <c r="J63" s="37">
        <v>0.60399999999999998</v>
      </c>
      <c r="K63" s="17">
        <v>222</v>
      </c>
      <c r="L63" s="8">
        <v>188</v>
      </c>
      <c r="M63" s="37">
        <v>0.84499999999999997</v>
      </c>
      <c r="N63" s="17">
        <v>0</v>
      </c>
      <c r="O63" s="8">
        <v>0</v>
      </c>
      <c r="P63" s="37"/>
      <c r="Q63" s="17">
        <v>28</v>
      </c>
      <c r="R63" s="8">
        <v>23</v>
      </c>
      <c r="S63" s="37">
        <v>0.81299999999999994</v>
      </c>
      <c r="T63" s="17">
        <v>21</v>
      </c>
      <c r="U63" s="8">
        <v>19</v>
      </c>
      <c r="V63" s="37">
        <v>0.874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498</v>
      </c>
      <c r="F64" s="8">
        <v>413</v>
      </c>
      <c r="G64" s="37">
        <v>0.82899999999999996</v>
      </c>
      <c r="H64" s="17">
        <v>476</v>
      </c>
      <c r="I64" s="8">
        <v>398</v>
      </c>
      <c r="J64" s="37">
        <v>0.83599999999999997</v>
      </c>
      <c r="K64" s="17">
        <v>22</v>
      </c>
      <c r="L64" s="8">
        <v>15</v>
      </c>
      <c r="M64" s="37">
        <v>0.67700000000000005</v>
      </c>
      <c r="N64" s="17">
        <v>15</v>
      </c>
      <c r="O64" s="8">
        <v>11</v>
      </c>
      <c r="P64" s="37">
        <v>0.73699999999999999</v>
      </c>
      <c r="Q64" s="17">
        <v>0</v>
      </c>
      <c r="R64" s="8">
        <v>0</v>
      </c>
      <c r="S64" s="37"/>
      <c r="T64" s="17">
        <v>3</v>
      </c>
      <c r="U64" s="8">
        <v>1</v>
      </c>
      <c r="V64" s="37">
        <v>0.222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279</v>
      </c>
      <c r="F65" s="8">
        <v>240</v>
      </c>
      <c r="G65" s="37">
        <v>0.86299999999999999</v>
      </c>
      <c r="H65" s="17">
        <v>279</v>
      </c>
      <c r="I65" s="8">
        <v>240</v>
      </c>
      <c r="J65" s="37">
        <v>0.86299999999999999</v>
      </c>
      <c r="K65" s="17">
        <v>0</v>
      </c>
      <c r="L65" s="8">
        <v>0</v>
      </c>
      <c r="M65" s="37"/>
      <c r="N65" s="17">
        <v>8</v>
      </c>
      <c r="O65" s="8">
        <v>5</v>
      </c>
      <c r="P65" s="37">
        <v>0.56699999999999995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496</v>
      </c>
      <c r="F66" s="8">
        <v>461</v>
      </c>
      <c r="G66" s="37">
        <v>0.93</v>
      </c>
      <c r="H66" s="17">
        <v>470</v>
      </c>
      <c r="I66" s="8">
        <v>449</v>
      </c>
      <c r="J66" s="37">
        <v>0.95499999999999996</v>
      </c>
      <c r="K66" s="17">
        <v>26</v>
      </c>
      <c r="L66" s="8">
        <v>12</v>
      </c>
      <c r="M66" s="37">
        <v>0.47899999999999998</v>
      </c>
      <c r="N66" s="17">
        <v>29</v>
      </c>
      <c r="O66" s="8">
        <v>9</v>
      </c>
      <c r="P66" s="37">
        <v>0.30499999999999999</v>
      </c>
      <c r="Q66" s="17"/>
      <c r="S66" s="37"/>
      <c r="T66" s="17">
        <v>4</v>
      </c>
      <c r="U66" s="8">
        <v>0</v>
      </c>
      <c r="V66" s="37">
        <v>0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654</v>
      </c>
      <c r="F67" s="8">
        <v>597</v>
      </c>
      <c r="G67" s="37">
        <v>0.91300000000000003</v>
      </c>
      <c r="H67" s="17">
        <v>584</v>
      </c>
      <c r="I67" s="8">
        <v>549</v>
      </c>
      <c r="J67" s="37">
        <v>0.93899999999999995</v>
      </c>
      <c r="K67" s="17">
        <v>70</v>
      </c>
      <c r="L67" s="8">
        <v>49</v>
      </c>
      <c r="M67" s="37">
        <v>0.69299999999999995</v>
      </c>
      <c r="N67" s="17">
        <v>16</v>
      </c>
      <c r="O67" s="8">
        <v>8</v>
      </c>
      <c r="P67" s="37">
        <v>0.47299999999999998</v>
      </c>
      <c r="Q67" s="17">
        <v>0</v>
      </c>
      <c r="R67" s="8">
        <v>0</v>
      </c>
      <c r="S67" s="37"/>
      <c r="T67" s="17">
        <v>2</v>
      </c>
      <c r="U67" s="8">
        <v>0</v>
      </c>
      <c r="V67" s="37">
        <v>0.217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1549</v>
      </c>
      <c r="F68" s="39">
        <v>1281</v>
      </c>
      <c r="G68" s="37">
        <v>0.82699999999999996</v>
      </c>
      <c r="H68" s="38">
        <v>1449</v>
      </c>
      <c r="I68" s="39">
        <v>1217</v>
      </c>
      <c r="J68" s="37">
        <v>0.84</v>
      </c>
      <c r="K68" s="17">
        <v>100</v>
      </c>
      <c r="L68" s="8">
        <v>64</v>
      </c>
      <c r="M68" s="37">
        <v>0.64300000000000002</v>
      </c>
      <c r="N68" s="17">
        <v>76</v>
      </c>
      <c r="O68" s="8">
        <v>62</v>
      </c>
      <c r="P68" s="37">
        <v>0.82099999999999995</v>
      </c>
      <c r="Q68" s="17">
        <v>14</v>
      </c>
      <c r="R68" s="8">
        <v>12</v>
      </c>
      <c r="S68" s="37">
        <v>0.86099999999999999</v>
      </c>
      <c r="T68" s="17">
        <v>41</v>
      </c>
      <c r="U68" s="8">
        <v>27</v>
      </c>
      <c r="V68" s="37">
        <v>0.65100000000000002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611</v>
      </c>
      <c r="F69" s="8">
        <v>497</v>
      </c>
      <c r="G69" s="37">
        <v>0.81299999999999994</v>
      </c>
      <c r="H69" s="17">
        <v>571</v>
      </c>
      <c r="I69" s="8">
        <v>474</v>
      </c>
      <c r="J69" s="37">
        <v>0.83099999999999996</v>
      </c>
      <c r="K69" s="17">
        <v>41</v>
      </c>
      <c r="L69" s="8">
        <v>23</v>
      </c>
      <c r="M69" s="37">
        <v>0.56299999999999994</v>
      </c>
      <c r="N69" s="17">
        <v>18</v>
      </c>
      <c r="O69" s="8">
        <v>11</v>
      </c>
      <c r="P69" s="37">
        <v>0.61899999999999999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0.02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581</v>
      </c>
      <c r="F70" s="8">
        <v>496</v>
      </c>
      <c r="G70" s="37">
        <v>0.85399999999999998</v>
      </c>
      <c r="H70" s="17">
        <v>553</v>
      </c>
      <c r="I70" s="8">
        <v>484</v>
      </c>
      <c r="J70" s="37">
        <v>0.876</v>
      </c>
      <c r="K70" s="17">
        <v>28</v>
      </c>
      <c r="L70" s="8">
        <v>12</v>
      </c>
      <c r="M70" s="37">
        <v>0.42</v>
      </c>
      <c r="N70" s="17">
        <v>21</v>
      </c>
      <c r="O70" s="8">
        <v>11</v>
      </c>
      <c r="P70" s="37">
        <v>0.51700000000000002</v>
      </c>
      <c r="Q70" s="17">
        <v>0</v>
      </c>
      <c r="R70" s="8">
        <v>0</v>
      </c>
      <c r="S70" s="37">
        <v>0</v>
      </c>
      <c r="T70" s="17">
        <v>10</v>
      </c>
      <c r="U70" s="8">
        <v>2</v>
      </c>
      <c r="V70" s="37">
        <v>0.24299999999999999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373</v>
      </c>
      <c r="F71" s="8">
        <v>313</v>
      </c>
      <c r="G71" s="37">
        <v>0.83899999999999997</v>
      </c>
      <c r="H71" s="17">
        <v>356</v>
      </c>
      <c r="I71" s="8">
        <v>302</v>
      </c>
      <c r="J71" s="37">
        <v>0.84699999999999998</v>
      </c>
      <c r="K71" s="17">
        <v>17</v>
      </c>
      <c r="L71" s="8">
        <v>11</v>
      </c>
      <c r="M71" s="37">
        <v>0.66900000000000004</v>
      </c>
      <c r="N71" s="17">
        <v>7</v>
      </c>
      <c r="O71" s="8">
        <v>4</v>
      </c>
      <c r="P71" s="37">
        <v>0.51900000000000002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0.48099999999999998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606</v>
      </c>
      <c r="F72" s="8">
        <v>546</v>
      </c>
      <c r="G72" s="37">
        <v>0.90100000000000002</v>
      </c>
      <c r="H72" s="17">
        <v>570</v>
      </c>
      <c r="I72" s="8">
        <v>510</v>
      </c>
      <c r="J72" s="37">
        <v>0.89500000000000002</v>
      </c>
      <c r="K72" s="17">
        <v>37</v>
      </c>
      <c r="L72" s="8">
        <v>37</v>
      </c>
      <c r="M72" s="37">
        <v>0.99399999999999999</v>
      </c>
      <c r="N72" s="17">
        <v>30</v>
      </c>
      <c r="O72" s="8">
        <v>20</v>
      </c>
      <c r="P72" s="37">
        <v>0.67400000000000004</v>
      </c>
      <c r="Q72" s="17">
        <v>0</v>
      </c>
      <c r="R72" s="8">
        <v>0</v>
      </c>
      <c r="S72" s="37"/>
      <c r="T72" s="17">
        <v>18</v>
      </c>
      <c r="U72" s="8">
        <v>13</v>
      </c>
      <c r="V72" s="37">
        <v>0.71099999999999997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133</v>
      </c>
      <c r="F73" s="8">
        <v>99</v>
      </c>
      <c r="G73" s="37">
        <v>0.74299999999999999</v>
      </c>
      <c r="H73" s="17">
        <v>125</v>
      </c>
      <c r="I73" s="8">
        <v>95</v>
      </c>
      <c r="J73" s="37">
        <v>0.76</v>
      </c>
      <c r="K73" s="17">
        <v>8</v>
      </c>
      <c r="L73" s="8">
        <v>4</v>
      </c>
      <c r="M73" s="37">
        <v>0.496</v>
      </c>
      <c r="N73" s="17">
        <v>4</v>
      </c>
      <c r="O73" s="8">
        <v>2</v>
      </c>
      <c r="P73" s="37">
        <v>0.54300000000000004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805</v>
      </c>
      <c r="F74" s="8">
        <v>707</v>
      </c>
      <c r="G74" s="37">
        <v>0.878</v>
      </c>
      <c r="H74" s="17">
        <v>765</v>
      </c>
      <c r="I74" s="8">
        <v>678</v>
      </c>
      <c r="J74" s="37">
        <v>0.88600000000000001</v>
      </c>
      <c r="K74" s="17">
        <v>40</v>
      </c>
      <c r="L74" s="8">
        <v>29</v>
      </c>
      <c r="M74" s="37">
        <v>0.73199999999999998</v>
      </c>
      <c r="N74" s="17">
        <v>28</v>
      </c>
      <c r="O74" s="8">
        <v>17</v>
      </c>
      <c r="P74" s="37">
        <v>0.58899999999999997</v>
      </c>
      <c r="Q74" s="17">
        <v>0</v>
      </c>
      <c r="R74" s="8">
        <v>0</v>
      </c>
      <c r="S74" s="37"/>
      <c r="T74" s="17">
        <v>14</v>
      </c>
      <c r="U74" s="8">
        <v>11</v>
      </c>
      <c r="V74" s="37">
        <v>0.81699999999999995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708</v>
      </c>
      <c r="F75" s="8">
        <v>549</v>
      </c>
      <c r="G75" s="37">
        <v>0.77600000000000002</v>
      </c>
      <c r="H75" s="17">
        <v>672</v>
      </c>
      <c r="I75" s="8">
        <v>532</v>
      </c>
      <c r="J75" s="37">
        <v>0.79200000000000004</v>
      </c>
      <c r="K75" s="17">
        <v>36</v>
      </c>
      <c r="L75" s="8">
        <v>18</v>
      </c>
      <c r="M75" s="37">
        <v>0.49399999999999999</v>
      </c>
      <c r="N75" s="17">
        <v>21</v>
      </c>
      <c r="O75" s="8">
        <v>10</v>
      </c>
      <c r="P75" s="37">
        <v>0.47899999999999998</v>
      </c>
      <c r="Q75" s="17">
        <v>0</v>
      </c>
      <c r="R75" s="8">
        <v>0</v>
      </c>
      <c r="S75" s="37"/>
      <c r="T75" s="17">
        <v>6</v>
      </c>
      <c r="U75" s="8">
        <v>3</v>
      </c>
      <c r="V75" s="37">
        <v>0.53900000000000003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893</v>
      </c>
      <c r="F76" s="8">
        <v>769</v>
      </c>
      <c r="G76" s="37">
        <v>0.86099999999999999</v>
      </c>
      <c r="H76" s="17">
        <v>861</v>
      </c>
      <c r="I76" s="8">
        <v>753</v>
      </c>
      <c r="J76" s="37">
        <v>0.874</v>
      </c>
      <c r="K76" s="17">
        <v>32</v>
      </c>
      <c r="L76" s="8">
        <v>17</v>
      </c>
      <c r="M76" s="37">
        <v>0.51800000000000002</v>
      </c>
      <c r="N76" s="17">
        <v>25</v>
      </c>
      <c r="O76" s="8">
        <v>18</v>
      </c>
      <c r="P76" s="37">
        <v>0.72399999999999998</v>
      </c>
      <c r="Q76" s="17">
        <v>0</v>
      </c>
      <c r="R76" s="8">
        <v>0</v>
      </c>
      <c r="S76" s="37"/>
      <c r="T76" s="17">
        <v>23</v>
      </c>
      <c r="U76" s="8">
        <v>11</v>
      </c>
      <c r="V76" s="37">
        <v>0.46700000000000003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2371</v>
      </c>
      <c r="F77" s="39">
        <v>2179</v>
      </c>
      <c r="G77" s="37">
        <v>0.91900000000000004</v>
      </c>
      <c r="H77" s="38">
        <v>2289</v>
      </c>
      <c r="I77" s="39">
        <v>2136</v>
      </c>
      <c r="J77" s="37">
        <v>0.93300000000000005</v>
      </c>
      <c r="K77" s="17">
        <v>82</v>
      </c>
      <c r="L77" s="8">
        <v>42</v>
      </c>
      <c r="M77" s="37">
        <v>0.51300000000000001</v>
      </c>
      <c r="N77" s="17">
        <v>78</v>
      </c>
      <c r="O77" s="8">
        <v>77</v>
      </c>
      <c r="P77" s="37">
        <v>0.98499999999999999</v>
      </c>
      <c r="Q77" s="17">
        <v>0</v>
      </c>
      <c r="R77" s="8">
        <v>0</v>
      </c>
      <c r="S77" s="37"/>
      <c r="T77" s="17">
        <v>12</v>
      </c>
      <c r="U77" s="8">
        <v>8</v>
      </c>
      <c r="V77" s="37">
        <v>0.69599999999999995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1017</v>
      </c>
      <c r="F78" s="8">
        <v>947</v>
      </c>
      <c r="G78" s="37">
        <v>0.93100000000000005</v>
      </c>
      <c r="H78" s="17">
        <v>942</v>
      </c>
      <c r="I78" s="8">
        <v>891</v>
      </c>
      <c r="J78" s="37">
        <v>0.94599999999999995</v>
      </c>
      <c r="K78" s="17">
        <v>75</v>
      </c>
      <c r="L78" s="8">
        <v>56</v>
      </c>
      <c r="M78" s="37">
        <v>0.74199999999999999</v>
      </c>
      <c r="N78" s="17">
        <v>44</v>
      </c>
      <c r="O78" s="8">
        <v>33</v>
      </c>
      <c r="P78" s="37">
        <v>0.75800000000000001</v>
      </c>
      <c r="Q78" s="17">
        <v>0</v>
      </c>
      <c r="R78" s="8">
        <v>0</v>
      </c>
      <c r="S78" s="37"/>
      <c r="T78" s="17">
        <v>27</v>
      </c>
      <c r="U78" s="8">
        <v>19</v>
      </c>
      <c r="V78" s="37">
        <v>0.68500000000000005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1349</v>
      </c>
      <c r="F79" s="39">
        <v>1117</v>
      </c>
      <c r="G79" s="37">
        <v>0.82799999999999996</v>
      </c>
      <c r="H79" s="38">
        <v>1296</v>
      </c>
      <c r="I79" s="39">
        <v>1090</v>
      </c>
      <c r="J79" s="37">
        <v>0.84099999999999997</v>
      </c>
      <c r="K79" s="17">
        <v>53</v>
      </c>
      <c r="L79" s="8">
        <v>27</v>
      </c>
      <c r="M79" s="37">
        <v>0.51300000000000001</v>
      </c>
      <c r="N79" s="17">
        <v>78</v>
      </c>
      <c r="O79" s="8">
        <v>43</v>
      </c>
      <c r="P79" s="37">
        <v>0.54700000000000004</v>
      </c>
      <c r="Q79" s="17"/>
      <c r="S79" s="37"/>
      <c r="T79" s="17">
        <v>25</v>
      </c>
      <c r="U79" s="8">
        <v>18</v>
      </c>
      <c r="V79" s="37">
        <v>0.73299999999999998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1548</v>
      </c>
      <c r="F80" s="39">
        <v>1320</v>
      </c>
      <c r="G80" s="37">
        <v>0.85199999999999998</v>
      </c>
      <c r="H80" s="38">
        <v>1442</v>
      </c>
      <c r="I80" s="39">
        <v>1260</v>
      </c>
      <c r="J80" s="37">
        <v>0.873</v>
      </c>
      <c r="K80" s="17">
        <v>106</v>
      </c>
      <c r="L80" s="8">
        <v>60</v>
      </c>
      <c r="M80" s="37">
        <v>0.56399999999999995</v>
      </c>
      <c r="N80" s="17">
        <v>81</v>
      </c>
      <c r="O80" s="8">
        <v>56</v>
      </c>
      <c r="P80" s="37">
        <v>0.69299999999999995</v>
      </c>
      <c r="Q80" s="17">
        <v>13</v>
      </c>
      <c r="R80" s="8">
        <v>7</v>
      </c>
      <c r="S80" s="37">
        <v>0.53100000000000003</v>
      </c>
      <c r="T80" s="17">
        <v>42</v>
      </c>
      <c r="U80" s="8">
        <v>31</v>
      </c>
      <c r="V80" s="37">
        <v>0.74299999999999999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1069</v>
      </c>
      <c r="G81" s="37">
        <v>0.81499999999999995</v>
      </c>
      <c r="H81" s="38">
        <v>1268</v>
      </c>
      <c r="I81" s="39">
        <v>1038</v>
      </c>
      <c r="J81" s="37">
        <v>0.81899999999999995</v>
      </c>
      <c r="K81" s="17">
        <v>44</v>
      </c>
      <c r="L81" s="8">
        <v>31</v>
      </c>
      <c r="M81" s="37">
        <v>0.70799999999999996</v>
      </c>
      <c r="N81" s="17">
        <v>58</v>
      </c>
      <c r="O81" s="8">
        <v>51</v>
      </c>
      <c r="P81" s="37">
        <v>0.88</v>
      </c>
      <c r="Q81" s="17">
        <v>6</v>
      </c>
      <c r="R81" s="8">
        <v>1</v>
      </c>
      <c r="S81" s="37">
        <v>0.14399999999999999</v>
      </c>
      <c r="T81" s="17">
        <v>12</v>
      </c>
      <c r="U81" s="8">
        <v>8</v>
      </c>
      <c r="V81" s="37">
        <v>0.69399999999999995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497</v>
      </c>
      <c r="F82" s="8">
        <v>447</v>
      </c>
      <c r="G82" s="37">
        <v>0.89800000000000002</v>
      </c>
      <c r="H82" s="17">
        <v>461</v>
      </c>
      <c r="I82" s="8">
        <v>425</v>
      </c>
      <c r="J82" s="37">
        <v>0.92200000000000004</v>
      </c>
      <c r="K82" s="17">
        <v>36</v>
      </c>
      <c r="L82" s="8">
        <v>21</v>
      </c>
      <c r="M82" s="37">
        <v>0.59499999999999997</v>
      </c>
      <c r="N82" s="17">
        <v>21</v>
      </c>
      <c r="O82" s="8">
        <v>9</v>
      </c>
      <c r="P82" s="37">
        <v>0.44</v>
      </c>
      <c r="Q82" s="17"/>
      <c r="S82" s="37"/>
      <c r="T82" s="17">
        <v>2</v>
      </c>
      <c r="U82" s="8">
        <v>1</v>
      </c>
      <c r="V82" s="37">
        <v>0.438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747</v>
      </c>
      <c r="F83" s="8">
        <v>641</v>
      </c>
      <c r="G83" s="37">
        <v>0.85799999999999998</v>
      </c>
      <c r="H83" s="17">
        <v>716</v>
      </c>
      <c r="I83" s="8">
        <v>623</v>
      </c>
      <c r="J83" s="37">
        <v>0.86899999999999999</v>
      </c>
      <c r="K83" s="17">
        <v>31</v>
      </c>
      <c r="L83" s="8">
        <v>18</v>
      </c>
      <c r="M83" s="37">
        <v>0.58399999999999996</v>
      </c>
      <c r="N83" s="17">
        <v>16</v>
      </c>
      <c r="O83" s="8">
        <v>11</v>
      </c>
      <c r="P83" s="37">
        <v>0.68200000000000005</v>
      </c>
      <c r="Q83" s="17">
        <v>0</v>
      </c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227</v>
      </c>
      <c r="G84" s="37">
        <v>0.80300000000000005</v>
      </c>
      <c r="H84" s="17">
        <v>242</v>
      </c>
      <c r="I84" s="8">
        <v>216</v>
      </c>
      <c r="J84" s="37">
        <v>0.89200000000000002</v>
      </c>
      <c r="K84" s="17">
        <v>41</v>
      </c>
      <c r="L84" s="8">
        <v>11</v>
      </c>
      <c r="M84" s="37">
        <v>0.27500000000000002</v>
      </c>
      <c r="N84" s="17">
        <v>36</v>
      </c>
      <c r="O84" s="8">
        <v>11</v>
      </c>
      <c r="P84" s="37">
        <v>0.307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323</v>
      </c>
      <c r="F85" s="8">
        <v>254</v>
      </c>
      <c r="G85" s="37">
        <v>0.78600000000000003</v>
      </c>
      <c r="H85" s="17">
        <v>306</v>
      </c>
      <c r="I85" s="8">
        <v>244</v>
      </c>
      <c r="J85" s="37">
        <v>0.79800000000000004</v>
      </c>
      <c r="K85" s="17">
        <v>17</v>
      </c>
      <c r="L85" s="8">
        <v>10</v>
      </c>
      <c r="M85" s="37">
        <v>0.56899999999999995</v>
      </c>
      <c r="N85" s="17">
        <v>7</v>
      </c>
      <c r="O85" s="8">
        <v>5</v>
      </c>
      <c r="P85" s="37">
        <v>0.70799999999999996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371</v>
      </c>
      <c r="F86" s="8">
        <v>342</v>
      </c>
      <c r="G86" s="37">
        <v>0.92200000000000004</v>
      </c>
      <c r="H86" s="17">
        <v>363</v>
      </c>
      <c r="I86" s="8">
        <v>337</v>
      </c>
      <c r="J86" s="37">
        <v>0.92800000000000005</v>
      </c>
      <c r="K86" s="17">
        <v>8</v>
      </c>
      <c r="L86" s="8">
        <v>5</v>
      </c>
      <c r="M86" s="37">
        <v>0.65400000000000003</v>
      </c>
      <c r="N86" s="17">
        <v>26</v>
      </c>
      <c r="O86" s="8">
        <v>18</v>
      </c>
      <c r="P86" s="37">
        <v>0.68799999999999994</v>
      </c>
      <c r="Q86" s="17">
        <v>0</v>
      </c>
      <c r="R86" s="8">
        <v>0</v>
      </c>
      <c r="S86" s="37"/>
      <c r="T86" s="17">
        <v>2</v>
      </c>
      <c r="U86" s="8">
        <v>0</v>
      </c>
      <c r="V86" s="37">
        <v>0.183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544</v>
      </c>
      <c r="F87" s="8">
        <v>480</v>
      </c>
      <c r="G87" s="37">
        <v>0.88400000000000001</v>
      </c>
      <c r="H87" s="17">
        <v>496</v>
      </c>
      <c r="I87" s="8">
        <v>445</v>
      </c>
      <c r="J87" s="37">
        <v>0.89700000000000002</v>
      </c>
      <c r="K87" s="17">
        <v>47</v>
      </c>
      <c r="L87" s="8">
        <v>35</v>
      </c>
      <c r="M87" s="37">
        <v>0.749</v>
      </c>
      <c r="N87" s="17">
        <v>13</v>
      </c>
      <c r="O87" s="8">
        <v>12</v>
      </c>
      <c r="P87" s="37">
        <v>0.90400000000000003</v>
      </c>
      <c r="Q87" s="17">
        <v>0</v>
      </c>
      <c r="R87" s="8">
        <v>0</v>
      </c>
      <c r="S87" s="37"/>
      <c r="T87" s="17">
        <v>14</v>
      </c>
      <c r="U87" s="8">
        <v>13</v>
      </c>
      <c r="V87" s="37">
        <v>0.91200000000000003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528</v>
      </c>
      <c r="F88" s="8">
        <v>486</v>
      </c>
      <c r="G88" s="37">
        <v>0.92</v>
      </c>
      <c r="H88" s="17">
        <v>489</v>
      </c>
      <c r="I88" s="8">
        <v>468</v>
      </c>
      <c r="J88" s="37">
        <v>0.95699999999999996</v>
      </c>
      <c r="K88" s="17">
        <v>39</v>
      </c>
      <c r="L88" s="8">
        <v>18</v>
      </c>
      <c r="M88" s="37">
        <v>0.46400000000000002</v>
      </c>
      <c r="N88" s="17">
        <v>13</v>
      </c>
      <c r="O88" s="8">
        <v>11</v>
      </c>
      <c r="P88" s="37">
        <v>0.86399999999999999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0.65600000000000003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838</v>
      </c>
      <c r="F89" s="8">
        <v>678</v>
      </c>
      <c r="G89" s="37">
        <v>0.80900000000000005</v>
      </c>
      <c r="H89" s="17">
        <v>790</v>
      </c>
      <c r="I89" s="8">
        <v>659</v>
      </c>
      <c r="J89" s="37">
        <v>0.83399999999999996</v>
      </c>
      <c r="K89" s="17">
        <v>48</v>
      </c>
      <c r="L89" s="8">
        <v>18</v>
      </c>
      <c r="M89" s="37">
        <v>0.38300000000000001</v>
      </c>
      <c r="N89" s="17">
        <v>31</v>
      </c>
      <c r="O89" s="8">
        <v>12</v>
      </c>
      <c r="P89" s="37">
        <v>0.38300000000000001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641</v>
      </c>
      <c r="F90" s="8">
        <v>599</v>
      </c>
      <c r="G90" s="37">
        <v>0.93500000000000005</v>
      </c>
      <c r="H90" s="17">
        <v>623</v>
      </c>
      <c r="I90" s="8">
        <v>589</v>
      </c>
      <c r="J90" s="37">
        <v>0.94599999999999995</v>
      </c>
      <c r="K90" s="17">
        <v>18</v>
      </c>
      <c r="L90" s="8">
        <v>10</v>
      </c>
      <c r="M90" s="37">
        <v>0.56100000000000005</v>
      </c>
      <c r="N90" s="17">
        <v>25</v>
      </c>
      <c r="O90" s="8">
        <v>21</v>
      </c>
      <c r="P90" s="37">
        <v>0.84499999999999997</v>
      </c>
      <c r="Q90" s="17">
        <v>0</v>
      </c>
      <c r="R90" s="8">
        <v>0</v>
      </c>
      <c r="S90" s="37"/>
      <c r="T90" s="17">
        <v>3</v>
      </c>
      <c r="U90" s="8">
        <v>2</v>
      </c>
      <c r="V90" s="37">
        <v>0.61199999999999999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426</v>
      </c>
      <c r="F91" s="8">
        <v>372</v>
      </c>
      <c r="G91" s="37">
        <v>0.873</v>
      </c>
      <c r="H91" s="17">
        <v>426</v>
      </c>
      <c r="I91" s="8">
        <v>372</v>
      </c>
      <c r="J91" s="37">
        <v>0.873</v>
      </c>
      <c r="K91" s="17">
        <v>0</v>
      </c>
      <c r="L91" s="8">
        <v>0</v>
      </c>
      <c r="M91" s="37"/>
      <c r="N91" s="17">
        <v>17</v>
      </c>
      <c r="O91" s="8">
        <v>8</v>
      </c>
      <c r="P91" s="37">
        <v>0.48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289</v>
      </c>
      <c r="F92" s="8">
        <v>249</v>
      </c>
      <c r="G92" s="37">
        <v>0.86</v>
      </c>
      <c r="H92" s="17">
        <v>273</v>
      </c>
      <c r="I92" s="8">
        <v>240</v>
      </c>
      <c r="J92" s="37">
        <v>0.88</v>
      </c>
      <c r="K92" s="17">
        <v>16</v>
      </c>
      <c r="L92" s="8">
        <v>8</v>
      </c>
      <c r="M92" s="37">
        <v>0.51700000000000002</v>
      </c>
      <c r="N92" s="17">
        <v>11</v>
      </c>
      <c r="O92" s="8">
        <v>5</v>
      </c>
      <c r="P92" s="37">
        <v>0.40899999999999997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877</v>
      </c>
      <c r="F93" s="8">
        <v>781</v>
      </c>
      <c r="G93" s="37">
        <v>0.89</v>
      </c>
      <c r="H93" s="17">
        <v>831</v>
      </c>
      <c r="I93" s="8">
        <v>750</v>
      </c>
      <c r="J93" s="37">
        <v>0.90300000000000002</v>
      </c>
      <c r="K93" s="17">
        <v>46</v>
      </c>
      <c r="L93" s="8">
        <v>30</v>
      </c>
      <c r="M93" s="37">
        <v>0.65500000000000003</v>
      </c>
      <c r="N93" s="17">
        <v>48</v>
      </c>
      <c r="O93" s="8">
        <v>27</v>
      </c>
      <c r="P93" s="37">
        <v>0.56100000000000005</v>
      </c>
      <c r="Q93" s="17">
        <v>0</v>
      </c>
      <c r="R93" s="8">
        <v>0</v>
      </c>
      <c r="S93" s="37"/>
      <c r="T93" s="17">
        <v>5</v>
      </c>
      <c r="U93" s="8">
        <v>3</v>
      </c>
      <c r="V93" s="37">
        <v>0.55300000000000005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1713</v>
      </c>
      <c r="F94" s="39">
        <v>1585</v>
      </c>
      <c r="G94" s="37">
        <v>0.92500000000000004</v>
      </c>
      <c r="H94" s="38">
        <v>1575</v>
      </c>
      <c r="I94" s="39">
        <v>1465</v>
      </c>
      <c r="J94" s="37">
        <v>0.93100000000000005</v>
      </c>
      <c r="K94" s="17">
        <v>138</v>
      </c>
      <c r="L94" s="8">
        <v>119</v>
      </c>
      <c r="M94" s="37">
        <v>0.86499999999999999</v>
      </c>
      <c r="N94" s="17">
        <v>55</v>
      </c>
      <c r="O94" s="8">
        <v>52</v>
      </c>
      <c r="P94" s="37">
        <v>0.94699999999999995</v>
      </c>
      <c r="Q94" s="17">
        <v>16</v>
      </c>
      <c r="R94" s="8">
        <v>8</v>
      </c>
      <c r="S94" s="37">
        <v>0.502</v>
      </c>
      <c r="T94" s="17">
        <v>23</v>
      </c>
      <c r="U94" s="8">
        <v>17</v>
      </c>
      <c r="V94" s="37">
        <v>0.75600000000000001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895</v>
      </c>
      <c r="F95" s="8">
        <v>795</v>
      </c>
      <c r="G95" s="37">
        <v>0.88900000000000001</v>
      </c>
      <c r="H95" s="17">
        <v>871</v>
      </c>
      <c r="I95" s="8">
        <v>778</v>
      </c>
      <c r="J95" s="37">
        <v>0.89200000000000002</v>
      </c>
      <c r="K95" s="17">
        <v>23</v>
      </c>
      <c r="L95" s="8">
        <v>17</v>
      </c>
      <c r="M95" s="37">
        <v>0.748</v>
      </c>
      <c r="N95" s="17">
        <v>28</v>
      </c>
      <c r="O95" s="8">
        <v>13</v>
      </c>
      <c r="P95" s="37">
        <v>0.46800000000000003</v>
      </c>
      <c r="Q95" s="17">
        <v>0</v>
      </c>
      <c r="R95" s="8">
        <v>0</v>
      </c>
      <c r="S95" s="37"/>
      <c r="T95" s="17">
        <v>7</v>
      </c>
      <c r="U95" s="8">
        <v>2</v>
      </c>
      <c r="V95" s="37">
        <v>0.28999999999999998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544</v>
      </c>
      <c r="F96" s="8">
        <v>453</v>
      </c>
      <c r="G96" s="37">
        <v>0.83399999999999996</v>
      </c>
      <c r="H96" s="17">
        <v>497</v>
      </c>
      <c r="I96" s="8">
        <v>435</v>
      </c>
      <c r="J96" s="37">
        <v>0.876</v>
      </c>
      <c r="K96" s="17">
        <v>47</v>
      </c>
      <c r="L96" s="8">
        <v>18</v>
      </c>
      <c r="M96" s="37">
        <v>0.38300000000000001</v>
      </c>
      <c r="N96" s="17">
        <v>15</v>
      </c>
      <c r="O96" s="8">
        <v>8</v>
      </c>
      <c r="P96" s="37">
        <v>0.53600000000000003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475</v>
      </c>
      <c r="F97" s="8">
        <v>400</v>
      </c>
      <c r="G97" s="37">
        <v>0.84</v>
      </c>
      <c r="H97" s="17">
        <v>455</v>
      </c>
      <c r="I97" s="8">
        <v>387</v>
      </c>
      <c r="J97" s="37">
        <v>0.85</v>
      </c>
      <c r="K97" s="17">
        <v>20</v>
      </c>
      <c r="L97" s="8">
        <v>12</v>
      </c>
      <c r="M97" s="37">
        <v>0.61699999999999999</v>
      </c>
      <c r="N97" s="17">
        <v>27</v>
      </c>
      <c r="O97" s="8">
        <v>12</v>
      </c>
      <c r="P97" s="37">
        <v>0.45800000000000002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624</v>
      </c>
      <c r="F98" s="8">
        <v>562</v>
      </c>
      <c r="G98" s="37">
        <v>0.90200000000000002</v>
      </c>
      <c r="H98" s="17">
        <v>602</v>
      </c>
      <c r="I98" s="8">
        <v>547</v>
      </c>
      <c r="J98" s="37">
        <v>0.91</v>
      </c>
      <c r="K98" s="17">
        <v>22</v>
      </c>
      <c r="L98" s="8">
        <v>15</v>
      </c>
      <c r="M98" s="37">
        <v>0.68200000000000005</v>
      </c>
      <c r="N98" s="17">
        <v>14</v>
      </c>
      <c r="O98" s="8">
        <v>11</v>
      </c>
      <c r="P98" s="37">
        <v>0.80700000000000005</v>
      </c>
      <c r="Q98" s="17">
        <v>0</v>
      </c>
      <c r="R98" s="8">
        <v>0</v>
      </c>
      <c r="S98" s="37"/>
      <c r="T98" s="17">
        <v>22</v>
      </c>
      <c r="U98" s="8">
        <v>13</v>
      </c>
      <c r="V98" s="37">
        <v>0.58899999999999997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825</v>
      </c>
      <c r="F99" s="8">
        <v>643</v>
      </c>
      <c r="G99" s="37">
        <v>0.77900000000000003</v>
      </c>
      <c r="H99" s="17">
        <v>806</v>
      </c>
      <c r="I99" s="8">
        <v>637</v>
      </c>
      <c r="J99" s="37">
        <v>0.79</v>
      </c>
      <c r="K99" s="17">
        <v>18</v>
      </c>
      <c r="L99" s="8">
        <v>6</v>
      </c>
      <c r="M99" s="37">
        <v>0.313</v>
      </c>
      <c r="N99" s="17">
        <v>15</v>
      </c>
      <c r="O99" s="8">
        <v>8</v>
      </c>
      <c r="P99" s="37">
        <v>0.54200000000000004</v>
      </c>
      <c r="Q99" s="17">
        <v>0</v>
      </c>
      <c r="R99" s="8">
        <v>0</v>
      </c>
      <c r="S99" s="37"/>
      <c r="T99" s="17">
        <v>12</v>
      </c>
      <c r="U99" s="8">
        <v>7</v>
      </c>
      <c r="V99" s="37">
        <v>0.56399999999999995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89</v>
      </c>
      <c r="G100" s="37">
        <v>0.625</v>
      </c>
      <c r="H100" s="17">
        <v>0</v>
      </c>
      <c r="I100" s="8">
        <v>0</v>
      </c>
      <c r="J100" s="37"/>
      <c r="K100" s="17">
        <v>143</v>
      </c>
      <c r="L100" s="8">
        <v>89</v>
      </c>
      <c r="M100" s="37">
        <v>0.625</v>
      </c>
      <c r="N100" s="17">
        <v>0</v>
      </c>
      <c r="O100" s="8">
        <v>0</v>
      </c>
      <c r="P100" s="37"/>
      <c r="Q100" s="17">
        <v>8</v>
      </c>
      <c r="R100" s="8">
        <v>2</v>
      </c>
      <c r="S100" s="37">
        <v>0.251</v>
      </c>
      <c r="T100" s="17">
        <v>2</v>
      </c>
      <c r="U100" s="8">
        <v>1</v>
      </c>
      <c r="V100" s="37">
        <v>0.66700000000000004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1221</v>
      </c>
      <c r="F101" s="39">
        <v>1014</v>
      </c>
      <c r="G101" s="37">
        <v>0.83</v>
      </c>
      <c r="H101" s="38">
        <v>1221</v>
      </c>
      <c r="I101" s="39">
        <v>1014</v>
      </c>
      <c r="J101" s="37">
        <v>0.83</v>
      </c>
      <c r="K101" s="17"/>
      <c r="M101" s="37"/>
      <c r="N101" s="17">
        <v>124</v>
      </c>
      <c r="O101" s="8">
        <v>83</v>
      </c>
      <c r="P101" s="37">
        <v>0.67300000000000004</v>
      </c>
      <c r="Q101" s="17"/>
      <c r="S101" s="37"/>
      <c r="T101" s="17">
        <v>50</v>
      </c>
      <c r="U101" s="8">
        <v>29</v>
      </c>
      <c r="V101" s="37">
        <v>0.58699999999999997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846</v>
      </c>
      <c r="F102" s="8">
        <v>673</v>
      </c>
      <c r="G102" s="37">
        <v>0.79500000000000004</v>
      </c>
      <c r="H102" s="17">
        <v>801</v>
      </c>
      <c r="I102" s="8">
        <v>654</v>
      </c>
      <c r="J102" s="37">
        <v>0.81599999999999995</v>
      </c>
      <c r="K102" s="17">
        <v>46</v>
      </c>
      <c r="L102" s="8">
        <v>19</v>
      </c>
      <c r="M102" s="37">
        <v>0.42699999999999999</v>
      </c>
      <c r="N102" s="17">
        <v>80</v>
      </c>
      <c r="O102" s="8">
        <v>54</v>
      </c>
      <c r="P102" s="37">
        <v>0.67500000000000004</v>
      </c>
      <c r="Q102" s="17">
        <v>0</v>
      </c>
      <c r="R102" s="8">
        <v>0</v>
      </c>
      <c r="S102" s="37"/>
      <c r="T102" s="17">
        <v>15</v>
      </c>
      <c r="U102" s="8">
        <v>12</v>
      </c>
      <c r="V102" s="37">
        <v>0.80700000000000005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1008</v>
      </c>
      <c r="F103" s="8">
        <v>755</v>
      </c>
      <c r="G103" s="37">
        <v>0.749</v>
      </c>
      <c r="H103" s="17">
        <v>953</v>
      </c>
      <c r="I103" s="8">
        <v>730</v>
      </c>
      <c r="J103" s="37">
        <v>0.76600000000000001</v>
      </c>
      <c r="K103" s="17">
        <v>55</v>
      </c>
      <c r="L103" s="8">
        <v>26</v>
      </c>
      <c r="M103" s="37">
        <v>0.46200000000000002</v>
      </c>
      <c r="N103" s="17">
        <v>35</v>
      </c>
      <c r="O103" s="8">
        <v>12</v>
      </c>
      <c r="P103" s="37">
        <v>0.35599999999999998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0.82299999999999995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1367</v>
      </c>
      <c r="F104" s="39">
        <v>1056</v>
      </c>
      <c r="G104" s="37">
        <v>0.77300000000000002</v>
      </c>
      <c r="H104" s="38">
        <v>1188</v>
      </c>
      <c r="I104" s="8">
        <v>925</v>
      </c>
      <c r="J104" s="37">
        <v>0.77900000000000003</v>
      </c>
      <c r="K104" s="17">
        <v>178</v>
      </c>
      <c r="L104" s="8">
        <v>131</v>
      </c>
      <c r="M104" s="37">
        <v>0.73499999999999999</v>
      </c>
      <c r="N104" s="17">
        <v>86</v>
      </c>
      <c r="O104" s="8">
        <v>60</v>
      </c>
      <c r="P104" s="37">
        <v>0.70199999999999996</v>
      </c>
      <c r="Q104" s="17">
        <v>29</v>
      </c>
      <c r="R104" s="8">
        <v>17</v>
      </c>
      <c r="S104" s="37">
        <v>0.58899999999999997</v>
      </c>
      <c r="T104" s="17">
        <v>12</v>
      </c>
      <c r="U104" s="8">
        <v>9</v>
      </c>
      <c r="V104" s="37">
        <v>0.71099999999999997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423</v>
      </c>
      <c r="F105" s="8">
        <v>362</v>
      </c>
      <c r="G105" s="37">
        <v>0.85699999999999998</v>
      </c>
      <c r="H105" s="17">
        <v>401</v>
      </c>
      <c r="I105" s="8">
        <v>353</v>
      </c>
      <c r="J105" s="37">
        <v>0.88300000000000001</v>
      </c>
      <c r="K105" s="17">
        <v>22</v>
      </c>
      <c r="L105" s="8">
        <v>9</v>
      </c>
      <c r="M105" s="37">
        <v>0.39700000000000002</v>
      </c>
      <c r="N105" s="17">
        <v>14</v>
      </c>
      <c r="O105" s="8">
        <v>9</v>
      </c>
      <c r="P105" s="37">
        <v>0.64300000000000002</v>
      </c>
      <c r="Q105" s="17">
        <v>0</v>
      </c>
      <c r="R105" s="8">
        <v>0</v>
      </c>
      <c r="S105" s="37"/>
      <c r="T105" s="17">
        <v>14</v>
      </c>
      <c r="U105" s="8">
        <v>9</v>
      </c>
      <c r="V105" s="37">
        <v>0.624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772</v>
      </c>
      <c r="F106" s="8">
        <v>663</v>
      </c>
      <c r="G106" s="37">
        <v>0.85899999999999999</v>
      </c>
      <c r="H106" s="17">
        <v>732</v>
      </c>
      <c r="I106" s="8">
        <v>647</v>
      </c>
      <c r="J106" s="37">
        <v>0.88400000000000001</v>
      </c>
      <c r="K106" s="17">
        <v>40</v>
      </c>
      <c r="L106" s="8">
        <v>16</v>
      </c>
      <c r="M106" s="37">
        <v>0.41</v>
      </c>
      <c r="N106" s="17">
        <v>26</v>
      </c>
      <c r="O106" s="8">
        <v>15</v>
      </c>
      <c r="P106" s="37">
        <v>0.56000000000000005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0.53300000000000003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195</v>
      </c>
      <c r="F107" s="8">
        <v>137</v>
      </c>
      <c r="G107" s="37">
        <v>0.70299999999999996</v>
      </c>
      <c r="H107" s="17">
        <v>0</v>
      </c>
      <c r="I107" s="8">
        <v>0</v>
      </c>
      <c r="J107" s="37"/>
      <c r="K107" s="17">
        <v>195</v>
      </c>
      <c r="L107" s="8">
        <v>137</v>
      </c>
      <c r="M107" s="37">
        <v>0.70299999999999996</v>
      </c>
      <c r="N107" s="17">
        <v>0</v>
      </c>
      <c r="O107" s="8">
        <v>0</v>
      </c>
      <c r="P107" s="37"/>
      <c r="Q107" s="17">
        <v>21</v>
      </c>
      <c r="R107" s="8">
        <v>16</v>
      </c>
      <c r="S107" s="37">
        <v>0.77300000000000002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684</v>
      </c>
      <c r="G108" s="37">
        <v>0.92900000000000005</v>
      </c>
      <c r="H108" s="17">
        <v>693</v>
      </c>
      <c r="I108" s="8">
        <v>665</v>
      </c>
      <c r="J108" s="37">
        <v>0.96</v>
      </c>
      <c r="K108" s="17">
        <v>44</v>
      </c>
      <c r="L108" s="8">
        <v>19</v>
      </c>
      <c r="M108" s="37">
        <v>0.441</v>
      </c>
      <c r="N108" s="17">
        <v>40</v>
      </c>
      <c r="O108" s="8">
        <v>29</v>
      </c>
      <c r="P108" s="37">
        <v>0.72</v>
      </c>
      <c r="Q108" s="17">
        <v>0</v>
      </c>
      <c r="R108" s="8">
        <v>0</v>
      </c>
      <c r="S108" s="37"/>
      <c r="T108" s="17">
        <v>4</v>
      </c>
      <c r="U108" s="8">
        <v>1</v>
      </c>
      <c r="V108" s="37">
        <v>0.28299999999999997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581</v>
      </c>
      <c r="F109" s="8">
        <v>490</v>
      </c>
      <c r="G109" s="37">
        <v>0.84299999999999997</v>
      </c>
      <c r="H109" s="17">
        <v>505</v>
      </c>
      <c r="I109" s="8">
        <v>446</v>
      </c>
      <c r="J109" s="37">
        <v>0.88200000000000001</v>
      </c>
      <c r="K109" s="17">
        <v>76</v>
      </c>
      <c r="L109" s="8">
        <v>45</v>
      </c>
      <c r="M109" s="37">
        <v>0.58699999999999997</v>
      </c>
      <c r="N109" s="17">
        <v>19</v>
      </c>
      <c r="O109" s="8">
        <v>12</v>
      </c>
      <c r="P109" s="37">
        <v>0.64</v>
      </c>
      <c r="Q109" s="17">
        <v>0</v>
      </c>
      <c r="R109" s="8">
        <v>0</v>
      </c>
      <c r="S109" s="37"/>
      <c r="T109" s="17">
        <v>38</v>
      </c>
      <c r="U109" s="8">
        <v>30</v>
      </c>
      <c r="V109" s="37">
        <v>0.79100000000000004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402</v>
      </c>
      <c r="F110" s="8">
        <v>353</v>
      </c>
      <c r="G110" s="37">
        <v>0.877</v>
      </c>
      <c r="H110" s="17">
        <v>380</v>
      </c>
      <c r="I110" s="8">
        <v>344</v>
      </c>
      <c r="J110" s="37">
        <v>0.90500000000000003</v>
      </c>
      <c r="K110" s="17">
        <v>22</v>
      </c>
      <c r="L110" s="8">
        <v>9</v>
      </c>
      <c r="M110" s="37">
        <v>0.4</v>
      </c>
      <c r="N110" s="17">
        <v>22</v>
      </c>
      <c r="O110" s="8">
        <v>12</v>
      </c>
      <c r="P110" s="37">
        <v>0.55200000000000005</v>
      </c>
      <c r="Q110" s="17">
        <v>0</v>
      </c>
      <c r="R110" s="8">
        <v>0</v>
      </c>
      <c r="S110" s="37"/>
      <c r="T110" s="17">
        <v>12</v>
      </c>
      <c r="U110" s="8">
        <v>3</v>
      </c>
      <c r="V110" s="37">
        <v>0.28899999999999998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320</v>
      </c>
      <c r="F111" s="8">
        <v>284</v>
      </c>
      <c r="G111" s="37">
        <v>0.88700000000000001</v>
      </c>
      <c r="H111" s="17">
        <v>304</v>
      </c>
      <c r="I111" s="8">
        <v>279</v>
      </c>
      <c r="J111" s="37">
        <v>0.91700000000000004</v>
      </c>
      <c r="K111" s="17">
        <v>16</v>
      </c>
      <c r="L111" s="8">
        <v>5</v>
      </c>
      <c r="M111" s="37">
        <v>0.317</v>
      </c>
      <c r="N111" s="17">
        <v>6</v>
      </c>
      <c r="O111" s="8">
        <v>2</v>
      </c>
      <c r="P111" s="37">
        <v>0.33900000000000002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705</v>
      </c>
      <c r="F112" s="8">
        <v>594</v>
      </c>
      <c r="G112" s="37">
        <v>0.84299999999999997</v>
      </c>
      <c r="H112" s="17">
        <v>651</v>
      </c>
      <c r="I112" s="8">
        <v>569</v>
      </c>
      <c r="J112" s="37">
        <v>0.875</v>
      </c>
      <c r="K112" s="17">
        <v>54</v>
      </c>
      <c r="L112" s="8">
        <v>25</v>
      </c>
      <c r="M112" s="37">
        <v>0.46500000000000002</v>
      </c>
      <c r="N112" s="17">
        <v>30</v>
      </c>
      <c r="O112" s="8">
        <v>22</v>
      </c>
      <c r="P112" s="37">
        <v>0.72199999999999998</v>
      </c>
      <c r="Q112" s="17">
        <v>0</v>
      </c>
      <c r="R112" s="8">
        <v>0</v>
      </c>
      <c r="S112" s="37"/>
      <c r="T112" s="17">
        <v>8</v>
      </c>
      <c r="U112" s="8">
        <v>5</v>
      </c>
      <c r="V112" s="37">
        <v>0.65800000000000003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696</v>
      </c>
      <c r="F113" s="8">
        <v>634</v>
      </c>
      <c r="G113" s="37">
        <v>0.91</v>
      </c>
      <c r="H113" s="17">
        <v>676</v>
      </c>
      <c r="I113" s="8">
        <v>614</v>
      </c>
      <c r="J113" s="37">
        <v>0.90800000000000003</v>
      </c>
      <c r="K113" s="17">
        <v>20</v>
      </c>
      <c r="L113" s="8">
        <v>19</v>
      </c>
      <c r="M113" s="37">
        <v>0.97199999999999998</v>
      </c>
      <c r="N113" s="17">
        <v>32</v>
      </c>
      <c r="O113" s="8">
        <v>25</v>
      </c>
      <c r="P113" s="37">
        <v>0.78100000000000003</v>
      </c>
      <c r="Q113" s="17">
        <v>0</v>
      </c>
      <c r="R113" s="8">
        <v>0</v>
      </c>
      <c r="S113" s="37"/>
      <c r="T113" s="17">
        <v>28</v>
      </c>
      <c r="U113" s="8">
        <v>17</v>
      </c>
      <c r="V113" s="37">
        <v>0.61699999999999999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140</v>
      </c>
      <c r="F114" s="8">
        <v>119</v>
      </c>
      <c r="G114" s="37">
        <v>0.84799999999999998</v>
      </c>
      <c r="H114" s="17">
        <v>140</v>
      </c>
      <c r="I114" s="8">
        <v>119</v>
      </c>
      <c r="J114" s="37">
        <v>0.84799999999999998</v>
      </c>
      <c r="K114" s="17"/>
      <c r="M114" s="37"/>
      <c r="N114" s="17">
        <v>32</v>
      </c>
      <c r="O114" s="8">
        <v>26</v>
      </c>
      <c r="P114" s="37">
        <v>0.82399999999999995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1518</v>
      </c>
      <c r="F115" s="39">
        <v>1287</v>
      </c>
      <c r="G115" s="37">
        <v>0.84799999999999998</v>
      </c>
      <c r="H115" s="38">
        <v>1518</v>
      </c>
      <c r="I115" s="39">
        <v>1287</v>
      </c>
      <c r="J115" s="37">
        <v>0.84799999999999998</v>
      </c>
      <c r="K115" s="17">
        <v>0</v>
      </c>
      <c r="L115" s="8">
        <v>0</v>
      </c>
      <c r="M115" s="37"/>
      <c r="N115" s="17">
        <v>63</v>
      </c>
      <c r="O115" s="8">
        <v>39</v>
      </c>
      <c r="P115" s="37">
        <v>0.621</v>
      </c>
      <c r="Q115" s="17">
        <v>0</v>
      </c>
      <c r="R115" s="8">
        <v>0</v>
      </c>
      <c r="S115" s="37"/>
      <c r="T115" s="17">
        <v>0</v>
      </c>
      <c r="U115" s="8">
        <v>0</v>
      </c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15</v>
      </c>
      <c r="G116" s="37">
        <v>0.61299999999999999</v>
      </c>
      <c r="H116" s="17">
        <v>24</v>
      </c>
      <c r="I116" s="8">
        <v>15</v>
      </c>
      <c r="J116" s="37">
        <v>0.61299999999999999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0.33300000000000002</v>
      </c>
      <c r="Q116" s="17">
        <v>0</v>
      </c>
      <c r="R116" s="8">
        <v>0</v>
      </c>
      <c r="S116" s="37"/>
      <c r="T116" s="17">
        <v>42</v>
      </c>
      <c r="U116" s="8">
        <v>31</v>
      </c>
      <c r="V116" s="37">
        <v>0.72799999999999998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2022</v>
      </c>
      <c r="F117" s="39">
        <v>1694</v>
      </c>
      <c r="G117" s="37">
        <v>0.83799999999999997</v>
      </c>
      <c r="H117" s="38">
        <v>1748</v>
      </c>
      <c r="I117" s="39">
        <v>1482</v>
      </c>
      <c r="J117" s="37">
        <v>0.84799999999999998</v>
      </c>
      <c r="K117" s="17">
        <v>274</v>
      </c>
      <c r="L117" s="8">
        <v>212</v>
      </c>
      <c r="M117" s="37">
        <v>0.77400000000000002</v>
      </c>
      <c r="N117" s="17">
        <v>123</v>
      </c>
      <c r="O117" s="8">
        <v>83</v>
      </c>
      <c r="P117" s="37">
        <v>0.67900000000000005</v>
      </c>
      <c r="Q117" s="17">
        <v>37</v>
      </c>
      <c r="R117" s="8">
        <v>33</v>
      </c>
      <c r="S117" s="37">
        <v>0.90800000000000003</v>
      </c>
      <c r="T117" s="17">
        <v>63</v>
      </c>
      <c r="U117" s="8">
        <v>49</v>
      </c>
      <c r="V117" s="37">
        <v>0.77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525</v>
      </c>
      <c r="F118" s="8">
        <v>458</v>
      </c>
      <c r="G118" s="37">
        <v>0.872</v>
      </c>
      <c r="H118" s="17">
        <v>499</v>
      </c>
      <c r="I118" s="8">
        <v>443</v>
      </c>
      <c r="J118" s="37">
        <v>0.88700000000000001</v>
      </c>
      <c r="K118" s="17">
        <v>26</v>
      </c>
      <c r="L118" s="8">
        <v>15</v>
      </c>
      <c r="M118" s="37">
        <v>0.59199999999999997</v>
      </c>
      <c r="N118" s="17">
        <v>11</v>
      </c>
      <c r="O118" s="8">
        <v>7</v>
      </c>
      <c r="P118" s="37">
        <v>0.627</v>
      </c>
      <c r="Q118" s="17">
        <v>0</v>
      </c>
      <c r="R118" s="8">
        <v>0</v>
      </c>
      <c r="S118" s="37"/>
      <c r="T118" s="17">
        <v>8</v>
      </c>
      <c r="U118" s="8">
        <v>6</v>
      </c>
      <c r="V118" s="37">
        <v>0.75800000000000001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677</v>
      </c>
      <c r="F119" s="8">
        <v>544</v>
      </c>
      <c r="G119" s="37">
        <v>0.80400000000000005</v>
      </c>
      <c r="H119" s="17">
        <v>652</v>
      </c>
      <c r="I119" s="8">
        <v>529</v>
      </c>
      <c r="J119" s="37">
        <v>0.81100000000000005</v>
      </c>
      <c r="K119" s="17">
        <v>25</v>
      </c>
      <c r="L119" s="8">
        <v>15</v>
      </c>
      <c r="M119" s="37">
        <v>0.61299999999999999</v>
      </c>
      <c r="N119" s="17">
        <v>33</v>
      </c>
      <c r="O119" s="8">
        <v>18</v>
      </c>
      <c r="P119" s="37">
        <v>0.55600000000000005</v>
      </c>
      <c r="Q119" s="17"/>
      <c r="S119" s="37"/>
      <c r="T119" s="17">
        <v>9</v>
      </c>
      <c r="U119" s="8">
        <v>6</v>
      </c>
      <c r="V119" s="37">
        <v>0.71899999999999997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771</v>
      </c>
      <c r="F120" s="8">
        <v>630</v>
      </c>
      <c r="G120" s="37">
        <v>0.81599999999999995</v>
      </c>
      <c r="H120" s="17">
        <v>771</v>
      </c>
      <c r="I120" s="8">
        <v>629</v>
      </c>
      <c r="J120" s="37">
        <v>0.81599999999999995</v>
      </c>
      <c r="K120" s="17">
        <v>1</v>
      </c>
      <c r="L120" s="8">
        <v>1</v>
      </c>
      <c r="M120" s="37">
        <v>1</v>
      </c>
      <c r="N120" s="17">
        <v>40</v>
      </c>
      <c r="O120" s="8">
        <v>28</v>
      </c>
      <c r="P120" s="37">
        <v>0.69299999999999995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353</v>
      </c>
      <c r="F121" s="8">
        <v>332</v>
      </c>
      <c r="G121" s="37">
        <v>0.94099999999999995</v>
      </c>
      <c r="H121" s="17">
        <v>353</v>
      </c>
      <c r="I121" s="8">
        <v>332</v>
      </c>
      <c r="J121" s="37">
        <v>0.94099999999999995</v>
      </c>
      <c r="K121" s="17">
        <v>0</v>
      </c>
      <c r="L121" s="8">
        <v>0</v>
      </c>
      <c r="M121" s="37"/>
      <c r="N121" s="17">
        <v>18</v>
      </c>
      <c r="O121" s="8">
        <v>9</v>
      </c>
      <c r="P121" s="37">
        <v>0.48899999999999999</v>
      </c>
      <c r="Q121" s="17"/>
      <c r="S121" s="37"/>
      <c r="T121" s="17">
        <v>1</v>
      </c>
      <c r="U121" s="8">
        <v>0</v>
      </c>
      <c r="V121" s="37">
        <v>0.10299999999999999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721</v>
      </c>
      <c r="F122" s="8">
        <v>676</v>
      </c>
      <c r="G122" s="37">
        <v>0.93799999999999994</v>
      </c>
      <c r="H122" s="17">
        <v>698</v>
      </c>
      <c r="I122" s="8">
        <v>662</v>
      </c>
      <c r="J122" s="37">
        <v>0.94799999999999995</v>
      </c>
      <c r="K122" s="17">
        <v>23</v>
      </c>
      <c r="L122" s="8">
        <v>14</v>
      </c>
      <c r="M122" s="37">
        <v>0.625</v>
      </c>
      <c r="N122" s="17">
        <v>14</v>
      </c>
      <c r="O122" s="8">
        <v>9</v>
      </c>
      <c r="P122" s="37">
        <v>0.66900000000000004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566</v>
      </c>
      <c r="F123" s="8">
        <v>489</v>
      </c>
      <c r="G123" s="37">
        <v>0.86499999999999999</v>
      </c>
      <c r="H123" s="17">
        <v>546</v>
      </c>
      <c r="I123" s="8">
        <v>478</v>
      </c>
      <c r="J123" s="37">
        <v>0.876</v>
      </c>
      <c r="K123" s="17">
        <v>20</v>
      </c>
      <c r="L123" s="8">
        <v>11</v>
      </c>
      <c r="M123" s="37">
        <v>0.56799999999999995</v>
      </c>
      <c r="N123" s="17">
        <v>18</v>
      </c>
      <c r="O123" s="8">
        <v>12</v>
      </c>
      <c r="P123" s="37">
        <v>0.67400000000000004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0.46700000000000003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369</v>
      </c>
      <c r="F124" s="8">
        <v>291</v>
      </c>
      <c r="G124" s="37">
        <v>0.79</v>
      </c>
      <c r="H124" s="17">
        <v>329</v>
      </c>
      <c r="I124" s="8">
        <v>275</v>
      </c>
      <c r="J124" s="37">
        <v>0.83599999999999997</v>
      </c>
      <c r="K124" s="17">
        <v>40</v>
      </c>
      <c r="L124" s="8">
        <v>16</v>
      </c>
      <c r="M124" s="37">
        <v>0.40899999999999997</v>
      </c>
      <c r="N124" s="17">
        <v>15</v>
      </c>
      <c r="O124" s="8">
        <v>10</v>
      </c>
      <c r="P124" s="37">
        <v>0.67500000000000004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148</v>
      </c>
      <c r="F125" s="8">
        <v>129</v>
      </c>
      <c r="G125" s="37">
        <v>0.876</v>
      </c>
      <c r="H125" s="17">
        <v>148</v>
      </c>
      <c r="I125" s="8">
        <v>129</v>
      </c>
      <c r="J125" s="37">
        <v>0.876</v>
      </c>
      <c r="K125" s="17"/>
      <c r="M125" s="37"/>
      <c r="N125" s="17">
        <v>8</v>
      </c>
      <c r="O125" s="8">
        <v>5</v>
      </c>
      <c r="P125" s="37">
        <v>0.65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74</v>
      </c>
      <c r="G126" s="37">
        <v>0.65700000000000003</v>
      </c>
      <c r="H126" s="17">
        <v>112</v>
      </c>
      <c r="I126" s="8">
        <v>74</v>
      </c>
      <c r="J126" s="37">
        <v>0.65700000000000003</v>
      </c>
      <c r="K126" s="17">
        <v>0</v>
      </c>
      <c r="L126" s="8">
        <v>0</v>
      </c>
      <c r="M126" s="37"/>
      <c r="N126" s="17">
        <v>15</v>
      </c>
      <c r="O126" s="8">
        <v>12</v>
      </c>
      <c r="P126" s="37">
        <v>0.78900000000000003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682</v>
      </c>
      <c r="F127" s="8">
        <v>531</v>
      </c>
      <c r="G127" s="37">
        <v>0.77900000000000003</v>
      </c>
      <c r="H127" s="17">
        <v>650</v>
      </c>
      <c r="I127" s="8">
        <v>518</v>
      </c>
      <c r="J127" s="37">
        <v>0.79800000000000004</v>
      </c>
      <c r="K127" s="17">
        <v>33</v>
      </c>
      <c r="L127" s="8">
        <v>13</v>
      </c>
      <c r="M127" s="37">
        <v>0.40400000000000003</v>
      </c>
      <c r="N127" s="17">
        <v>18</v>
      </c>
      <c r="O127" s="8">
        <v>10</v>
      </c>
      <c r="P127" s="37">
        <v>0.53700000000000003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0.1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515</v>
      </c>
      <c r="F128" s="8">
        <v>455</v>
      </c>
      <c r="G128" s="37">
        <v>0.88400000000000001</v>
      </c>
      <c r="H128" s="17">
        <v>476</v>
      </c>
      <c r="I128" s="8">
        <v>437</v>
      </c>
      <c r="J128" s="37">
        <v>0.91800000000000004</v>
      </c>
      <c r="K128" s="17">
        <v>39</v>
      </c>
      <c r="L128" s="8">
        <v>18</v>
      </c>
      <c r="M128" s="37">
        <v>0.46300000000000002</v>
      </c>
      <c r="N128" s="17">
        <v>18</v>
      </c>
      <c r="O128" s="8">
        <v>17</v>
      </c>
      <c r="P128" s="37">
        <v>0.93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0.23300000000000001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678</v>
      </c>
      <c r="F129" s="8">
        <v>609</v>
      </c>
      <c r="G129" s="37">
        <v>0.89700000000000002</v>
      </c>
      <c r="H129" s="17">
        <v>659</v>
      </c>
      <c r="I129" s="8">
        <v>600</v>
      </c>
      <c r="J129" s="37">
        <v>0.90900000000000003</v>
      </c>
      <c r="K129" s="17">
        <v>19</v>
      </c>
      <c r="L129" s="8">
        <v>9</v>
      </c>
      <c r="M129" s="37">
        <v>0.48799999999999999</v>
      </c>
      <c r="N129" s="17">
        <v>18</v>
      </c>
      <c r="O129" s="8">
        <v>10</v>
      </c>
      <c r="P129" s="37">
        <v>0.57999999999999996</v>
      </c>
      <c r="Q129" s="17"/>
      <c r="S129" s="37"/>
      <c r="T129" s="17">
        <v>7</v>
      </c>
      <c r="U129" s="8">
        <v>4</v>
      </c>
      <c r="V129" s="37">
        <v>0.63800000000000001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358</v>
      </c>
      <c r="F130" s="8">
        <v>335</v>
      </c>
      <c r="G130" s="37">
        <v>0.93500000000000005</v>
      </c>
      <c r="H130" s="17">
        <v>358</v>
      </c>
      <c r="I130" s="8">
        <v>335</v>
      </c>
      <c r="J130" s="37">
        <v>0.93500000000000005</v>
      </c>
      <c r="K130" s="17">
        <v>0</v>
      </c>
      <c r="L130" s="8">
        <v>0</v>
      </c>
      <c r="M130" s="37"/>
      <c r="N130" s="17">
        <v>12</v>
      </c>
      <c r="O130" s="8">
        <v>7</v>
      </c>
      <c r="P130" s="37">
        <v>0.60299999999999998</v>
      </c>
      <c r="Q130" s="17">
        <v>0</v>
      </c>
      <c r="R130" s="8">
        <v>0</v>
      </c>
      <c r="S130" s="37"/>
      <c r="T130" s="17">
        <v>1</v>
      </c>
      <c r="U130" s="8">
        <v>0</v>
      </c>
      <c r="V130" s="37">
        <v>0.1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445</v>
      </c>
      <c r="F131" s="8">
        <v>401</v>
      </c>
      <c r="G131" s="37">
        <v>0.90100000000000002</v>
      </c>
      <c r="H131" s="17">
        <v>425</v>
      </c>
      <c r="I131" s="8">
        <v>387</v>
      </c>
      <c r="J131" s="37">
        <v>0.91100000000000003</v>
      </c>
      <c r="K131" s="17">
        <v>20</v>
      </c>
      <c r="L131" s="8">
        <v>14</v>
      </c>
      <c r="M131" s="37">
        <v>0.67700000000000005</v>
      </c>
      <c r="N131" s="17">
        <v>13</v>
      </c>
      <c r="O131" s="8">
        <v>10</v>
      </c>
      <c r="P131" s="37">
        <v>0.72</v>
      </c>
      <c r="Q131" s="17">
        <v>0</v>
      </c>
      <c r="R131" s="8">
        <v>0</v>
      </c>
      <c r="S131" s="37"/>
      <c r="T131" s="17">
        <v>8</v>
      </c>
      <c r="U131" s="8">
        <v>4</v>
      </c>
      <c r="V131" s="37">
        <v>0.442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417</v>
      </c>
      <c r="F132" s="8">
        <v>391</v>
      </c>
      <c r="G132" s="37">
        <v>0.93600000000000005</v>
      </c>
      <c r="H132" s="17">
        <v>395</v>
      </c>
      <c r="I132" s="8">
        <v>376</v>
      </c>
      <c r="J132" s="37">
        <v>0.95</v>
      </c>
      <c r="K132" s="17">
        <v>22</v>
      </c>
      <c r="L132" s="8">
        <v>15</v>
      </c>
      <c r="M132" s="37">
        <v>0.68799999999999994</v>
      </c>
      <c r="N132" s="17">
        <v>22</v>
      </c>
      <c r="O132" s="8">
        <v>13</v>
      </c>
      <c r="P132" s="37">
        <v>0.58599999999999997</v>
      </c>
      <c r="Q132" s="17">
        <v>0</v>
      </c>
      <c r="R132" s="8">
        <v>0</v>
      </c>
      <c r="S132" s="37"/>
      <c r="T132" s="17">
        <v>5</v>
      </c>
      <c r="U132" s="8">
        <v>4</v>
      </c>
      <c r="V132" s="37">
        <v>0.75600000000000001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486</v>
      </c>
      <c r="F133" s="8">
        <v>445</v>
      </c>
      <c r="G133" s="37">
        <v>0.91700000000000004</v>
      </c>
      <c r="H133" s="17">
        <v>447</v>
      </c>
      <c r="I133" s="8">
        <v>423</v>
      </c>
      <c r="J133" s="37">
        <v>0.94599999999999995</v>
      </c>
      <c r="K133" s="17">
        <v>39</v>
      </c>
      <c r="L133" s="8">
        <v>23</v>
      </c>
      <c r="M133" s="37">
        <v>0.57799999999999996</v>
      </c>
      <c r="N133" s="17">
        <v>13</v>
      </c>
      <c r="O133" s="8">
        <v>11</v>
      </c>
      <c r="P133" s="37">
        <v>0.85899999999999999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950</v>
      </c>
      <c r="F134" s="8">
        <v>777</v>
      </c>
      <c r="G134" s="37">
        <v>0.81799999999999995</v>
      </c>
      <c r="H134" s="17">
        <v>902</v>
      </c>
      <c r="I134" s="8">
        <v>758</v>
      </c>
      <c r="J134" s="37">
        <v>0.84099999999999997</v>
      </c>
      <c r="K134" s="17">
        <v>48</v>
      </c>
      <c r="L134" s="8">
        <v>18</v>
      </c>
      <c r="M134" s="37">
        <v>0.38100000000000001</v>
      </c>
      <c r="N134" s="17">
        <v>49</v>
      </c>
      <c r="O134" s="8">
        <v>24</v>
      </c>
      <c r="P134" s="37">
        <v>0.48399999999999999</v>
      </c>
      <c r="Q134" s="17"/>
      <c r="S134" s="37"/>
      <c r="T134" s="17">
        <v>39</v>
      </c>
      <c r="U134" s="8">
        <v>19</v>
      </c>
      <c r="V134" s="37">
        <v>0.47599999999999998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710</v>
      </c>
      <c r="F135" s="8">
        <v>581</v>
      </c>
      <c r="G135" s="37">
        <v>0.81799999999999995</v>
      </c>
      <c r="H135" s="17">
        <v>694</v>
      </c>
      <c r="I135" s="8">
        <v>571</v>
      </c>
      <c r="J135" s="37">
        <v>0.82299999999999995</v>
      </c>
      <c r="K135" s="17">
        <v>16</v>
      </c>
      <c r="L135" s="8">
        <v>10</v>
      </c>
      <c r="M135" s="37">
        <v>0.63300000000000001</v>
      </c>
      <c r="N135" s="17">
        <v>18</v>
      </c>
      <c r="O135" s="8">
        <v>11</v>
      </c>
      <c r="P135" s="37">
        <v>0.61699999999999999</v>
      </c>
      <c r="Q135" s="17">
        <v>0</v>
      </c>
      <c r="R135" s="8">
        <v>0</v>
      </c>
      <c r="S135" s="37"/>
      <c r="T135" s="17">
        <v>12</v>
      </c>
      <c r="U135" s="8">
        <v>6</v>
      </c>
      <c r="V135" s="37">
        <v>0.47199999999999998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1090</v>
      </c>
      <c r="F136" s="8">
        <v>962</v>
      </c>
      <c r="G136" s="37">
        <v>0.88300000000000001</v>
      </c>
      <c r="H136" s="38">
        <v>1021</v>
      </c>
      <c r="I136" s="8">
        <v>923</v>
      </c>
      <c r="J136" s="37">
        <v>0.90400000000000003</v>
      </c>
      <c r="K136" s="17">
        <v>69</v>
      </c>
      <c r="L136" s="8">
        <v>39</v>
      </c>
      <c r="M136" s="37">
        <v>0.56999999999999995</v>
      </c>
      <c r="N136" s="17">
        <v>24</v>
      </c>
      <c r="O136" s="8">
        <v>17</v>
      </c>
      <c r="P136" s="37">
        <v>0.70799999999999996</v>
      </c>
      <c r="Q136" s="17">
        <v>0</v>
      </c>
      <c r="R136" s="8">
        <v>0</v>
      </c>
      <c r="S136" s="37"/>
      <c r="T136" s="17">
        <v>12</v>
      </c>
      <c r="U136" s="8">
        <v>6</v>
      </c>
      <c r="V136" s="37">
        <v>0.51400000000000001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756</v>
      </c>
      <c r="F137" s="8">
        <v>630</v>
      </c>
      <c r="G137" s="37">
        <v>0.83299999999999996</v>
      </c>
      <c r="H137" s="17">
        <v>711</v>
      </c>
      <c r="I137" s="8">
        <v>598</v>
      </c>
      <c r="J137" s="37">
        <v>0.84199999999999997</v>
      </c>
      <c r="K137" s="17">
        <v>45</v>
      </c>
      <c r="L137" s="8">
        <v>31</v>
      </c>
      <c r="M137" s="37">
        <v>0.69799999999999995</v>
      </c>
      <c r="N137" s="17">
        <v>28</v>
      </c>
      <c r="O137" s="8">
        <v>15</v>
      </c>
      <c r="P137" s="37">
        <v>0.52</v>
      </c>
      <c r="Q137" s="17"/>
      <c r="S137" s="37"/>
      <c r="T137" s="17">
        <v>4</v>
      </c>
      <c r="U137" s="8">
        <v>0</v>
      </c>
      <c r="V137" s="37">
        <v>2.5000000000000001E-2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223</v>
      </c>
      <c r="F138" s="8">
        <v>181</v>
      </c>
      <c r="G138" s="37">
        <v>0.81200000000000006</v>
      </c>
      <c r="H138" s="17">
        <v>213</v>
      </c>
      <c r="I138" s="8">
        <v>176</v>
      </c>
      <c r="J138" s="37">
        <v>0.82699999999999996</v>
      </c>
      <c r="K138" s="17">
        <v>10</v>
      </c>
      <c r="L138" s="8">
        <v>5</v>
      </c>
      <c r="M138" s="37">
        <v>0.48699999999999999</v>
      </c>
      <c r="N138" s="17">
        <v>7</v>
      </c>
      <c r="O138" s="8">
        <v>4</v>
      </c>
      <c r="P138" s="37">
        <v>0.58599999999999997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639</v>
      </c>
      <c r="F139" s="8">
        <v>545</v>
      </c>
      <c r="G139" s="37">
        <v>0.85299999999999998</v>
      </c>
      <c r="H139" s="17">
        <v>615</v>
      </c>
      <c r="I139" s="8">
        <v>528</v>
      </c>
      <c r="J139" s="37">
        <v>0.85799999999999998</v>
      </c>
      <c r="K139" s="17">
        <v>24</v>
      </c>
      <c r="L139" s="8">
        <v>18</v>
      </c>
      <c r="M139" s="37">
        <v>0.73099999999999998</v>
      </c>
      <c r="N139" s="17">
        <v>24</v>
      </c>
      <c r="O139" s="8">
        <v>13</v>
      </c>
      <c r="P139" s="37">
        <v>0.54500000000000004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465</v>
      </c>
      <c r="F140" s="8">
        <v>391</v>
      </c>
      <c r="G140" s="37">
        <v>0.84199999999999997</v>
      </c>
      <c r="H140" s="17">
        <v>423</v>
      </c>
      <c r="I140" s="8">
        <v>379</v>
      </c>
      <c r="J140" s="37">
        <v>0.89700000000000002</v>
      </c>
      <c r="K140" s="17">
        <v>42</v>
      </c>
      <c r="L140" s="8">
        <v>12</v>
      </c>
      <c r="M140" s="37">
        <v>0.28499999999999998</v>
      </c>
      <c r="N140" s="17">
        <v>24</v>
      </c>
      <c r="O140" s="8">
        <v>16</v>
      </c>
      <c r="P140" s="37">
        <v>0.66600000000000004</v>
      </c>
      <c r="Q140" s="17">
        <v>0</v>
      </c>
      <c r="R140" s="8">
        <v>0</v>
      </c>
      <c r="S140" s="37"/>
      <c r="T140" s="17">
        <v>20</v>
      </c>
      <c r="U140" s="8">
        <v>12</v>
      </c>
      <c r="V140" s="37">
        <v>0.57499999999999996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849</v>
      </c>
      <c r="F141" s="8">
        <v>754</v>
      </c>
      <c r="G141" s="37">
        <v>0.88900000000000001</v>
      </c>
      <c r="H141" s="17">
        <v>779</v>
      </c>
      <c r="I141" s="8">
        <v>705</v>
      </c>
      <c r="J141" s="37">
        <v>0.90500000000000003</v>
      </c>
      <c r="K141" s="17">
        <v>70</v>
      </c>
      <c r="L141" s="8">
        <v>50</v>
      </c>
      <c r="M141" s="37">
        <v>0.70699999999999996</v>
      </c>
      <c r="N141" s="17">
        <v>79</v>
      </c>
      <c r="O141" s="8">
        <v>59</v>
      </c>
      <c r="P141" s="37">
        <v>0.74299999999999999</v>
      </c>
      <c r="Q141" s="17">
        <v>14</v>
      </c>
      <c r="R141" s="8">
        <v>7</v>
      </c>
      <c r="S141" s="37">
        <v>0.53400000000000003</v>
      </c>
      <c r="T141" s="17">
        <v>41</v>
      </c>
      <c r="U141" s="8">
        <v>41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982</v>
      </c>
      <c r="F142" s="8">
        <v>864</v>
      </c>
      <c r="G142" s="37">
        <v>0.88</v>
      </c>
      <c r="H142" s="17">
        <v>951</v>
      </c>
      <c r="I142" s="8">
        <v>845</v>
      </c>
      <c r="J142" s="37">
        <v>0.88900000000000001</v>
      </c>
      <c r="K142" s="17">
        <v>32</v>
      </c>
      <c r="L142" s="8">
        <v>19</v>
      </c>
      <c r="M142" s="37">
        <v>0.59699999999999998</v>
      </c>
      <c r="N142" s="17">
        <v>19</v>
      </c>
      <c r="O142" s="8">
        <v>15</v>
      </c>
      <c r="P142" s="37">
        <v>0.8</v>
      </c>
      <c r="Q142" s="17">
        <v>0</v>
      </c>
      <c r="R142" s="8">
        <v>0</v>
      </c>
      <c r="S142" s="37"/>
      <c r="T142" s="17">
        <v>14</v>
      </c>
      <c r="U142" s="8">
        <v>11</v>
      </c>
      <c r="V142" s="37">
        <v>0.79800000000000004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38</v>
      </c>
      <c r="F143" s="8">
        <v>24</v>
      </c>
      <c r="G143" s="37">
        <v>0.61599999999999999</v>
      </c>
      <c r="H143" s="17">
        <v>36</v>
      </c>
      <c r="I143" s="8">
        <v>22</v>
      </c>
      <c r="J143" s="37">
        <v>0.61699999999999999</v>
      </c>
      <c r="K143" s="17">
        <v>2</v>
      </c>
      <c r="L143" s="8">
        <v>1</v>
      </c>
      <c r="M143" s="37">
        <v>0.6</v>
      </c>
      <c r="N143" s="17">
        <v>6</v>
      </c>
      <c r="O143" s="8">
        <v>3</v>
      </c>
      <c r="P143" s="37">
        <v>0.433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636</v>
      </c>
      <c r="F144" s="8">
        <v>500</v>
      </c>
      <c r="G144" s="37">
        <v>0.78700000000000003</v>
      </c>
      <c r="H144" s="17">
        <v>596</v>
      </c>
      <c r="I144" s="8">
        <v>485</v>
      </c>
      <c r="J144" s="37">
        <v>0.81399999999999995</v>
      </c>
      <c r="K144" s="17">
        <v>40</v>
      </c>
      <c r="L144" s="8">
        <v>15</v>
      </c>
      <c r="M144" s="37">
        <v>0.379</v>
      </c>
      <c r="N144" s="17">
        <v>40</v>
      </c>
      <c r="O144" s="8">
        <v>17</v>
      </c>
      <c r="P144" s="37">
        <v>0.433</v>
      </c>
      <c r="Q144" s="17"/>
      <c r="S144" s="37"/>
      <c r="T144" s="17">
        <v>2</v>
      </c>
      <c r="U144" s="8">
        <v>0</v>
      </c>
      <c r="V144" s="37">
        <v>0.10199999999999999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442</v>
      </c>
      <c r="F145" s="8">
        <v>377</v>
      </c>
      <c r="G145" s="37">
        <v>0.85299999999999998</v>
      </c>
      <c r="H145" s="17">
        <v>415</v>
      </c>
      <c r="I145" s="8">
        <v>366</v>
      </c>
      <c r="J145" s="37">
        <v>0.88200000000000001</v>
      </c>
      <c r="K145" s="17">
        <v>27</v>
      </c>
      <c r="L145" s="8">
        <v>11</v>
      </c>
      <c r="M145" s="37">
        <v>0.41199999999999998</v>
      </c>
      <c r="N145" s="17">
        <v>13</v>
      </c>
      <c r="O145" s="8">
        <v>11</v>
      </c>
      <c r="P145" s="37">
        <v>0.83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0.158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604</v>
      </c>
      <c r="F146" s="8">
        <v>569</v>
      </c>
      <c r="G146" s="37">
        <v>0.94299999999999995</v>
      </c>
      <c r="H146" s="17">
        <v>581</v>
      </c>
      <c r="I146" s="8">
        <v>555</v>
      </c>
      <c r="J146" s="37">
        <v>0.95499999999999996</v>
      </c>
      <c r="K146" s="17">
        <v>23</v>
      </c>
      <c r="L146" s="8">
        <v>15</v>
      </c>
      <c r="M146" s="37">
        <v>0.63</v>
      </c>
      <c r="N146" s="17">
        <v>16</v>
      </c>
      <c r="O146" s="8">
        <v>14</v>
      </c>
      <c r="P146" s="37">
        <v>0.85799999999999998</v>
      </c>
      <c r="Q146" s="17">
        <v>0</v>
      </c>
      <c r="R146" s="8">
        <v>0</v>
      </c>
      <c r="S146" s="37"/>
      <c r="T146" s="17">
        <v>23</v>
      </c>
      <c r="U146" s="8">
        <v>11</v>
      </c>
      <c r="V146" s="37">
        <v>0.46700000000000003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1094</v>
      </c>
      <c r="F147" s="8">
        <v>928</v>
      </c>
      <c r="G147" s="37">
        <v>0.84899999999999998</v>
      </c>
      <c r="H147" s="38">
        <v>1001</v>
      </c>
      <c r="I147" s="8">
        <v>859</v>
      </c>
      <c r="J147" s="37">
        <v>0.85699999999999998</v>
      </c>
      <c r="K147" s="17">
        <v>92</v>
      </c>
      <c r="L147" s="8">
        <v>70</v>
      </c>
      <c r="M147" s="37">
        <v>0.755</v>
      </c>
      <c r="N147" s="17">
        <v>84</v>
      </c>
      <c r="O147" s="8">
        <v>77</v>
      </c>
      <c r="P147" s="37">
        <v>0.91500000000000004</v>
      </c>
      <c r="Q147" s="17">
        <v>14</v>
      </c>
      <c r="R147" s="8">
        <v>13</v>
      </c>
      <c r="S147" s="37">
        <v>0.94099999999999995</v>
      </c>
      <c r="T147" s="17">
        <v>12</v>
      </c>
      <c r="U147" s="8">
        <v>8</v>
      </c>
      <c r="V147" s="37">
        <v>0.65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1570</v>
      </c>
      <c r="F148" s="39">
        <v>1376</v>
      </c>
      <c r="G148" s="37">
        <v>0.877</v>
      </c>
      <c r="H148" s="38">
        <v>1490</v>
      </c>
      <c r="I148" s="39">
        <v>1334</v>
      </c>
      <c r="J148" s="37">
        <v>0.89500000000000002</v>
      </c>
      <c r="K148" s="17">
        <v>80</v>
      </c>
      <c r="L148" s="8">
        <v>43</v>
      </c>
      <c r="M148" s="37">
        <v>0.53</v>
      </c>
      <c r="N148" s="17">
        <v>63</v>
      </c>
      <c r="O148" s="8">
        <v>55</v>
      </c>
      <c r="P148" s="37">
        <v>0.873</v>
      </c>
      <c r="Q148" s="17">
        <v>0</v>
      </c>
      <c r="R148" s="8">
        <v>0</v>
      </c>
      <c r="S148" s="37"/>
      <c r="T148" s="17">
        <v>63</v>
      </c>
      <c r="U148" s="8">
        <v>29</v>
      </c>
      <c r="V148" s="37">
        <v>0.45400000000000001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293</v>
      </c>
      <c r="F149" s="8">
        <v>258</v>
      </c>
      <c r="G149" s="37">
        <v>0.88</v>
      </c>
      <c r="H149" s="17">
        <v>281</v>
      </c>
      <c r="I149" s="8">
        <v>249</v>
      </c>
      <c r="J149" s="37">
        <v>0.88700000000000001</v>
      </c>
      <c r="K149" s="17">
        <v>12</v>
      </c>
      <c r="L149" s="8">
        <v>9</v>
      </c>
      <c r="M149" s="37">
        <v>0.71599999999999997</v>
      </c>
      <c r="N149" s="17">
        <v>12</v>
      </c>
      <c r="O149" s="8">
        <v>6</v>
      </c>
      <c r="P149" s="37">
        <v>0.53500000000000003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839</v>
      </c>
      <c r="F150" s="8">
        <v>751</v>
      </c>
      <c r="G150" s="37">
        <v>0.89500000000000002</v>
      </c>
      <c r="H150" s="17">
        <v>793</v>
      </c>
      <c r="I150" s="8">
        <v>716</v>
      </c>
      <c r="J150" s="37">
        <v>0.90400000000000003</v>
      </c>
      <c r="K150" s="17">
        <v>46</v>
      </c>
      <c r="L150" s="8">
        <v>34</v>
      </c>
      <c r="M150" s="37">
        <v>0.746</v>
      </c>
      <c r="N150" s="17">
        <v>25</v>
      </c>
      <c r="O150" s="8">
        <v>14</v>
      </c>
      <c r="P150" s="37">
        <v>0.57699999999999996</v>
      </c>
      <c r="Q150" s="17">
        <v>0</v>
      </c>
      <c r="R150" s="8">
        <v>0</v>
      </c>
      <c r="S150" s="37"/>
      <c r="T150" s="17">
        <v>12</v>
      </c>
      <c r="U150" s="8">
        <v>5</v>
      </c>
      <c r="V150" s="37">
        <v>0.44700000000000001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522</v>
      </c>
      <c r="F151" s="8">
        <v>482</v>
      </c>
      <c r="G151" s="37">
        <v>0.92300000000000004</v>
      </c>
      <c r="H151" s="17">
        <v>490</v>
      </c>
      <c r="I151" s="8">
        <v>465</v>
      </c>
      <c r="J151" s="37">
        <v>0.94799999999999995</v>
      </c>
      <c r="K151" s="17">
        <v>32</v>
      </c>
      <c r="L151" s="8">
        <v>17</v>
      </c>
      <c r="M151" s="37">
        <v>0.53</v>
      </c>
      <c r="N151" s="17">
        <v>12</v>
      </c>
      <c r="O151" s="8">
        <v>9</v>
      </c>
      <c r="P151" s="37">
        <v>0.77200000000000002</v>
      </c>
      <c r="Q151" s="17">
        <v>0</v>
      </c>
      <c r="R151" s="8">
        <v>0</v>
      </c>
      <c r="S151" s="37"/>
      <c r="T151" s="17">
        <v>10</v>
      </c>
      <c r="U151" s="8">
        <v>4</v>
      </c>
      <c r="V151" s="37">
        <v>0.40699999999999997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849</v>
      </c>
      <c r="F152" s="8">
        <v>804</v>
      </c>
      <c r="G152" s="37">
        <v>0.94699999999999995</v>
      </c>
      <c r="H152" s="17">
        <v>849</v>
      </c>
      <c r="I152" s="8">
        <v>804</v>
      </c>
      <c r="J152" s="37">
        <v>0.94699999999999995</v>
      </c>
      <c r="K152" s="17"/>
      <c r="M152" s="37"/>
      <c r="N152" s="17">
        <v>55</v>
      </c>
      <c r="O152" s="8">
        <v>35</v>
      </c>
      <c r="P152" s="37">
        <v>0.63</v>
      </c>
      <c r="Q152" s="17"/>
      <c r="S152" s="37"/>
      <c r="T152" s="17">
        <v>32</v>
      </c>
      <c r="U152" s="8">
        <v>27</v>
      </c>
      <c r="V152" s="37">
        <v>0.84899999999999998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299</v>
      </c>
      <c r="F153" s="8">
        <v>243</v>
      </c>
      <c r="G153" s="37">
        <v>0.81399999999999995</v>
      </c>
      <c r="H153" s="17">
        <v>273</v>
      </c>
      <c r="I153" s="8">
        <v>234</v>
      </c>
      <c r="J153" s="37">
        <v>0.85599999999999998</v>
      </c>
      <c r="K153" s="17">
        <v>26</v>
      </c>
      <c r="L153" s="8">
        <v>9</v>
      </c>
      <c r="M153" s="37">
        <v>0.36699999999999999</v>
      </c>
      <c r="N153" s="17">
        <v>8</v>
      </c>
      <c r="O153" s="8">
        <v>4</v>
      </c>
      <c r="P153" s="37">
        <v>0.51300000000000001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585</v>
      </c>
      <c r="F154" s="8">
        <v>518</v>
      </c>
      <c r="G154" s="37">
        <v>0.88400000000000001</v>
      </c>
      <c r="H154" s="17">
        <v>547</v>
      </c>
      <c r="I154" s="8">
        <v>502</v>
      </c>
      <c r="J154" s="37">
        <v>0.91900000000000004</v>
      </c>
      <c r="K154" s="17">
        <v>39</v>
      </c>
      <c r="L154" s="8">
        <v>15</v>
      </c>
      <c r="M154" s="37">
        <v>0.39700000000000002</v>
      </c>
      <c r="N154" s="17">
        <v>15</v>
      </c>
      <c r="O154" s="8">
        <v>12</v>
      </c>
      <c r="P154" s="37">
        <v>0.80900000000000005</v>
      </c>
      <c r="Q154" s="17">
        <v>0</v>
      </c>
      <c r="R154" s="8">
        <v>0</v>
      </c>
      <c r="S154" s="37"/>
      <c r="T154" s="17">
        <v>7</v>
      </c>
      <c r="U154" s="8">
        <v>3</v>
      </c>
      <c r="V154" s="37">
        <v>0.44800000000000001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806</v>
      </c>
      <c r="F155" s="8">
        <v>670</v>
      </c>
      <c r="G155" s="37">
        <v>0.83099999999999996</v>
      </c>
      <c r="H155" s="17">
        <v>776</v>
      </c>
      <c r="I155" s="8">
        <v>656</v>
      </c>
      <c r="J155" s="37">
        <v>0.84499999999999997</v>
      </c>
      <c r="K155" s="17">
        <v>30</v>
      </c>
      <c r="L155" s="8">
        <v>14</v>
      </c>
      <c r="M155" s="37">
        <v>0.47099999999999997</v>
      </c>
      <c r="N155" s="17">
        <v>30</v>
      </c>
      <c r="O155" s="8">
        <v>19</v>
      </c>
      <c r="P155" s="37">
        <v>0.625</v>
      </c>
      <c r="Q155" s="17"/>
      <c r="S155" s="37"/>
      <c r="T155" s="17">
        <v>9</v>
      </c>
      <c r="U155" s="8">
        <v>8</v>
      </c>
      <c r="V155" s="37">
        <v>0.90200000000000002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564</v>
      </c>
      <c r="F156" s="8">
        <v>497</v>
      </c>
      <c r="G156" s="37">
        <v>0.88200000000000001</v>
      </c>
      <c r="H156" s="17">
        <v>532</v>
      </c>
      <c r="I156" s="8">
        <v>481</v>
      </c>
      <c r="J156" s="37">
        <v>0.90500000000000003</v>
      </c>
      <c r="K156" s="17">
        <v>32</v>
      </c>
      <c r="L156" s="8">
        <v>16</v>
      </c>
      <c r="M156" s="37">
        <v>0.49299999999999999</v>
      </c>
      <c r="N156" s="17">
        <v>13</v>
      </c>
      <c r="O156" s="8">
        <v>9</v>
      </c>
      <c r="P156" s="37">
        <v>0.68200000000000005</v>
      </c>
      <c r="Q156" s="17">
        <v>0</v>
      </c>
      <c r="R156" s="8">
        <v>0</v>
      </c>
      <c r="S156" s="37"/>
      <c r="T156" s="17">
        <v>7</v>
      </c>
      <c r="U156" s="8">
        <v>4</v>
      </c>
      <c r="V156" s="37">
        <v>0.52400000000000002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410</v>
      </c>
      <c r="F157" s="8">
        <v>373</v>
      </c>
      <c r="G157" s="37">
        <v>0.90800000000000003</v>
      </c>
      <c r="H157" s="17">
        <v>394</v>
      </c>
      <c r="I157" s="8">
        <v>364</v>
      </c>
      <c r="J157" s="37">
        <v>0.92300000000000004</v>
      </c>
      <c r="K157" s="17">
        <v>16</v>
      </c>
      <c r="L157" s="8">
        <v>8</v>
      </c>
      <c r="M157" s="37">
        <v>0.52700000000000002</v>
      </c>
      <c r="N157" s="17">
        <v>14</v>
      </c>
      <c r="O157" s="8">
        <v>7</v>
      </c>
      <c r="P157" s="37">
        <v>0.498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1.7000000000000001E-2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600</v>
      </c>
      <c r="F158" s="8">
        <v>531</v>
      </c>
      <c r="G158" s="37">
        <v>0.88400000000000001</v>
      </c>
      <c r="H158" s="17">
        <v>559</v>
      </c>
      <c r="I158" s="8">
        <v>510</v>
      </c>
      <c r="J158" s="37">
        <v>0.91300000000000003</v>
      </c>
      <c r="K158" s="17">
        <v>41</v>
      </c>
      <c r="L158" s="8">
        <v>20</v>
      </c>
      <c r="M158" s="37">
        <v>0.495</v>
      </c>
      <c r="N158" s="17">
        <v>13</v>
      </c>
      <c r="O158" s="8">
        <v>8</v>
      </c>
      <c r="P158" s="37">
        <v>0.59099999999999997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0.54200000000000004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339</v>
      </c>
      <c r="F159" s="8">
        <v>296</v>
      </c>
      <c r="G159" s="37">
        <v>0.872</v>
      </c>
      <c r="H159" s="17">
        <v>317</v>
      </c>
      <c r="I159" s="8">
        <v>284</v>
      </c>
      <c r="J159" s="37">
        <v>0.89600000000000002</v>
      </c>
      <c r="K159" s="17">
        <v>22</v>
      </c>
      <c r="L159" s="8">
        <v>12</v>
      </c>
      <c r="M159" s="37">
        <v>0.52400000000000002</v>
      </c>
      <c r="N159" s="17">
        <v>10</v>
      </c>
      <c r="O159" s="8">
        <v>6</v>
      </c>
      <c r="P159" s="37">
        <v>0.58299999999999996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952</v>
      </c>
      <c r="F160" s="8">
        <v>837</v>
      </c>
      <c r="G160" s="37">
        <v>0.88</v>
      </c>
      <c r="H160" s="17">
        <v>826</v>
      </c>
      <c r="I160" s="8">
        <v>731</v>
      </c>
      <c r="J160" s="37">
        <v>0.88500000000000001</v>
      </c>
      <c r="K160" s="17">
        <v>126</v>
      </c>
      <c r="L160" s="8">
        <v>106</v>
      </c>
      <c r="M160" s="37">
        <v>0.84599999999999997</v>
      </c>
      <c r="N160" s="17">
        <v>49</v>
      </c>
      <c r="O160" s="8">
        <v>42</v>
      </c>
      <c r="P160" s="37">
        <v>0.86399999999999999</v>
      </c>
      <c r="Q160" s="17">
        <v>18</v>
      </c>
      <c r="R160" s="8">
        <v>12</v>
      </c>
      <c r="S160" s="37">
        <v>0.66300000000000003</v>
      </c>
      <c r="T160" s="17">
        <v>31</v>
      </c>
      <c r="U160" s="8">
        <v>25</v>
      </c>
      <c r="V160" s="37">
        <v>0.82199999999999995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1036</v>
      </c>
      <c r="F161" s="8">
        <v>882</v>
      </c>
      <c r="G161" s="37">
        <v>0.85099999999999998</v>
      </c>
      <c r="H161" s="38">
        <v>1010</v>
      </c>
      <c r="I161" s="8">
        <v>861</v>
      </c>
      <c r="J161" s="37">
        <v>0.85299999999999998</v>
      </c>
      <c r="K161" s="17">
        <v>26</v>
      </c>
      <c r="L161" s="8">
        <v>21</v>
      </c>
      <c r="M161" s="37">
        <v>0.79500000000000004</v>
      </c>
      <c r="N161" s="17">
        <v>22</v>
      </c>
      <c r="O161" s="8">
        <v>17</v>
      </c>
      <c r="P161" s="37">
        <v>0.75900000000000001</v>
      </c>
      <c r="Q161" s="17">
        <v>0</v>
      </c>
      <c r="R161" s="8">
        <v>0</v>
      </c>
      <c r="S161" s="37"/>
      <c r="T161" s="17">
        <v>20</v>
      </c>
      <c r="U161" s="8">
        <v>7</v>
      </c>
      <c r="V161" s="37">
        <v>0.34699999999999998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841</v>
      </c>
      <c r="F162" s="8">
        <v>771</v>
      </c>
      <c r="G162" s="37">
        <v>0.91800000000000004</v>
      </c>
      <c r="H162" s="17">
        <v>798</v>
      </c>
      <c r="I162" s="8">
        <v>756</v>
      </c>
      <c r="J162" s="37">
        <v>0.94699999999999995</v>
      </c>
      <c r="K162" s="17">
        <v>43</v>
      </c>
      <c r="L162" s="8">
        <v>16</v>
      </c>
      <c r="M162" s="37">
        <v>0.36399999999999999</v>
      </c>
      <c r="N162" s="17">
        <v>49</v>
      </c>
      <c r="O162" s="8">
        <v>37</v>
      </c>
      <c r="P162" s="37">
        <v>0.75</v>
      </c>
      <c r="Q162" s="17">
        <v>0</v>
      </c>
      <c r="R162" s="8">
        <v>0</v>
      </c>
      <c r="S162" s="37"/>
      <c r="T162" s="17">
        <v>15</v>
      </c>
      <c r="U162" s="8">
        <v>14</v>
      </c>
      <c r="V162" s="37">
        <v>0.93799999999999994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308</v>
      </c>
      <c r="F163" s="41">
        <v>270</v>
      </c>
      <c r="G163" s="43">
        <v>0.875</v>
      </c>
      <c r="H163" s="40">
        <v>288</v>
      </c>
      <c r="I163" s="41">
        <v>262</v>
      </c>
      <c r="J163" s="43">
        <v>0.90800000000000003</v>
      </c>
      <c r="K163" s="40">
        <v>20</v>
      </c>
      <c r="L163" s="41">
        <v>8</v>
      </c>
      <c r="M163" s="43">
        <v>0.39500000000000002</v>
      </c>
      <c r="N163" s="40">
        <v>10</v>
      </c>
      <c r="O163" s="41">
        <v>8</v>
      </c>
      <c r="P163" s="43">
        <v>0.75700000000000001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9F07-3D58-489C-8B7C-599191070C50}">
  <dimension ref="B2:V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2.85546875" style="8" customWidth="1"/>
    <col min="3" max="3" width="6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595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9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92753</v>
      </c>
      <c r="F16" s="12">
        <v>81730</v>
      </c>
      <c r="G16" s="14">
        <v>0.88115748277683736</v>
      </c>
      <c r="H16" s="11">
        <v>86874</v>
      </c>
      <c r="I16" s="12">
        <v>77757</v>
      </c>
      <c r="J16" s="14">
        <v>0.89505490710684443</v>
      </c>
      <c r="K16" s="11">
        <v>5881</v>
      </c>
      <c r="L16" s="12">
        <v>3983</v>
      </c>
      <c r="M16" s="14">
        <v>0.67726577112735931</v>
      </c>
      <c r="N16" s="11">
        <v>4149</v>
      </c>
      <c r="O16" s="12">
        <v>2938</v>
      </c>
      <c r="P16" s="14">
        <v>0.70812243914196193</v>
      </c>
      <c r="Q16" s="11">
        <v>365</v>
      </c>
      <c r="R16" s="12">
        <v>253</v>
      </c>
      <c r="S16" s="14">
        <v>0.69315068493150689</v>
      </c>
      <c r="T16" s="11">
        <v>1662</v>
      </c>
      <c r="U16" s="12">
        <v>1130</v>
      </c>
      <c r="V16" s="14">
        <v>0.67990373044524666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9903</v>
      </c>
      <c r="F18" s="20">
        <v>8863</v>
      </c>
      <c r="G18" s="23">
        <v>0.89498131879228515</v>
      </c>
      <c r="H18" s="19">
        <v>9371</v>
      </c>
      <c r="I18" s="20">
        <v>8531</v>
      </c>
      <c r="J18" s="23">
        <v>0.91036175434852207</v>
      </c>
      <c r="K18" s="19">
        <v>534</v>
      </c>
      <c r="L18" s="20">
        <v>333</v>
      </c>
      <c r="M18" s="23">
        <v>0.6235955056179775</v>
      </c>
      <c r="N18" s="19">
        <v>404</v>
      </c>
      <c r="O18" s="20">
        <v>283</v>
      </c>
      <c r="P18" s="23">
        <v>0.70049504950495045</v>
      </c>
      <c r="Q18" s="19">
        <v>9</v>
      </c>
      <c r="R18" s="20">
        <v>3</v>
      </c>
      <c r="S18" s="23">
        <v>0.33333333333333331</v>
      </c>
      <c r="T18" s="19">
        <v>176</v>
      </c>
      <c r="U18" s="20">
        <v>104</v>
      </c>
      <c r="V18" s="23">
        <v>0.59090909090909094</v>
      </c>
    </row>
    <row r="19" spans="2:22" x14ac:dyDescent="0.25">
      <c r="C19" s="15" t="s">
        <v>27</v>
      </c>
      <c r="D19" s="16"/>
      <c r="E19" s="19">
        <v>13514</v>
      </c>
      <c r="F19" s="20">
        <v>11856</v>
      </c>
      <c r="G19" s="23">
        <v>0.87731241675299687</v>
      </c>
      <c r="H19" s="19">
        <v>12513</v>
      </c>
      <c r="I19" s="20">
        <v>11109</v>
      </c>
      <c r="J19" s="23">
        <v>0.88779669144090145</v>
      </c>
      <c r="K19" s="19">
        <v>1004</v>
      </c>
      <c r="L19" s="20">
        <v>750</v>
      </c>
      <c r="M19" s="23">
        <v>0.74701195219123506</v>
      </c>
      <c r="N19" s="19">
        <v>925</v>
      </c>
      <c r="O19" s="20">
        <v>724</v>
      </c>
      <c r="P19" s="23">
        <v>0.7827027027027027</v>
      </c>
      <c r="Q19" s="19">
        <v>132</v>
      </c>
      <c r="R19" s="20">
        <v>92</v>
      </c>
      <c r="S19" s="23">
        <v>0.69696969696969702</v>
      </c>
      <c r="T19" s="19">
        <v>364</v>
      </c>
      <c r="U19" s="20">
        <v>271</v>
      </c>
      <c r="V19" s="23">
        <v>0.74450549450549453</v>
      </c>
    </row>
    <row r="20" spans="2:22" x14ac:dyDescent="0.25">
      <c r="C20" s="15" t="s">
        <v>64</v>
      </c>
      <c r="D20" s="16"/>
      <c r="E20" s="19">
        <v>17571</v>
      </c>
      <c r="F20" s="20">
        <v>15520</v>
      </c>
      <c r="G20" s="23">
        <v>0.88327357577827104</v>
      </c>
      <c r="H20" s="19">
        <v>16402</v>
      </c>
      <c r="I20" s="20">
        <v>14695</v>
      </c>
      <c r="J20" s="23">
        <v>0.89592732593586144</v>
      </c>
      <c r="K20" s="19">
        <v>1169</v>
      </c>
      <c r="L20" s="20">
        <v>824</v>
      </c>
      <c r="M20" s="23">
        <v>0.70487596236099226</v>
      </c>
      <c r="N20" s="19">
        <v>706</v>
      </c>
      <c r="O20" s="20">
        <v>486</v>
      </c>
      <c r="P20" s="23">
        <v>0.68838526912181308</v>
      </c>
      <c r="Q20" s="19">
        <v>61</v>
      </c>
      <c r="R20" s="20">
        <v>43</v>
      </c>
      <c r="S20" s="23">
        <v>0.70491803278688525</v>
      </c>
      <c r="T20" s="19">
        <v>288</v>
      </c>
      <c r="U20" s="20">
        <v>188</v>
      </c>
      <c r="V20" s="23">
        <v>0.65277777777777779</v>
      </c>
    </row>
    <row r="21" spans="2:22" x14ac:dyDescent="0.25">
      <c r="C21" s="15" t="s">
        <v>107</v>
      </c>
      <c r="D21" s="16"/>
      <c r="E21" s="19">
        <v>15899</v>
      </c>
      <c r="F21" s="20">
        <v>13783</v>
      </c>
      <c r="G21" s="23">
        <v>0.86690986854519148</v>
      </c>
      <c r="H21" s="19">
        <v>14906</v>
      </c>
      <c r="I21" s="20">
        <v>13134</v>
      </c>
      <c r="J21" s="23">
        <v>0.88112169596135781</v>
      </c>
      <c r="K21" s="19">
        <v>991</v>
      </c>
      <c r="L21" s="20">
        <v>651</v>
      </c>
      <c r="M21" s="23">
        <v>0.65691220988900101</v>
      </c>
      <c r="N21" s="19">
        <v>682</v>
      </c>
      <c r="O21" s="20">
        <v>460</v>
      </c>
      <c r="P21" s="23">
        <v>0.67448680351906154</v>
      </c>
      <c r="Q21" s="19">
        <v>52</v>
      </c>
      <c r="R21" s="20">
        <v>31</v>
      </c>
      <c r="S21" s="23">
        <v>0.59615384615384615</v>
      </c>
      <c r="T21" s="19">
        <v>189</v>
      </c>
      <c r="U21" s="20">
        <v>124</v>
      </c>
      <c r="V21" s="23">
        <v>0.65608465608465605</v>
      </c>
    </row>
    <row r="22" spans="2:22" x14ac:dyDescent="0.25">
      <c r="C22" s="15" t="s">
        <v>152</v>
      </c>
      <c r="D22" s="16"/>
      <c r="E22" s="19">
        <v>13881</v>
      </c>
      <c r="F22" s="20">
        <v>12122</v>
      </c>
      <c r="G22" s="23">
        <v>0.87328002305309416</v>
      </c>
      <c r="H22" s="19">
        <v>12918</v>
      </c>
      <c r="I22" s="20">
        <v>11502</v>
      </c>
      <c r="J22" s="23">
        <v>0.89038550859266141</v>
      </c>
      <c r="K22" s="19">
        <v>964</v>
      </c>
      <c r="L22" s="20">
        <v>624</v>
      </c>
      <c r="M22" s="23">
        <v>0.64730290456431538</v>
      </c>
      <c r="N22" s="19">
        <v>604</v>
      </c>
      <c r="O22" s="20">
        <v>391</v>
      </c>
      <c r="P22" s="23">
        <v>0.64735099337748347</v>
      </c>
      <c r="Q22" s="19">
        <v>58</v>
      </c>
      <c r="R22" s="20">
        <v>49</v>
      </c>
      <c r="S22" s="23">
        <v>0.84482758620689657</v>
      </c>
      <c r="T22" s="19">
        <v>232</v>
      </c>
      <c r="U22" s="20">
        <v>166</v>
      </c>
      <c r="V22" s="23">
        <v>0.71551724137931039</v>
      </c>
    </row>
    <row r="23" spans="2:22" x14ac:dyDescent="0.25">
      <c r="C23" s="15" t="s">
        <v>191</v>
      </c>
      <c r="D23" s="16"/>
      <c r="E23" s="19">
        <v>12650</v>
      </c>
      <c r="F23" s="20">
        <v>11121</v>
      </c>
      <c r="G23" s="23">
        <v>0.87913043478260866</v>
      </c>
      <c r="H23" s="19">
        <v>11940</v>
      </c>
      <c r="I23" s="20">
        <v>10646</v>
      </c>
      <c r="J23" s="23">
        <v>0.89162479061976552</v>
      </c>
      <c r="K23" s="19">
        <v>708</v>
      </c>
      <c r="L23" s="20">
        <v>477</v>
      </c>
      <c r="M23" s="23">
        <v>0.67372881355932202</v>
      </c>
      <c r="N23" s="19">
        <v>500</v>
      </c>
      <c r="O23" s="20">
        <v>371</v>
      </c>
      <c r="P23" s="23">
        <v>0.74199999999999999</v>
      </c>
      <c r="Q23" s="19">
        <v>35</v>
      </c>
      <c r="R23" s="20">
        <v>20</v>
      </c>
      <c r="S23" s="23">
        <v>0.5714285714285714</v>
      </c>
      <c r="T23" s="19">
        <v>259</v>
      </c>
      <c r="U23" s="20">
        <v>172</v>
      </c>
      <c r="V23" s="23">
        <v>0.6640926640926641</v>
      </c>
    </row>
    <row r="24" spans="2:22" ht="15.75" thickBot="1" x14ac:dyDescent="0.3">
      <c r="C24" s="24" t="s">
        <v>226</v>
      </c>
      <c r="D24" s="25"/>
      <c r="E24" s="26">
        <v>9335</v>
      </c>
      <c r="F24" s="27">
        <v>8465</v>
      </c>
      <c r="G24" s="30">
        <v>0.90680235672201392</v>
      </c>
      <c r="H24" s="26">
        <v>8824</v>
      </c>
      <c r="I24" s="27">
        <v>8140</v>
      </c>
      <c r="J24" s="30">
        <v>0.92248413417951047</v>
      </c>
      <c r="K24" s="26">
        <v>511</v>
      </c>
      <c r="L24" s="27">
        <v>324</v>
      </c>
      <c r="M24" s="30">
        <v>0.63405088062622306</v>
      </c>
      <c r="N24" s="26">
        <v>328</v>
      </c>
      <c r="O24" s="27">
        <v>223</v>
      </c>
      <c r="P24" s="30">
        <v>0.67987804878048785</v>
      </c>
      <c r="Q24" s="26">
        <v>18</v>
      </c>
      <c r="R24" s="27">
        <v>15</v>
      </c>
      <c r="S24" s="30">
        <v>0.83333333333333337</v>
      </c>
      <c r="T24" s="26">
        <v>154</v>
      </c>
      <c r="U24" s="27">
        <v>105</v>
      </c>
      <c r="V24" s="30">
        <v>0.68181818181818177</v>
      </c>
    </row>
    <row r="25" spans="2:22" ht="15.75" thickBot="1" x14ac:dyDescent="0.3"/>
    <row r="26" spans="2:22" ht="28.9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1002</v>
      </c>
      <c r="F27" s="32">
        <v>892</v>
      </c>
      <c r="G27" s="35">
        <v>0.88900000000000001</v>
      </c>
      <c r="H27" s="31">
        <v>908</v>
      </c>
      <c r="I27" s="32">
        <v>824</v>
      </c>
      <c r="J27" s="35">
        <v>0.90800000000000003</v>
      </c>
      <c r="K27" s="31">
        <v>95</v>
      </c>
      <c r="L27" s="32">
        <v>67</v>
      </c>
      <c r="M27" s="35">
        <v>0.71</v>
      </c>
      <c r="N27" s="31">
        <v>36</v>
      </c>
      <c r="O27" s="32">
        <v>16</v>
      </c>
      <c r="P27" s="35">
        <v>0.44400000000000001</v>
      </c>
      <c r="Q27" s="31">
        <v>0</v>
      </c>
      <c r="R27" s="32">
        <v>0</v>
      </c>
      <c r="S27" s="10"/>
      <c r="T27" s="31">
        <v>22</v>
      </c>
      <c r="U27" s="32">
        <v>13</v>
      </c>
      <c r="V27" s="35">
        <v>0.61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913</v>
      </c>
      <c r="F28" s="8">
        <v>838</v>
      </c>
      <c r="G28" s="37">
        <v>0.91800000000000004</v>
      </c>
      <c r="H28" s="17">
        <v>835</v>
      </c>
      <c r="I28" s="8">
        <v>786</v>
      </c>
      <c r="J28" s="37">
        <v>0.94099999999999995</v>
      </c>
      <c r="K28" s="17">
        <v>79</v>
      </c>
      <c r="L28" s="8">
        <v>53</v>
      </c>
      <c r="M28" s="37">
        <v>0.67100000000000004</v>
      </c>
      <c r="N28" s="17">
        <v>72</v>
      </c>
      <c r="O28" s="8">
        <v>60</v>
      </c>
      <c r="P28" s="37">
        <v>0.83399999999999996</v>
      </c>
      <c r="Q28" s="17">
        <v>9</v>
      </c>
      <c r="R28" s="8">
        <v>3</v>
      </c>
      <c r="S28" s="37">
        <v>0.32300000000000001</v>
      </c>
      <c r="T28" s="17">
        <v>48</v>
      </c>
      <c r="U28" s="8">
        <v>29</v>
      </c>
      <c r="V28" s="37">
        <v>0.60799999999999998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468</v>
      </c>
      <c r="G29" s="37">
        <v>0.88</v>
      </c>
      <c r="H29" s="17">
        <v>510</v>
      </c>
      <c r="I29" s="8">
        <v>453</v>
      </c>
      <c r="J29" s="37">
        <v>0.88900000000000001</v>
      </c>
      <c r="K29" s="17">
        <v>22</v>
      </c>
      <c r="L29" s="8">
        <v>15</v>
      </c>
      <c r="M29" s="37">
        <v>0.67400000000000004</v>
      </c>
      <c r="N29" s="17">
        <v>19</v>
      </c>
      <c r="O29" s="8">
        <v>12</v>
      </c>
      <c r="P29" s="37">
        <v>0.61199999999999999</v>
      </c>
      <c r="Q29" s="17"/>
      <c r="S29" s="37"/>
      <c r="T29" s="17">
        <v>10</v>
      </c>
      <c r="U29" s="8">
        <v>5</v>
      </c>
      <c r="V29" s="37">
        <v>0.5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1130</v>
      </c>
      <c r="F30" s="8">
        <v>951</v>
      </c>
      <c r="G30" s="37">
        <v>0.84199999999999997</v>
      </c>
      <c r="H30" s="38">
        <v>1089</v>
      </c>
      <c r="I30" s="8">
        <v>927</v>
      </c>
      <c r="J30" s="37">
        <v>0.85099999999999998</v>
      </c>
      <c r="K30" s="17">
        <v>41</v>
      </c>
      <c r="L30" s="8">
        <v>24</v>
      </c>
      <c r="M30" s="37">
        <v>0.57999999999999996</v>
      </c>
      <c r="N30" s="17">
        <v>28</v>
      </c>
      <c r="O30" s="8">
        <v>15</v>
      </c>
      <c r="P30" s="37">
        <v>0.52500000000000002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0.55500000000000005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402</v>
      </c>
      <c r="G31" s="37">
        <v>0.90200000000000002</v>
      </c>
      <c r="H31" s="17">
        <v>417</v>
      </c>
      <c r="I31" s="8">
        <v>392</v>
      </c>
      <c r="J31" s="37">
        <v>0.94</v>
      </c>
      <c r="K31" s="17">
        <v>29</v>
      </c>
      <c r="L31" s="8">
        <v>10</v>
      </c>
      <c r="M31" s="37">
        <v>0.35499999999999998</v>
      </c>
      <c r="N31" s="17">
        <v>12</v>
      </c>
      <c r="O31" s="8">
        <v>8</v>
      </c>
      <c r="P31" s="37">
        <v>0.69699999999999995</v>
      </c>
      <c r="Q31" s="17">
        <v>0</v>
      </c>
      <c r="R31" s="8">
        <v>0</v>
      </c>
      <c r="S31" s="37"/>
      <c r="T31" s="17">
        <v>9</v>
      </c>
      <c r="U31" s="8">
        <v>6</v>
      </c>
      <c r="V31" s="37">
        <v>0.66700000000000004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1665</v>
      </c>
      <c r="F32" s="39">
        <v>1457</v>
      </c>
      <c r="G32" s="37">
        <v>0.875</v>
      </c>
      <c r="H32" s="38">
        <v>1600</v>
      </c>
      <c r="I32" s="39">
        <v>1413</v>
      </c>
      <c r="J32" s="37">
        <v>0.88300000000000001</v>
      </c>
      <c r="K32" s="17">
        <v>65</v>
      </c>
      <c r="L32" s="8">
        <v>44</v>
      </c>
      <c r="M32" s="37">
        <v>0.67500000000000004</v>
      </c>
      <c r="N32" s="17">
        <v>82</v>
      </c>
      <c r="O32" s="8">
        <v>68</v>
      </c>
      <c r="P32" s="37">
        <v>0.82899999999999996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0.53300000000000003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423</v>
      </c>
      <c r="F33" s="8">
        <v>390</v>
      </c>
      <c r="G33" s="37">
        <v>0.92200000000000004</v>
      </c>
      <c r="H33" s="17">
        <v>399</v>
      </c>
      <c r="I33" s="8">
        <v>371</v>
      </c>
      <c r="J33" s="37">
        <v>0.93</v>
      </c>
      <c r="K33" s="17">
        <v>24</v>
      </c>
      <c r="L33" s="8">
        <v>19</v>
      </c>
      <c r="M33" s="37">
        <v>0.79800000000000004</v>
      </c>
      <c r="N33" s="17">
        <v>12</v>
      </c>
      <c r="O33" s="8">
        <v>7</v>
      </c>
      <c r="P33" s="37">
        <v>0.56699999999999995</v>
      </c>
      <c r="Q33" s="17">
        <v>0</v>
      </c>
      <c r="R33" s="8">
        <v>0</v>
      </c>
      <c r="S33" s="37"/>
      <c r="T33" s="17">
        <v>4</v>
      </c>
      <c r="U33" s="8">
        <v>3</v>
      </c>
      <c r="V33" s="37">
        <v>0.83899999999999997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894</v>
      </c>
      <c r="F34" s="8">
        <v>817</v>
      </c>
      <c r="G34" s="37">
        <v>0.91300000000000003</v>
      </c>
      <c r="H34" s="17">
        <v>850</v>
      </c>
      <c r="I34" s="8">
        <v>794</v>
      </c>
      <c r="J34" s="37">
        <v>0.93400000000000005</v>
      </c>
      <c r="K34" s="17">
        <v>44</v>
      </c>
      <c r="L34" s="8">
        <v>23</v>
      </c>
      <c r="M34" s="37">
        <v>0.52</v>
      </c>
      <c r="N34" s="17">
        <v>28</v>
      </c>
      <c r="O34" s="8">
        <v>19</v>
      </c>
      <c r="P34" s="37">
        <v>0.65800000000000003</v>
      </c>
      <c r="Q34" s="17">
        <v>0</v>
      </c>
      <c r="R34" s="8">
        <v>0</v>
      </c>
      <c r="S34" s="37"/>
      <c r="T34" s="17">
        <v>15</v>
      </c>
      <c r="U34" s="8">
        <v>9</v>
      </c>
      <c r="V34" s="37">
        <v>0.57799999999999996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847</v>
      </c>
      <c r="F35" s="8">
        <v>788</v>
      </c>
      <c r="G35" s="37">
        <v>0.93100000000000005</v>
      </c>
      <c r="H35" s="17">
        <v>810</v>
      </c>
      <c r="I35" s="8">
        <v>761</v>
      </c>
      <c r="J35" s="37">
        <v>0.94</v>
      </c>
      <c r="K35" s="17">
        <v>37</v>
      </c>
      <c r="L35" s="8">
        <v>27</v>
      </c>
      <c r="M35" s="37">
        <v>0.72099999999999997</v>
      </c>
      <c r="N35" s="17">
        <v>22</v>
      </c>
      <c r="O35" s="8">
        <v>15</v>
      </c>
      <c r="P35" s="37">
        <v>0.70299999999999996</v>
      </c>
      <c r="Q35" s="17"/>
      <c r="S35" s="37"/>
      <c r="T35" s="17">
        <v>3</v>
      </c>
      <c r="U35" s="8">
        <v>2</v>
      </c>
      <c r="V35" s="37">
        <v>0.52900000000000003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181</v>
      </c>
      <c r="F36" s="8">
        <v>167</v>
      </c>
      <c r="G36" s="37">
        <v>0.92</v>
      </c>
      <c r="H36" s="17">
        <v>181</v>
      </c>
      <c r="I36" s="8">
        <v>167</v>
      </c>
      <c r="J36" s="37">
        <v>0.92</v>
      </c>
      <c r="K36" s="17"/>
      <c r="M36" s="37"/>
      <c r="N36" s="17">
        <v>35</v>
      </c>
      <c r="O36" s="8">
        <v>30</v>
      </c>
      <c r="P36" s="37">
        <v>0.86199999999999999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353</v>
      </c>
      <c r="F37" s="8">
        <v>332</v>
      </c>
      <c r="G37" s="37">
        <v>0.94099999999999995</v>
      </c>
      <c r="H37" s="17">
        <v>337</v>
      </c>
      <c r="I37" s="8">
        <v>324</v>
      </c>
      <c r="J37" s="37">
        <v>0.96099999999999997</v>
      </c>
      <c r="K37" s="17">
        <v>16</v>
      </c>
      <c r="L37" s="8">
        <v>8</v>
      </c>
      <c r="M37" s="37">
        <v>0.52400000000000002</v>
      </c>
      <c r="N37" s="17">
        <v>10</v>
      </c>
      <c r="O37" s="8">
        <v>6</v>
      </c>
      <c r="P37" s="37">
        <v>0.63500000000000001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0.51100000000000001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494</v>
      </c>
      <c r="F38" s="8">
        <v>469</v>
      </c>
      <c r="G38" s="37">
        <v>0.94899999999999995</v>
      </c>
      <c r="H38" s="17">
        <v>472</v>
      </c>
      <c r="I38" s="8">
        <v>455</v>
      </c>
      <c r="J38" s="37">
        <v>0.96299999999999997</v>
      </c>
      <c r="K38" s="17">
        <v>22</v>
      </c>
      <c r="L38" s="8">
        <v>14</v>
      </c>
      <c r="M38" s="37">
        <v>0.64800000000000002</v>
      </c>
      <c r="N38" s="17">
        <v>14</v>
      </c>
      <c r="O38" s="8">
        <v>6</v>
      </c>
      <c r="P38" s="37">
        <v>0.441</v>
      </c>
      <c r="Q38" s="17"/>
      <c r="S38" s="37"/>
      <c r="T38" s="17">
        <v>3</v>
      </c>
      <c r="U38" s="8">
        <v>2</v>
      </c>
      <c r="V38" s="37">
        <v>0.53200000000000003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620</v>
      </c>
      <c r="F39" s="8">
        <v>536</v>
      </c>
      <c r="G39" s="37">
        <v>0.86499999999999999</v>
      </c>
      <c r="H39" s="17">
        <v>575</v>
      </c>
      <c r="I39" s="8">
        <v>515</v>
      </c>
      <c r="J39" s="37">
        <v>0.89500000000000002</v>
      </c>
      <c r="K39" s="17">
        <v>45</v>
      </c>
      <c r="L39" s="8">
        <v>21</v>
      </c>
      <c r="M39" s="37">
        <v>0.47599999999999998</v>
      </c>
      <c r="N39" s="17">
        <v>20</v>
      </c>
      <c r="O39" s="8">
        <v>9</v>
      </c>
      <c r="P39" s="37">
        <v>0.46500000000000002</v>
      </c>
      <c r="Q39" s="17">
        <v>0</v>
      </c>
      <c r="R39" s="8">
        <v>0</v>
      </c>
      <c r="S39" s="37"/>
      <c r="T39" s="17">
        <v>6</v>
      </c>
      <c r="U39" s="8">
        <v>4</v>
      </c>
      <c r="V39" s="37">
        <v>0.59499999999999997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403</v>
      </c>
      <c r="F40" s="8">
        <v>356</v>
      </c>
      <c r="G40" s="37">
        <v>0.88500000000000001</v>
      </c>
      <c r="H40" s="17">
        <v>388</v>
      </c>
      <c r="I40" s="8">
        <v>349</v>
      </c>
      <c r="J40" s="37">
        <v>0.9</v>
      </c>
      <c r="K40" s="17">
        <v>15</v>
      </c>
      <c r="L40" s="8">
        <v>8</v>
      </c>
      <c r="M40" s="37">
        <v>0.501</v>
      </c>
      <c r="N40" s="17">
        <v>14</v>
      </c>
      <c r="O40" s="8">
        <v>12</v>
      </c>
      <c r="P40" s="37">
        <v>0.85699999999999998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0.56499999999999995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908</v>
      </c>
      <c r="F41" s="8">
        <v>800</v>
      </c>
      <c r="G41" s="37">
        <v>0.88100000000000001</v>
      </c>
      <c r="H41" s="17">
        <v>860</v>
      </c>
      <c r="I41" s="8">
        <v>761</v>
      </c>
      <c r="J41" s="37">
        <v>0.88500000000000001</v>
      </c>
      <c r="K41" s="17">
        <v>48</v>
      </c>
      <c r="L41" s="8">
        <v>39</v>
      </c>
      <c r="M41" s="37">
        <v>0.81499999999999995</v>
      </c>
      <c r="N41" s="17">
        <v>58</v>
      </c>
      <c r="O41" s="8">
        <v>42</v>
      </c>
      <c r="P41" s="37">
        <v>0.72899999999999998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0.86199999999999999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1532</v>
      </c>
      <c r="F42" s="39">
        <v>1385</v>
      </c>
      <c r="G42" s="37">
        <v>0.90400000000000003</v>
      </c>
      <c r="H42" s="38">
        <v>1432</v>
      </c>
      <c r="I42" s="39">
        <v>1310</v>
      </c>
      <c r="J42" s="37">
        <v>0.91500000000000004</v>
      </c>
      <c r="K42" s="17">
        <v>101</v>
      </c>
      <c r="L42" s="8">
        <v>75</v>
      </c>
      <c r="M42" s="37">
        <v>0.74299999999999999</v>
      </c>
      <c r="N42" s="17">
        <v>121</v>
      </c>
      <c r="O42" s="8">
        <v>102</v>
      </c>
      <c r="P42" s="37">
        <v>0.85</v>
      </c>
      <c r="Q42" s="17">
        <v>4</v>
      </c>
      <c r="R42" s="8">
        <v>2</v>
      </c>
      <c r="S42" s="37">
        <v>0.61299999999999999</v>
      </c>
      <c r="T42" s="17">
        <v>31</v>
      </c>
      <c r="U42" s="8">
        <v>27</v>
      </c>
      <c r="V42" s="37">
        <v>0.89500000000000002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606</v>
      </c>
      <c r="F43" s="8">
        <v>554</v>
      </c>
      <c r="G43" s="37">
        <v>0.91300000000000003</v>
      </c>
      <c r="H43" s="17">
        <v>562</v>
      </c>
      <c r="I43" s="8">
        <v>517</v>
      </c>
      <c r="J43" s="37">
        <v>0.92</v>
      </c>
      <c r="K43" s="17">
        <v>44</v>
      </c>
      <c r="L43" s="8">
        <v>37</v>
      </c>
      <c r="M43" s="37">
        <v>0.82799999999999996</v>
      </c>
      <c r="N43" s="17">
        <v>24</v>
      </c>
      <c r="O43" s="8">
        <v>17</v>
      </c>
      <c r="P43" s="37">
        <v>0.72199999999999998</v>
      </c>
      <c r="Q43" s="17">
        <v>10</v>
      </c>
      <c r="R43" s="8">
        <v>6</v>
      </c>
      <c r="S43" s="37">
        <v>0.65100000000000002</v>
      </c>
      <c r="T43" s="17">
        <v>50</v>
      </c>
      <c r="U43" s="8">
        <v>38</v>
      </c>
      <c r="V43" s="37">
        <v>0.75800000000000001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446</v>
      </c>
      <c r="F44" s="8">
        <v>432</v>
      </c>
      <c r="G44" s="37">
        <v>0.96899999999999997</v>
      </c>
      <c r="H44" s="17">
        <v>431</v>
      </c>
      <c r="I44" s="8">
        <v>420</v>
      </c>
      <c r="J44" s="37">
        <v>0.97499999999999998</v>
      </c>
      <c r="K44" s="17">
        <v>15</v>
      </c>
      <c r="L44" s="8">
        <v>12</v>
      </c>
      <c r="M44" s="37">
        <v>0.80100000000000005</v>
      </c>
      <c r="N44" s="17">
        <v>16</v>
      </c>
      <c r="O44" s="8">
        <v>10</v>
      </c>
      <c r="P44" s="37">
        <v>0.64500000000000002</v>
      </c>
      <c r="Q44" s="17">
        <v>0</v>
      </c>
      <c r="R44" s="8">
        <v>0</v>
      </c>
      <c r="S44" s="37"/>
      <c r="T44" s="17">
        <v>4</v>
      </c>
      <c r="U44" s="8">
        <v>0</v>
      </c>
      <c r="V44" s="37">
        <v>9.7000000000000003E-2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472</v>
      </c>
      <c r="G45" s="37">
        <v>0.81399999999999995</v>
      </c>
      <c r="H45" s="17">
        <v>547</v>
      </c>
      <c r="I45" s="8">
        <v>452</v>
      </c>
      <c r="J45" s="37">
        <v>0.82599999999999996</v>
      </c>
      <c r="K45" s="17">
        <v>33</v>
      </c>
      <c r="L45" s="8">
        <v>21</v>
      </c>
      <c r="M45" s="37">
        <v>0.625</v>
      </c>
      <c r="N45" s="17">
        <v>21</v>
      </c>
      <c r="O45" s="8">
        <v>9</v>
      </c>
      <c r="P45" s="37">
        <v>0.432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253</v>
      </c>
      <c r="F46" s="8">
        <v>199</v>
      </c>
      <c r="G46" s="37">
        <v>0.78600000000000003</v>
      </c>
      <c r="H46" s="17"/>
      <c r="J46" s="37"/>
      <c r="K46" s="17">
        <v>253</v>
      </c>
      <c r="L46" s="8">
        <v>199</v>
      </c>
      <c r="M46" s="37">
        <v>0.78600000000000003</v>
      </c>
      <c r="N46" s="17">
        <v>0</v>
      </c>
      <c r="P46" s="37"/>
      <c r="Q46" s="17">
        <v>50</v>
      </c>
      <c r="R46" s="8">
        <v>40</v>
      </c>
      <c r="S46" s="37">
        <v>0.80300000000000005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930</v>
      </c>
      <c r="F47" s="8">
        <v>727</v>
      </c>
      <c r="G47" s="37">
        <v>0.78200000000000003</v>
      </c>
      <c r="H47" s="17">
        <v>810</v>
      </c>
      <c r="I47" s="8">
        <v>649</v>
      </c>
      <c r="J47" s="37">
        <v>0.80100000000000005</v>
      </c>
      <c r="K47" s="17">
        <v>120</v>
      </c>
      <c r="L47" s="8">
        <v>79</v>
      </c>
      <c r="M47" s="37">
        <v>0.65400000000000003</v>
      </c>
      <c r="N47" s="17">
        <v>87</v>
      </c>
      <c r="O47" s="8">
        <v>74</v>
      </c>
      <c r="P47" s="37">
        <v>0.84799999999999998</v>
      </c>
      <c r="Q47" s="17">
        <v>20</v>
      </c>
      <c r="R47" s="8">
        <v>15</v>
      </c>
      <c r="S47" s="37">
        <v>0.73199999999999998</v>
      </c>
      <c r="T47" s="17">
        <v>20</v>
      </c>
      <c r="U47" s="8">
        <v>16</v>
      </c>
      <c r="V47" s="37">
        <v>0.78100000000000003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188</v>
      </c>
      <c r="G48" s="37">
        <v>0.73899999999999999</v>
      </c>
      <c r="H48" s="17">
        <v>237</v>
      </c>
      <c r="I48" s="8">
        <v>178</v>
      </c>
      <c r="J48" s="37">
        <v>0.751</v>
      </c>
      <c r="K48" s="17">
        <v>18</v>
      </c>
      <c r="L48" s="8">
        <v>10</v>
      </c>
      <c r="M48" s="37">
        <v>0.57499999999999996</v>
      </c>
      <c r="N48" s="17">
        <v>12</v>
      </c>
      <c r="O48" s="8">
        <v>9</v>
      </c>
      <c r="P48" s="37">
        <v>0.73399999999999999</v>
      </c>
      <c r="Q48" s="17">
        <v>0</v>
      </c>
      <c r="R48" s="8">
        <v>0</v>
      </c>
      <c r="S48" s="37"/>
      <c r="T48" s="17">
        <v>24</v>
      </c>
      <c r="U48" s="8">
        <v>21</v>
      </c>
      <c r="V48" s="37">
        <v>0.873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1050</v>
      </c>
      <c r="F49" s="8">
        <v>807</v>
      </c>
      <c r="G49" s="37">
        <v>0.76800000000000002</v>
      </c>
      <c r="H49" s="38">
        <v>1012</v>
      </c>
      <c r="I49" s="8">
        <v>776</v>
      </c>
      <c r="J49" s="37">
        <v>0.76700000000000002</v>
      </c>
      <c r="K49" s="17">
        <v>39</v>
      </c>
      <c r="L49" s="8">
        <v>30</v>
      </c>
      <c r="M49" s="37">
        <v>0.79</v>
      </c>
      <c r="N49" s="17">
        <v>98</v>
      </c>
      <c r="O49" s="8">
        <v>82</v>
      </c>
      <c r="P49" s="37">
        <v>0.83599999999999997</v>
      </c>
      <c r="Q49" s="17">
        <v>14</v>
      </c>
      <c r="R49" s="8">
        <v>8</v>
      </c>
      <c r="S49" s="37">
        <v>0.54200000000000004</v>
      </c>
      <c r="T49" s="17">
        <v>46</v>
      </c>
      <c r="U49" s="8">
        <v>27</v>
      </c>
      <c r="V49" s="37">
        <v>0.59699999999999998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1241</v>
      </c>
      <c r="F50" s="39">
        <v>1164</v>
      </c>
      <c r="G50" s="37">
        <v>0.93799999999999994</v>
      </c>
      <c r="H50" s="38">
        <v>1168</v>
      </c>
      <c r="I50" s="39">
        <v>1099</v>
      </c>
      <c r="J50" s="37">
        <v>0.94</v>
      </c>
      <c r="K50" s="17">
        <v>73</v>
      </c>
      <c r="L50" s="8">
        <v>66</v>
      </c>
      <c r="M50" s="37">
        <v>0.89800000000000002</v>
      </c>
      <c r="N50" s="17">
        <v>117</v>
      </c>
      <c r="O50" s="8">
        <v>102</v>
      </c>
      <c r="P50" s="37">
        <v>0.873</v>
      </c>
      <c r="Q50" s="17">
        <v>16</v>
      </c>
      <c r="R50" s="8">
        <v>9</v>
      </c>
      <c r="S50" s="37">
        <v>0.54400000000000004</v>
      </c>
      <c r="T50" s="17">
        <v>48</v>
      </c>
      <c r="U50" s="8">
        <v>41</v>
      </c>
      <c r="V50" s="37">
        <v>0.872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325</v>
      </c>
      <c r="G51" s="37">
        <v>0.82099999999999995</v>
      </c>
      <c r="H51" s="17">
        <v>372</v>
      </c>
      <c r="I51" s="8">
        <v>313</v>
      </c>
      <c r="J51" s="37">
        <v>0.84099999999999997</v>
      </c>
      <c r="K51" s="17">
        <v>24</v>
      </c>
      <c r="L51" s="8">
        <v>12</v>
      </c>
      <c r="M51" s="37">
        <v>0.51100000000000001</v>
      </c>
      <c r="N51" s="17">
        <v>15</v>
      </c>
      <c r="O51" s="8">
        <v>12</v>
      </c>
      <c r="P51" s="37">
        <v>0.81499999999999995</v>
      </c>
      <c r="Q51" s="17">
        <v>0</v>
      </c>
      <c r="R51" s="8">
        <v>0</v>
      </c>
      <c r="S51" s="37"/>
      <c r="T51" s="17">
        <v>20</v>
      </c>
      <c r="U51" s="8">
        <v>9</v>
      </c>
      <c r="V51" s="37">
        <v>0.45600000000000002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821</v>
      </c>
      <c r="F52" s="8">
        <v>746</v>
      </c>
      <c r="G52" s="37">
        <v>0.90900000000000003</v>
      </c>
      <c r="H52" s="17">
        <v>791</v>
      </c>
      <c r="I52" s="8">
        <v>720</v>
      </c>
      <c r="J52" s="37">
        <v>0.91100000000000003</v>
      </c>
      <c r="K52" s="17">
        <v>30</v>
      </c>
      <c r="L52" s="8">
        <v>27</v>
      </c>
      <c r="M52" s="37">
        <v>0.877</v>
      </c>
      <c r="N52" s="17">
        <v>38</v>
      </c>
      <c r="O52" s="8">
        <v>31</v>
      </c>
      <c r="P52" s="37">
        <v>0.81799999999999995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0.129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915</v>
      </c>
      <c r="F53" s="8">
        <v>795</v>
      </c>
      <c r="G53" s="37">
        <v>0.86899999999999999</v>
      </c>
      <c r="H53" s="17">
        <v>889</v>
      </c>
      <c r="I53" s="8">
        <v>778</v>
      </c>
      <c r="J53" s="37">
        <v>0.875</v>
      </c>
      <c r="K53" s="17">
        <v>26</v>
      </c>
      <c r="L53" s="8">
        <v>17</v>
      </c>
      <c r="M53" s="37">
        <v>0.65500000000000003</v>
      </c>
      <c r="N53" s="17">
        <v>55</v>
      </c>
      <c r="O53" s="8">
        <v>41</v>
      </c>
      <c r="P53" s="37">
        <v>0.73899999999999999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0.92300000000000004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0.216</v>
      </c>
      <c r="H54" s="17">
        <v>13</v>
      </c>
      <c r="I54" s="8">
        <v>3</v>
      </c>
      <c r="J54" s="37">
        <v>0.216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429</v>
      </c>
      <c r="F55" s="8">
        <v>392</v>
      </c>
      <c r="G55" s="37">
        <v>0.91300000000000003</v>
      </c>
      <c r="H55" s="17">
        <v>402</v>
      </c>
      <c r="I55" s="8">
        <v>380</v>
      </c>
      <c r="J55" s="37">
        <v>0.94499999999999995</v>
      </c>
      <c r="K55" s="17">
        <v>27</v>
      </c>
      <c r="L55" s="8">
        <v>12</v>
      </c>
      <c r="M55" s="37">
        <v>0.442</v>
      </c>
      <c r="N55" s="17">
        <v>20</v>
      </c>
      <c r="O55" s="8">
        <v>19</v>
      </c>
      <c r="P55" s="37">
        <v>0.93100000000000005</v>
      </c>
      <c r="Q55" s="17">
        <v>0</v>
      </c>
      <c r="R55" s="8">
        <v>0</v>
      </c>
      <c r="S55" s="37"/>
      <c r="T55" s="17">
        <v>6</v>
      </c>
      <c r="U55" s="8">
        <v>5</v>
      </c>
      <c r="V55" s="37">
        <v>0.871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836</v>
      </c>
      <c r="F56" s="8">
        <v>790</v>
      </c>
      <c r="G56" s="37">
        <v>0.94399999999999995</v>
      </c>
      <c r="H56" s="17">
        <v>816</v>
      </c>
      <c r="I56" s="8">
        <v>775</v>
      </c>
      <c r="J56" s="37">
        <v>0.95</v>
      </c>
      <c r="K56" s="17">
        <v>21</v>
      </c>
      <c r="L56" s="8">
        <v>15</v>
      </c>
      <c r="M56" s="37">
        <v>0.73299999999999998</v>
      </c>
      <c r="N56" s="17">
        <v>58</v>
      </c>
      <c r="O56" s="8">
        <v>46</v>
      </c>
      <c r="P56" s="37">
        <v>0.78900000000000003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0.46500000000000002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158</v>
      </c>
      <c r="F57" s="8">
        <v>125</v>
      </c>
      <c r="G57" s="37">
        <v>0.78800000000000003</v>
      </c>
      <c r="H57" s="17">
        <v>131</v>
      </c>
      <c r="I57" s="8">
        <v>107</v>
      </c>
      <c r="J57" s="37">
        <v>0.81899999999999995</v>
      </c>
      <c r="K57" s="17">
        <v>27</v>
      </c>
      <c r="L57" s="8">
        <v>17</v>
      </c>
      <c r="M57" s="37">
        <v>0.63900000000000001</v>
      </c>
      <c r="N57" s="17">
        <v>7</v>
      </c>
      <c r="O57" s="8">
        <v>3</v>
      </c>
      <c r="P57" s="37">
        <v>0.40600000000000003</v>
      </c>
      <c r="Q57" s="17">
        <v>4</v>
      </c>
      <c r="R57" s="8">
        <v>2</v>
      </c>
      <c r="S57" s="37">
        <v>0.41799999999999998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833</v>
      </c>
      <c r="F58" s="8">
        <v>745</v>
      </c>
      <c r="G58" s="37">
        <v>0.89400000000000002</v>
      </c>
      <c r="H58" s="17">
        <v>782</v>
      </c>
      <c r="I58" s="8">
        <v>704</v>
      </c>
      <c r="J58" s="37">
        <v>0.89900000000000002</v>
      </c>
      <c r="K58" s="17">
        <v>51</v>
      </c>
      <c r="L58" s="8">
        <v>42</v>
      </c>
      <c r="M58" s="37">
        <v>0.81599999999999995</v>
      </c>
      <c r="N58" s="17">
        <v>63</v>
      </c>
      <c r="O58" s="8">
        <v>50</v>
      </c>
      <c r="P58" s="37">
        <v>0.8</v>
      </c>
      <c r="Q58" s="17">
        <v>14</v>
      </c>
      <c r="R58" s="8">
        <v>10</v>
      </c>
      <c r="S58" s="37">
        <v>0.73499999999999999</v>
      </c>
      <c r="T58" s="17">
        <v>39</v>
      </c>
      <c r="U58" s="8">
        <v>31</v>
      </c>
      <c r="V58" s="37">
        <v>0.8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320</v>
      </c>
      <c r="F59" s="8">
        <v>300</v>
      </c>
      <c r="G59" s="37">
        <v>0.93700000000000006</v>
      </c>
      <c r="H59" s="17">
        <v>298</v>
      </c>
      <c r="I59" s="8">
        <v>284</v>
      </c>
      <c r="J59" s="37">
        <v>0.95199999999999996</v>
      </c>
      <c r="K59" s="17">
        <v>22</v>
      </c>
      <c r="L59" s="8">
        <v>16</v>
      </c>
      <c r="M59" s="37">
        <v>0.73799999999999999</v>
      </c>
      <c r="N59" s="17">
        <v>12</v>
      </c>
      <c r="O59" s="8">
        <v>6</v>
      </c>
      <c r="P59" s="37">
        <v>0.52</v>
      </c>
      <c r="Q59" s="17"/>
      <c r="S59" s="37"/>
      <c r="T59" s="17">
        <v>13</v>
      </c>
      <c r="U59" s="8">
        <v>8</v>
      </c>
      <c r="V59" s="37">
        <v>0.57999999999999996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156</v>
      </c>
      <c r="G60" s="37">
        <v>0.78800000000000003</v>
      </c>
      <c r="H60" s="17">
        <v>181</v>
      </c>
      <c r="I60" s="8">
        <v>143</v>
      </c>
      <c r="J60" s="37">
        <v>0.78700000000000003</v>
      </c>
      <c r="K60" s="17">
        <v>17</v>
      </c>
      <c r="L60" s="8">
        <v>13</v>
      </c>
      <c r="M60" s="37">
        <v>0.8</v>
      </c>
      <c r="N60" s="17">
        <v>15</v>
      </c>
      <c r="O60" s="8">
        <v>9</v>
      </c>
      <c r="P60" s="37">
        <v>0.60099999999999998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574</v>
      </c>
      <c r="F61" s="8">
        <v>541</v>
      </c>
      <c r="G61" s="37">
        <v>0.94199999999999995</v>
      </c>
      <c r="H61" s="17">
        <v>574</v>
      </c>
      <c r="I61" s="8">
        <v>541</v>
      </c>
      <c r="J61" s="37">
        <v>0.94199999999999995</v>
      </c>
      <c r="K61" s="17">
        <v>0</v>
      </c>
      <c r="L61" s="8">
        <v>0</v>
      </c>
      <c r="M61" s="37"/>
      <c r="N61" s="17">
        <v>78</v>
      </c>
      <c r="O61" s="8">
        <v>54</v>
      </c>
      <c r="P61" s="37">
        <v>0.69</v>
      </c>
      <c r="Q61" s="17">
        <v>0</v>
      </c>
      <c r="R61" s="8">
        <v>0</v>
      </c>
      <c r="S61" s="37"/>
      <c r="T61" s="17">
        <v>32</v>
      </c>
      <c r="U61" s="8">
        <v>27</v>
      </c>
      <c r="V61" s="37">
        <v>0.83799999999999997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220</v>
      </c>
      <c r="F62" s="8">
        <v>210</v>
      </c>
      <c r="G62" s="37">
        <v>0.95699999999999996</v>
      </c>
      <c r="H62" s="17">
        <v>205</v>
      </c>
      <c r="I62" s="8">
        <v>199</v>
      </c>
      <c r="J62" s="37">
        <v>0.97199999999999998</v>
      </c>
      <c r="K62" s="17">
        <v>15</v>
      </c>
      <c r="L62" s="8">
        <v>11</v>
      </c>
      <c r="M62" s="37">
        <v>0.74199999999999999</v>
      </c>
      <c r="N62" s="17">
        <v>10</v>
      </c>
      <c r="O62" s="8">
        <v>6</v>
      </c>
      <c r="P62" s="37">
        <v>0.64600000000000002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0.747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250</v>
      </c>
      <c r="F63" s="8">
        <v>207</v>
      </c>
      <c r="G63" s="37">
        <v>0.82499999999999996</v>
      </c>
      <c r="H63" s="17">
        <v>24</v>
      </c>
      <c r="I63" s="8">
        <v>12</v>
      </c>
      <c r="J63" s="37">
        <v>0.50900000000000001</v>
      </c>
      <c r="K63" s="17">
        <v>226</v>
      </c>
      <c r="L63" s="8">
        <v>194</v>
      </c>
      <c r="M63" s="37">
        <v>0.85799999999999998</v>
      </c>
      <c r="N63" s="17">
        <v>0</v>
      </c>
      <c r="O63" s="8">
        <v>0</v>
      </c>
      <c r="P63" s="37"/>
      <c r="Q63" s="17">
        <v>28</v>
      </c>
      <c r="R63" s="8">
        <v>24</v>
      </c>
      <c r="S63" s="37">
        <v>0.85299999999999998</v>
      </c>
      <c r="T63" s="17">
        <v>21</v>
      </c>
      <c r="U63" s="8">
        <v>18</v>
      </c>
      <c r="V63" s="37">
        <v>0.83199999999999996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498</v>
      </c>
      <c r="F64" s="8">
        <v>440</v>
      </c>
      <c r="G64" s="37">
        <v>0.88400000000000001</v>
      </c>
      <c r="H64" s="17">
        <v>476</v>
      </c>
      <c r="I64" s="8">
        <v>424</v>
      </c>
      <c r="J64" s="37">
        <v>0.89100000000000001</v>
      </c>
      <c r="K64" s="17">
        <v>22</v>
      </c>
      <c r="L64" s="8">
        <v>16</v>
      </c>
      <c r="M64" s="37">
        <v>0.71599999999999997</v>
      </c>
      <c r="N64" s="17">
        <v>15</v>
      </c>
      <c r="O64" s="8">
        <v>11</v>
      </c>
      <c r="P64" s="37">
        <v>0.70799999999999996</v>
      </c>
      <c r="Q64" s="17">
        <v>0</v>
      </c>
      <c r="R64" s="8">
        <v>0</v>
      </c>
      <c r="S64" s="37"/>
      <c r="T64" s="17">
        <v>3</v>
      </c>
      <c r="U64" s="8">
        <v>1</v>
      </c>
      <c r="V64" s="37">
        <v>0.41899999999999998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296</v>
      </c>
      <c r="F65" s="8">
        <v>273</v>
      </c>
      <c r="G65" s="37">
        <v>0.92500000000000004</v>
      </c>
      <c r="H65" s="17">
        <v>296</v>
      </c>
      <c r="I65" s="8">
        <v>273</v>
      </c>
      <c r="J65" s="37">
        <v>0.92500000000000004</v>
      </c>
      <c r="K65" s="17">
        <v>0</v>
      </c>
      <c r="L65" s="8">
        <v>0</v>
      </c>
      <c r="M65" s="37"/>
      <c r="N65" s="17">
        <v>8</v>
      </c>
      <c r="O65" s="8">
        <v>5</v>
      </c>
      <c r="P65" s="37">
        <v>0.65700000000000003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495</v>
      </c>
      <c r="F66" s="8">
        <v>466</v>
      </c>
      <c r="G66" s="37">
        <v>0.94199999999999995</v>
      </c>
      <c r="H66" s="17">
        <v>469</v>
      </c>
      <c r="I66" s="8">
        <v>452</v>
      </c>
      <c r="J66" s="37">
        <v>0.96399999999999997</v>
      </c>
      <c r="K66" s="17">
        <v>26</v>
      </c>
      <c r="L66" s="8">
        <v>14</v>
      </c>
      <c r="M66" s="37">
        <v>0.55300000000000005</v>
      </c>
      <c r="N66" s="17">
        <v>29</v>
      </c>
      <c r="O66" s="8">
        <v>9</v>
      </c>
      <c r="P66" s="37">
        <v>0.317</v>
      </c>
      <c r="Q66" s="17"/>
      <c r="S66" s="37"/>
      <c r="T66" s="17">
        <v>4</v>
      </c>
      <c r="U66" s="8">
        <v>1</v>
      </c>
      <c r="V66" s="37">
        <v>0.34699999999999998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649</v>
      </c>
      <c r="F67" s="8">
        <v>615</v>
      </c>
      <c r="G67" s="37">
        <v>0.94799999999999995</v>
      </c>
      <c r="H67" s="17">
        <v>579</v>
      </c>
      <c r="I67" s="8">
        <v>562</v>
      </c>
      <c r="J67" s="37">
        <v>0.97</v>
      </c>
      <c r="K67" s="17">
        <v>70</v>
      </c>
      <c r="L67" s="8">
        <v>54</v>
      </c>
      <c r="M67" s="37">
        <v>0.76700000000000002</v>
      </c>
      <c r="N67" s="17">
        <v>16</v>
      </c>
      <c r="O67" s="8">
        <v>9</v>
      </c>
      <c r="P67" s="37">
        <v>0.56699999999999995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0.8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1559</v>
      </c>
      <c r="F68" s="39">
        <v>1321</v>
      </c>
      <c r="G68" s="37">
        <v>0.84799999999999998</v>
      </c>
      <c r="H68" s="38">
        <v>1458</v>
      </c>
      <c r="I68" s="39">
        <v>1251</v>
      </c>
      <c r="J68" s="37">
        <v>0.85799999999999998</v>
      </c>
      <c r="K68" s="17">
        <v>101</v>
      </c>
      <c r="L68" s="8">
        <v>71</v>
      </c>
      <c r="M68" s="37">
        <v>0.69899999999999995</v>
      </c>
      <c r="N68" s="17">
        <v>76</v>
      </c>
      <c r="O68" s="8">
        <v>68</v>
      </c>
      <c r="P68" s="37">
        <v>0.89200000000000002</v>
      </c>
      <c r="Q68" s="17">
        <v>14</v>
      </c>
      <c r="R68" s="8">
        <v>12</v>
      </c>
      <c r="S68" s="37">
        <v>0.83099999999999996</v>
      </c>
      <c r="T68" s="17">
        <v>41</v>
      </c>
      <c r="U68" s="8">
        <v>33</v>
      </c>
      <c r="V68" s="37">
        <v>0.79500000000000004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592</v>
      </c>
      <c r="F69" s="8">
        <v>477</v>
      </c>
      <c r="G69" s="37">
        <v>0.80600000000000005</v>
      </c>
      <c r="H69" s="17">
        <v>551</v>
      </c>
      <c r="I69" s="8">
        <v>452</v>
      </c>
      <c r="J69" s="37">
        <v>0.82</v>
      </c>
      <c r="K69" s="17">
        <v>41</v>
      </c>
      <c r="L69" s="8">
        <v>26</v>
      </c>
      <c r="M69" s="37">
        <v>0.624</v>
      </c>
      <c r="N69" s="17">
        <v>18</v>
      </c>
      <c r="O69" s="8">
        <v>12</v>
      </c>
      <c r="P69" s="37">
        <v>0.68600000000000005</v>
      </c>
      <c r="Q69" s="17">
        <v>0</v>
      </c>
      <c r="R69" s="8">
        <v>0</v>
      </c>
      <c r="S69" s="37"/>
      <c r="T69" s="17">
        <v>10</v>
      </c>
      <c r="U69" s="8">
        <v>1</v>
      </c>
      <c r="V69" s="37">
        <v>0.13900000000000001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573</v>
      </c>
      <c r="F70" s="8">
        <v>515</v>
      </c>
      <c r="G70" s="37">
        <v>0.89800000000000002</v>
      </c>
      <c r="H70" s="17">
        <v>544</v>
      </c>
      <c r="I70" s="8">
        <v>498</v>
      </c>
      <c r="J70" s="37">
        <v>0.91700000000000004</v>
      </c>
      <c r="K70" s="17">
        <v>29</v>
      </c>
      <c r="L70" s="8">
        <v>16</v>
      </c>
      <c r="M70" s="37">
        <v>0.55300000000000005</v>
      </c>
      <c r="N70" s="17">
        <v>21</v>
      </c>
      <c r="O70" s="8">
        <v>11</v>
      </c>
      <c r="P70" s="37">
        <v>0.51</v>
      </c>
      <c r="Q70" s="17">
        <v>0</v>
      </c>
      <c r="R70" s="8">
        <v>0</v>
      </c>
      <c r="S70" s="37"/>
      <c r="T70" s="17">
        <v>10</v>
      </c>
      <c r="U70" s="8">
        <v>2</v>
      </c>
      <c r="V70" s="37">
        <v>0.21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382</v>
      </c>
      <c r="F71" s="8">
        <v>336</v>
      </c>
      <c r="G71" s="37">
        <v>0.879</v>
      </c>
      <c r="H71" s="17">
        <v>365</v>
      </c>
      <c r="I71" s="8">
        <v>322</v>
      </c>
      <c r="J71" s="37">
        <v>0.88200000000000001</v>
      </c>
      <c r="K71" s="17">
        <v>17</v>
      </c>
      <c r="L71" s="8">
        <v>14</v>
      </c>
      <c r="M71" s="37">
        <v>0.80600000000000005</v>
      </c>
      <c r="N71" s="17">
        <v>7</v>
      </c>
      <c r="O71" s="8">
        <v>3</v>
      </c>
      <c r="P71" s="37">
        <v>0.36399999999999999</v>
      </c>
      <c r="Q71" s="17">
        <v>0</v>
      </c>
      <c r="R71" s="8">
        <v>0</v>
      </c>
      <c r="S71" s="37"/>
      <c r="T71" s="17">
        <v>12</v>
      </c>
      <c r="U71" s="8">
        <v>4</v>
      </c>
      <c r="V71" s="37">
        <v>0.34899999999999998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609</v>
      </c>
      <c r="F72" s="8">
        <v>566</v>
      </c>
      <c r="G72" s="37">
        <v>0.93</v>
      </c>
      <c r="H72" s="17">
        <v>570</v>
      </c>
      <c r="I72" s="8">
        <v>528</v>
      </c>
      <c r="J72" s="37">
        <v>0.92500000000000004</v>
      </c>
      <c r="K72" s="17">
        <v>38</v>
      </c>
      <c r="L72" s="8">
        <v>38</v>
      </c>
      <c r="M72" s="37">
        <v>1</v>
      </c>
      <c r="N72" s="17">
        <v>29</v>
      </c>
      <c r="O72" s="8">
        <v>17</v>
      </c>
      <c r="P72" s="37">
        <v>0.59</v>
      </c>
      <c r="Q72" s="17">
        <v>0</v>
      </c>
      <c r="R72" s="8">
        <v>0</v>
      </c>
      <c r="S72" s="37"/>
      <c r="T72" s="17">
        <v>18</v>
      </c>
      <c r="U72" s="8">
        <v>15</v>
      </c>
      <c r="V72" s="37">
        <v>0.81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138</v>
      </c>
      <c r="F73" s="8">
        <v>107</v>
      </c>
      <c r="G73" s="37">
        <v>0.77</v>
      </c>
      <c r="H73" s="17">
        <v>130</v>
      </c>
      <c r="I73" s="8">
        <v>103</v>
      </c>
      <c r="J73" s="37">
        <v>0.79400000000000004</v>
      </c>
      <c r="K73" s="17">
        <v>9</v>
      </c>
      <c r="L73" s="8">
        <v>3</v>
      </c>
      <c r="M73" s="37">
        <v>0.40500000000000003</v>
      </c>
      <c r="N73" s="17">
        <v>4</v>
      </c>
      <c r="O73" s="8">
        <v>3</v>
      </c>
      <c r="P73" s="37">
        <v>0.56799999999999995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818</v>
      </c>
      <c r="F74" s="8">
        <v>751</v>
      </c>
      <c r="G74" s="37">
        <v>0.91900000000000004</v>
      </c>
      <c r="H74" s="17">
        <v>778</v>
      </c>
      <c r="I74" s="8">
        <v>716</v>
      </c>
      <c r="J74" s="37">
        <v>0.92100000000000004</v>
      </c>
      <c r="K74" s="17">
        <v>40</v>
      </c>
      <c r="L74" s="8">
        <v>35</v>
      </c>
      <c r="M74" s="37">
        <v>0.872</v>
      </c>
      <c r="N74" s="17">
        <v>28</v>
      </c>
      <c r="O74" s="8">
        <v>18</v>
      </c>
      <c r="P74" s="37">
        <v>0.65300000000000002</v>
      </c>
      <c r="Q74" s="17">
        <v>0</v>
      </c>
      <c r="R74" s="8">
        <v>0</v>
      </c>
      <c r="S74" s="37"/>
      <c r="T74" s="17">
        <v>14</v>
      </c>
      <c r="U74" s="8">
        <v>11</v>
      </c>
      <c r="V74" s="37">
        <v>0.79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700</v>
      </c>
      <c r="F75" s="8">
        <v>580</v>
      </c>
      <c r="G75" s="37">
        <v>0.82899999999999996</v>
      </c>
      <c r="H75" s="17">
        <v>664</v>
      </c>
      <c r="I75" s="8">
        <v>559</v>
      </c>
      <c r="J75" s="37">
        <v>0.84199999999999997</v>
      </c>
      <c r="K75" s="17">
        <v>36</v>
      </c>
      <c r="L75" s="8">
        <v>21</v>
      </c>
      <c r="M75" s="37">
        <v>0.57999999999999996</v>
      </c>
      <c r="N75" s="17">
        <v>20</v>
      </c>
      <c r="O75" s="8">
        <v>12</v>
      </c>
      <c r="P75" s="37">
        <v>0.61899999999999999</v>
      </c>
      <c r="Q75" s="17">
        <v>0</v>
      </c>
      <c r="R75" s="8">
        <v>0</v>
      </c>
      <c r="S75" s="37"/>
      <c r="T75" s="17">
        <v>6</v>
      </c>
      <c r="U75" s="8">
        <v>4</v>
      </c>
      <c r="V75" s="37">
        <v>0.68400000000000005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871</v>
      </c>
      <c r="F76" s="8">
        <v>762</v>
      </c>
      <c r="G76" s="37">
        <v>0.876</v>
      </c>
      <c r="H76" s="17">
        <v>838</v>
      </c>
      <c r="I76" s="8">
        <v>742</v>
      </c>
      <c r="J76" s="37">
        <v>0.88500000000000001</v>
      </c>
      <c r="K76" s="17">
        <v>33</v>
      </c>
      <c r="L76" s="8">
        <v>21</v>
      </c>
      <c r="M76" s="37">
        <v>0.63200000000000001</v>
      </c>
      <c r="N76" s="17">
        <v>26</v>
      </c>
      <c r="O76" s="8">
        <v>20</v>
      </c>
      <c r="P76" s="37">
        <v>0.77400000000000002</v>
      </c>
      <c r="Q76" s="17">
        <v>0</v>
      </c>
      <c r="R76" s="8">
        <v>0</v>
      </c>
      <c r="S76" s="37"/>
      <c r="T76" s="17">
        <v>23</v>
      </c>
      <c r="U76" s="8">
        <v>11</v>
      </c>
      <c r="V76" s="37">
        <v>0.46800000000000003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2383</v>
      </c>
      <c r="F77" s="39">
        <v>2209</v>
      </c>
      <c r="G77" s="37">
        <v>0.92700000000000005</v>
      </c>
      <c r="H77" s="38">
        <v>2301</v>
      </c>
      <c r="I77" s="39">
        <v>2162</v>
      </c>
      <c r="J77" s="37">
        <v>0.94</v>
      </c>
      <c r="K77" s="17">
        <v>82</v>
      </c>
      <c r="L77" s="8">
        <v>47</v>
      </c>
      <c r="M77" s="37">
        <v>0.57099999999999995</v>
      </c>
      <c r="N77" s="17">
        <v>82</v>
      </c>
      <c r="O77" s="8">
        <v>77</v>
      </c>
      <c r="P77" s="37">
        <v>0.94699999999999995</v>
      </c>
      <c r="Q77" s="17"/>
      <c r="S77" s="37"/>
      <c r="T77" s="17">
        <v>12</v>
      </c>
      <c r="U77" s="8">
        <v>9</v>
      </c>
      <c r="V77" s="37">
        <v>0.81100000000000005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1020</v>
      </c>
      <c r="F78" s="8">
        <v>964</v>
      </c>
      <c r="G78" s="37">
        <v>0.94499999999999995</v>
      </c>
      <c r="H78" s="17">
        <v>945</v>
      </c>
      <c r="I78" s="8">
        <v>907</v>
      </c>
      <c r="J78" s="37">
        <v>0.96</v>
      </c>
      <c r="K78" s="17">
        <v>75</v>
      </c>
      <c r="L78" s="8">
        <v>57</v>
      </c>
      <c r="M78" s="37">
        <v>0.75700000000000001</v>
      </c>
      <c r="N78" s="17">
        <v>44</v>
      </c>
      <c r="O78" s="8">
        <v>35</v>
      </c>
      <c r="P78" s="37">
        <v>0.79400000000000004</v>
      </c>
      <c r="Q78" s="17">
        <v>0</v>
      </c>
      <c r="R78" s="8">
        <v>0</v>
      </c>
      <c r="S78" s="37"/>
      <c r="T78" s="17">
        <v>27</v>
      </c>
      <c r="U78" s="8">
        <v>20</v>
      </c>
      <c r="V78" s="37">
        <v>0.754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1350</v>
      </c>
      <c r="F79" s="39">
        <v>1159</v>
      </c>
      <c r="G79" s="37">
        <v>0.85799999999999998</v>
      </c>
      <c r="H79" s="38">
        <v>1296</v>
      </c>
      <c r="I79" s="39">
        <v>1121</v>
      </c>
      <c r="J79" s="37">
        <v>0.86499999999999999</v>
      </c>
      <c r="K79" s="17">
        <v>54</v>
      </c>
      <c r="L79" s="8">
        <v>38</v>
      </c>
      <c r="M79" s="37">
        <v>0.7</v>
      </c>
      <c r="N79" s="17">
        <v>75</v>
      </c>
      <c r="O79" s="8">
        <v>42</v>
      </c>
      <c r="P79" s="37">
        <v>0.55400000000000005</v>
      </c>
      <c r="Q79" s="17"/>
      <c r="S79" s="37"/>
      <c r="T79" s="17">
        <v>25</v>
      </c>
      <c r="U79" s="8">
        <v>21</v>
      </c>
      <c r="V79" s="37">
        <v>0.84399999999999997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1549</v>
      </c>
      <c r="F80" s="39">
        <v>1343</v>
      </c>
      <c r="G80" s="37">
        <v>0.86699999999999999</v>
      </c>
      <c r="H80" s="38">
        <v>1431</v>
      </c>
      <c r="I80" s="39">
        <v>1278</v>
      </c>
      <c r="J80" s="37">
        <v>0.89300000000000002</v>
      </c>
      <c r="K80" s="17">
        <v>118</v>
      </c>
      <c r="L80" s="8">
        <v>65</v>
      </c>
      <c r="M80" s="37">
        <v>0.55100000000000005</v>
      </c>
      <c r="N80" s="17">
        <v>81</v>
      </c>
      <c r="O80" s="8">
        <v>56</v>
      </c>
      <c r="P80" s="37">
        <v>0.68300000000000005</v>
      </c>
      <c r="Q80" s="17">
        <v>13</v>
      </c>
      <c r="R80" s="8">
        <v>5</v>
      </c>
      <c r="S80" s="37">
        <v>0.41399999999999998</v>
      </c>
      <c r="T80" s="17">
        <v>42</v>
      </c>
      <c r="U80" s="8">
        <v>28</v>
      </c>
      <c r="V80" s="37">
        <v>0.65600000000000003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1089</v>
      </c>
      <c r="G81" s="37">
        <v>0.83</v>
      </c>
      <c r="H81" s="38">
        <v>1268</v>
      </c>
      <c r="I81" s="39">
        <v>1057</v>
      </c>
      <c r="J81" s="37">
        <v>0.83299999999999996</v>
      </c>
      <c r="K81" s="17">
        <v>44</v>
      </c>
      <c r="L81" s="8">
        <v>32</v>
      </c>
      <c r="M81" s="37">
        <v>0.72699999999999998</v>
      </c>
      <c r="N81" s="17">
        <v>58</v>
      </c>
      <c r="O81" s="8">
        <v>48</v>
      </c>
      <c r="P81" s="37">
        <v>0.82899999999999996</v>
      </c>
      <c r="Q81" s="17">
        <v>6</v>
      </c>
      <c r="R81" s="8">
        <v>2</v>
      </c>
      <c r="S81" s="37">
        <v>0.28499999999999998</v>
      </c>
      <c r="T81" s="17">
        <v>12</v>
      </c>
      <c r="U81" s="8">
        <v>6</v>
      </c>
      <c r="V81" s="37">
        <v>0.51600000000000001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493</v>
      </c>
      <c r="F82" s="8">
        <v>451</v>
      </c>
      <c r="G82" s="37">
        <v>0.91400000000000003</v>
      </c>
      <c r="H82" s="17">
        <v>457</v>
      </c>
      <c r="I82" s="8">
        <v>424</v>
      </c>
      <c r="J82" s="37">
        <v>0.92700000000000005</v>
      </c>
      <c r="K82" s="17">
        <v>36</v>
      </c>
      <c r="L82" s="8">
        <v>27</v>
      </c>
      <c r="M82" s="37">
        <v>0.755</v>
      </c>
      <c r="N82" s="17">
        <v>18</v>
      </c>
      <c r="O82" s="8">
        <v>8</v>
      </c>
      <c r="P82" s="37">
        <v>0.439</v>
      </c>
      <c r="Q82" s="17"/>
      <c r="S82" s="37"/>
      <c r="T82" s="17">
        <v>2</v>
      </c>
      <c r="U82" s="8">
        <v>1</v>
      </c>
      <c r="V82" s="37">
        <v>0.38600000000000001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751</v>
      </c>
      <c r="F83" s="8">
        <v>660</v>
      </c>
      <c r="G83" s="37">
        <v>0.878</v>
      </c>
      <c r="H83" s="17">
        <v>720</v>
      </c>
      <c r="I83" s="8">
        <v>636</v>
      </c>
      <c r="J83" s="37">
        <v>0.88300000000000001</v>
      </c>
      <c r="K83" s="17">
        <v>31</v>
      </c>
      <c r="L83" s="8">
        <v>23</v>
      </c>
      <c r="M83" s="37">
        <v>0.75</v>
      </c>
      <c r="N83" s="17">
        <v>15</v>
      </c>
      <c r="O83" s="8">
        <v>10</v>
      </c>
      <c r="P83" s="37">
        <v>0.66500000000000004</v>
      </c>
      <c r="Q83" s="17"/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229</v>
      </c>
      <c r="G84" s="37">
        <v>0.80700000000000005</v>
      </c>
      <c r="H84" s="17">
        <v>242</v>
      </c>
      <c r="I84" s="8">
        <v>216</v>
      </c>
      <c r="J84" s="37">
        <v>0.89400000000000002</v>
      </c>
      <c r="K84" s="17">
        <v>41</v>
      </c>
      <c r="L84" s="8">
        <v>12</v>
      </c>
      <c r="M84" s="37">
        <v>0.29299999999999998</v>
      </c>
      <c r="N84" s="17">
        <v>36</v>
      </c>
      <c r="O84" s="8">
        <v>12</v>
      </c>
      <c r="P84" s="37">
        <v>0.31900000000000001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335</v>
      </c>
      <c r="F85" s="8">
        <v>284</v>
      </c>
      <c r="G85" s="37">
        <v>0.84799999999999998</v>
      </c>
      <c r="H85" s="17">
        <v>318</v>
      </c>
      <c r="I85" s="8">
        <v>273</v>
      </c>
      <c r="J85" s="37">
        <v>0.85899999999999999</v>
      </c>
      <c r="K85" s="17">
        <v>17</v>
      </c>
      <c r="L85" s="8">
        <v>11</v>
      </c>
      <c r="M85" s="37">
        <v>0.63600000000000001</v>
      </c>
      <c r="N85" s="17">
        <v>7</v>
      </c>
      <c r="O85" s="8">
        <v>4</v>
      </c>
      <c r="P85" s="37">
        <v>0.57599999999999996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376</v>
      </c>
      <c r="F86" s="8">
        <v>354</v>
      </c>
      <c r="G86" s="37">
        <v>0.94</v>
      </c>
      <c r="H86" s="17">
        <v>368</v>
      </c>
      <c r="I86" s="8">
        <v>348</v>
      </c>
      <c r="J86" s="37">
        <v>0.94399999999999995</v>
      </c>
      <c r="K86" s="17">
        <v>8</v>
      </c>
      <c r="L86" s="8">
        <v>6</v>
      </c>
      <c r="M86" s="37">
        <v>0.74099999999999999</v>
      </c>
      <c r="N86" s="17">
        <v>25</v>
      </c>
      <c r="O86" s="8">
        <v>14</v>
      </c>
      <c r="P86" s="37">
        <v>0.58199999999999996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0.35899999999999999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536</v>
      </c>
      <c r="F87" s="8">
        <v>472</v>
      </c>
      <c r="G87" s="37">
        <v>0.88200000000000001</v>
      </c>
      <c r="H87" s="17">
        <v>490</v>
      </c>
      <c r="I87" s="8">
        <v>440</v>
      </c>
      <c r="J87" s="37">
        <v>0.89800000000000002</v>
      </c>
      <c r="K87" s="17">
        <v>46</v>
      </c>
      <c r="L87" s="8">
        <v>33</v>
      </c>
      <c r="M87" s="37">
        <v>0.71399999999999997</v>
      </c>
      <c r="N87" s="17">
        <v>12</v>
      </c>
      <c r="O87" s="8">
        <v>11</v>
      </c>
      <c r="P87" s="37">
        <v>0.87</v>
      </c>
      <c r="Q87" s="17">
        <v>0</v>
      </c>
      <c r="R87" s="8">
        <v>0</v>
      </c>
      <c r="S87" s="37"/>
      <c r="T87" s="17">
        <v>11</v>
      </c>
      <c r="U87" s="8">
        <v>10</v>
      </c>
      <c r="V87" s="37">
        <v>0.93100000000000005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540</v>
      </c>
      <c r="F88" s="8">
        <v>499</v>
      </c>
      <c r="G88" s="37">
        <v>0.92400000000000004</v>
      </c>
      <c r="H88" s="17">
        <v>501</v>
      </c>
      <c r="I88" s="8">
        <v>481</v>
      </c>
      <c r="J88" s="37">
        <v>0.96</v>
      </c>
      <c r="K88" s="17">
        <v>39</v>
      </c>
      <c r="L88" s="8">
        <v>18</v>
      </c>
      <c r="M88" s="37">
        <v>0.46600000000000003</v>
      </c>
      <c r="N88" s="17">
        <v>13</v>
      </c>
      <c r="O88" s="8">
        <v>10</v>
      </c>
      <c r="P88" s="37">
        <v>0.75900000000000001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0.72599999999999998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846</v>
      </c>
      <c r="F89" s="8">
        <v>690</v>
      </c>
      <c r="G89" s="37">
        <v>0.81499999999999995</v>
      </c>
      <c r="H89" s="17">
        <v>798</v>
      </c>
      <c r="I89" s="8">
        <v>670</v>
      </c>
      <c r="J89" s="37">
        <v>0.83899999999999997</v>
      </c>
      <c r="K89" s="17">
        <v>48</v>
      </c>
      <c r="L89" s="8">
        <v>20</v>
      </c>
      <c r="M89" s="37">
        <v>0.40699999999999997</v>
      </c>
      <c r="N89" s="17">
        <v>31</v>
      </c>
      <c r="O89" s="8">
        <v>13</v>
      </c>
      <c r="P89" s="37">
        <v>0.41899999999999998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641</v>
      </c>
      <c r="F90" s="8">
        <v>595</v>
      </c>
      <c r="G90" s="37">
        <v>0.92900000000000005</v>
      </c>
      <c r="H90" s="17">
        <v>623</v>
      </c>
      <c r="I90" s="8">
        <v>580</v>
      </c>
      <c r="J90" s="37">
        <v>0.93100000000000005</v>
      </c>
      <c r="K90" s="17">
        <v>18</v>
      </c>
      <c r="L90" s="8">
        <v>16</v>
      </c>
      <c r="M90" s="37">
        <v>0.86699999999999999</v>
      </c>
      <c r="N90" s="17">
        <v>25</v>
      </c>
      <c r="O90" s="8">
        <v>21</v>
      </c>
      <c r="P90" s="37">
        <v>0.85</v>
      </c>
      <c r="Q90" s="17">
        <v>0</v>
      </c>
      <c r="R90" s="8">
        <v>0</v>
      </c>
      <c r="S90" s="37"/>
      <c r="T90" s="17">
        <v>3</v>
      </c>
      <c r="U90" s="8">
        <v>0</v>
      </c>
      <c r="V90" s="37">
        <v>0.16300000000000001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440</v>
      </c>
      <c r="F91" s="8">
        <v>388</v>
      </c>
      <c r="G91" s="37">
        <v>0.88100000000000001</v>
      </c>
      <c r="H91" s="17">
        <v>440</v>
      </c>
      <c r="I91" s="8">
        <v>388</v>
      </c>
      <c r="J91" s="37">
        <v>0.88100000000000001</v>
      </c>
      <c r="K91" s="17">
        <v>0</v>
      </c>
      <c r="L91" s="8">
        <v>0</v>
      </c>
      <c r="M91" s="37"/>
      <c r="N91" s="17">
        <v>17</v>
      </c>
      <c r="O91" s="8">
        <v>9</v>
      </c>
      <c r="P91" s="37">
        <v>0.53300000000000003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283</v>
      </c>
      <c r="F92" s="8">
        <v>249</v>
      </c>
      <c r="G92" s="37">
        <v>0.88100000000000001</v>
      </c>
      <c r="H92" s="17">
        <v>267</v>
      </c>
      <c r="I92" s="8">
        <v>241</v>
      </c>
      <c r="J92" s="37">
        <v>0.90500000000000003</v>
      </c>
      <c r="K92" s="17">
        <v>16</v>
      </c>
      <c r="L92" s="8">
        <v>8</v>
      </c>
      <c r="M92" s="37">
        <v>0.48199999999999998</v>
      </c>
      <c r="N92" s="17">
        <v>11</v>
      </c>
      <c r="O92" s="8">
        <v>4</v>
      </c>
      <c r="P92" s="37">
        <v>0.39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894</v>
      </c>
      <c r="F93" s="8">
        <v>803</v>
      </c>
      <c r="G93" s="37">
        <v>0.89800000000000002</v>
      </c>
      <c r="H93" s="17">
        <v>848</v>
      </c>
      <c r="I93" s="8">
        <v>770</v>
      </c>
      <c r="J93" s="37">
        <v>0.90700000000000003</v>
      </c>
      <c r="K93" s="17">
        <v>46</v>
      </c>
      <c r="L93" s="8">
        <v>33</v>
      </c>
      <c r="M93" s="37">
        <v>0.72199999999999998</v>
      </c>
      <c r="N93" s="17">
        <v>44</v>
      </c>
      <c r="O93" s="8">
        <v>27</v>
      </c>
      <c r="P93" s="37">
        <v>0.61399999999999999</v>
      </c>
      <c r="Q93" s="17">
        <v>0</v>
      </c>
      <c r="R93" s="8">
        <v>0</v>
      </c>
      <c r="S93" s="37"/>
      <c r="T93" s="17">
        <v>5</v>
      </c>
      <c r="U93" s="8">
        <v>3</v>
      </c>
      <c r="V93" s="37">
        <v>0.65800000000000003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1703</v>
      </c>
      <c r="F94" s="39">
        <v>1602</v>
      </c>
      <c r="G94" s="37">
        <v>0.94</v>
      </c>
      <c r="H94" s="38">
        <v>1565</v>
      </c>
      <c r="I94" s="39">
        <v>1481</v>
      </c>
      <c r="J94" s="37">
        <v>0.94599999999999995</v>
      </c>
      <c r="K94" s="17">
        <v>138</v>
      </c>
      <c r="L94" s="8">
        <v>120</v>
      </c>
      <c r="M94" s="37">
        <v>0.873</v>
      </c>
      <c r="N94" s="17">
        <v>59</v>
      </c>
      <c r="O94" s="8">
        <v>55</v>
      </c>
      <c r="P94" s="37">
        <v>0.93799999999999994</v>
      </c>
      <c r="Q94" s="17">
        <v>16</v>
      </c>
      <c r="R94" s="8">
        <v>10</v>
      </c>
      <c r="S94" s="37">
        <v>0.65300000000000002</v>
      </c>
      <c r="T94" s="17">
        <v>22</v>
      </c>
      <c r="U94" s="8">
        <v>17</v>
      </c>
      <c r="V94" s="37">
        <v>0.78500000000000003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928</v>
      </c>
      <c r="F95" s="8">
        <v>847</v>
      </c>
      <c r="G95" s="37">
        <v>0.91300000000000003</v>
      </c>
      <c r="H95" s="17">
        <v>905</v>
      </c>
      <c r="I95" s="8">
        <v>826</v>
      </c>
      <c r="J95" s="37">
        <v>0.91200000000000003</v>
      </c>
      <c r="K95" s="17">
        <v>23</v>
      </c>
      <c r="L95" s="8">
        <v>22</v>
      </c>
      <c r="M95" s="37">
        <v>0.94399999999999995</v>
      </c>
      <c r="N95" s="17">
        <v>28</v>
      </c>
      <c r="O95" s="8">
        <v>11</v>
      </c>
      <c r="P95" s="37">
        <v>0.41</v>
      </c>
      <c r="Q95" s="17">
        <v>0</v>
      </c>
      <c r="R95" s="8">
        <v>0</v>
      </c>
      <c r="S95" s="37"/>
      <c r="T95" s="17">
        <v>7</v>
      </c>
      <c r="U95" s="8">
        <v>3</v>
      </c>
      <c r="V95" s="37">
        <v>0.45600000000000002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550</v>
      </c>
      <c r="F96" s="8">
        <v>481</v>
      </c>
      <c r="G96" s="37">
        <v>0.875</v>
      </c>
      <c r="H96" s="17">
        <v>503</v>
      </c>
      <c r="I96" s="8">
        <v>460</v>
      </c>
      <c r="J96" s="37">
        <v>0.91500000000000004</v>
      </c>
      <c r="K96" s="17">
        <v>47</v>
      </c>
      <c r="L96" s="8">
        <v>21</v>
      </c>
      <c r="M96" s="37">
        <v>0.44500000000000001</v>
      </c>
      <c r="N96" s="17">
        <v>15</v>
      </c>
      <c r="O96" s="8">
        <v>8</v>
      </c>
      <c r="P96" s="37">
        <v>0.55200000000000005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479</v>
      </c>
      <c r="F97" s="8">
        <v>427</v>
      </c>
      <c r="G97" s="37">
        <v>0.89100000000000001</v>
      </c>
      <c r="H97" s="17">
        <v>459</v>
      </c>
      <c r="I97" s="8">
        <v>414</v>
      </c>
      <c r="J97" s="37">
        <v>0.90200000000000002</v>
      </c>
      <c r="K97" s="17">
        <v>20</v>
      </c>
      <c r="L97" s="8">
        <v>13</v>
      </c>
      <c r="M97" s="37">
        <v>0.64700000000000002</v>
      </c>
      <c r="N97" s="17">
        <v>16</v>
      </c>
      <c r="O97" s="8">
        <v>9</v>
      </c>
      <c r="P97" s="37">
        <v>0.57499999999999996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620</v>
      </c>
      <c r="F98" s="8">
        <v>580</v>
      </c>
      <c r="G98" s="37">
        <v>0.93600000000000005</v>
      </c>
      <c r="H98" s="17">
        <v>598</v>
      </c>
      <c r="I98" s="8">
        <v>563</v>
      </c>
      <c r="J98" s="37">
        <v>0.94199999999999995</v>
      </c>
      <c r="K98" s="17">
        <v>22</v>
      </c>
      <c r="L98" s="8">
        <v>17</v>
      </c>
      <c r="M98" s="37">
        <v>0.76500000000000001</v>
      </c>
      <c r="N98" s="17">
        <v>14</v>
      </c>
      <c r="O98" s="8">
        <v>10</v>
      </c>
      <c r="P98" s="37">
        <v>0.747</v>
      </c>
      <c r="Q98" s="17">
        <v>0</v>
      </c>
      <c r="R98" s="8">
        <v>0</v>
      </c>
      <c r="S98" s="37"/>
      <c r="T98" s="17">
        <v>22</v>
      </c>
      <c r="U98" s="8">
        <v>13</v>
      </c>
      <c r="V98" s="37">
        <v>0.59699999999999998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823</v>
      </c>
      <c r="F99" s="8">
        <v>669</v>
      </c>
      <c r="G99" s="37">
        <v>0.81299999999999994</v>
      </c>
      <c r="H99" s="17">
        <v>805</v>
      </c>
      <c r="I99" s="8">
        <v>662</v>
      </c>
      <c r="J99" s="37">
        <v>0.82299999999999995</v>
      </c>
      <c r="K99" s="17">
        <v>18</v>
      </c>
      <c r="L99" s="8">
        <v>7</v>
      </c>
      <c r="M99" s="37">
        <v>0.38600000000000001</v>
      </c>
      <c r="N99" s="17">
        <v>15</v>
      </c>
      <c r="O99" s="8">
        <v>9</v>
      </c>
      <c r="P99" s="37">
        <v>0.63200000000000001</v>
      </c>
      <c r="Q99" s="17">
        <v>0</v>
      </c>
      <c r="R99" s="8">
        <v>0</v>
      </c>
      <c r="S99" s="37"/>
      <c r="T99" s="17">
        <v>12</v>
      </c>
      <c r="U99" s="8">
        <v>5</v>
      </c>
      <c r="V99" s="37">
        <v>0.438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92</v>
      </c>
      <c r="G100" s="37">
        <v>0.64500000000000002</v>
      </c>
      <c r="H100" s="17">
        <v>0</v>
      </c>
      <c r="I100" s="8">
        <v>0</v>
      </c>
      <c r="J100" s="37"/>
      <c r="K100" s="17">
        <v>143</v>
      </c>
      <c r="L100" s="8">
        <v>92</v>
      </c>
      <c r="M100" s="37">
        <v>0.64500000000000002</v>
      </c>
      <c r="N100" s="17">
        <v>0</v>
      </c>
      <c r="O100" s="8">
        <v>0</v>
      </c>
      <c r="P100" s="37"/>
      <c r="Q100" s="17">
        <v>7</v>
      </c>
      <c r="R100" s="8">
        <v>3</v>
      </c>
      <c r="S100" s="37">
        <v>0.379</v>
      </c>
      <c r="T100" s="17">
        <v>2</v>
      </c>
      <c r="U100" s="8">
        <v>1</v>
      </c>
      <c r="V100" s="37">
        <v>0.5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1247</v>
      </c>
      <c r="F101" s="39">
        <v>1072</v>
      </c>
      <c r="G101" s="37">
        <v>0.85899999999999999</v>
      </c>
      <c r="H101" s="38">
        <v>1247</v>
      </c>
      <c r="I101" s="39">
        <v>1072</v>
      </c>
      <c r="J101" s="37">
        <v>0.85899999999999999</v>
      </c>
      <c r="K101" s="17"/>
      <c r="M101" s="37"/>
      <c r="N101" s="17">
        <v>124</v>
      </c>
      <c r="O101" s="8">
        <v>86</v>
      </c>
      <c r="P101" s="37">
        <v>0.69</v>
      </c>
      <c r="Q101" s="17"/>
      <c r="S101" s="37"/>
      <c r="T101" s="17">
        <v>47</v>
      </c>
      <c r="U101" s="8">
        <v>29</v>
      </c>
      <c r="V101" s="37">
        <v>0.60799999999999998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877</v>
      </c>
      <c r="F102" s="8">
        <v>713</v>
      </c>
      <c r="G102" s="37">
        <v>0.81399999999999995</v>
      </c>
      <c r="H102" s="17">
        <v>828</v>
      </c>
      <c r="I102" s="8">
        <v>690</v>
      </c>
      <c r="J102" s="37">
        <v>0.83299999999999996</v>
      </c>
      <c r="K102" s="17">
        <v>48</v>
      </c>
      <c r="L102" s="8">
        <v>23</v>
      </c>
      <c r="M102" s="37">
        <v>0.47499999999999998</v>
      </c>
      <c r="N102" s="17">
        <v>68</v>
      </c>
      <c r="O102" s="8">
        <v>56</v>
      </c>
      <c r="P102" s="37">
        <v>0.83299999999999996</v>
      </c>
      <c r="Q102" s="17">
        <v>0</v>
      </c>
      <c r="R102" s="8">
        <v>0</v>
      </c>
      <c r="S102" s="37"/>
      <c r="T102" s="17">
        <v>15</v>
      </c>
      <c r="U102" s="8">
        <v>13</v>
      </c>
      <c r="V102" s="37">
        <v>0.89100000000000001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1023</v>
      </c>
      <c r="F103" s="8">
        <v>772</v>
      </c>
      <c r="G103" s="37">
        <v>0.755</v>
      </c>
      <c r="H103" s="17">
        <v>968</v>
      </c>
      <c r="I103" s="8">
        <v>742</v>
      </c>
      <c r="J103" s="37">
        <v>0.76600000000000001</v>
      </c>
      <c r="K103" s="17">
        <v>54</v>
      </c>
      <c r="L103" s="8">
        <v>30</v>
      </c>
      <c r="M103" s="37">
        <v>0.55500000000000005</v>
      </c>
      <c r="N103" s="17">
        <v>35</v>
      </c>
      <c r="O103" s="8">
        <v>12</v>
      </c>
      <c r="P103" s="37">
        <v>0.33900000000000002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0.81699999999999995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1417</v>
      </c>
      <c r="F104" s="39">
        <v>1130</v>
      </c>
      <c r="G104" s="37">
        <v>0.79800000000000004</v>
      </c>
      <c r="H104" s="38">
        <v>1239</v>
      </c>
      <c r="I104" s="8">
        <v>996</v>
      </c>
      <c r="J104" s="37">
        <v>0.80400000000000005</v>
      </c>
      <c r="K104" s="17">
        <v>178</v>
      </c>
      <c r="L104" s="8">
        <v>134</v>
      </c>
      <c r="M104" s="37">
        <v>0.755</v>
      </c>
      <c r="N104" s="17">
        <v>86</v>
      </c>
      <c r="O104" s="8">
        <v>67</v>
      </c>
      <c r="P104" s="37">
        <v>0.77900000000000003</v>
      </c>
      <c r="Q104" s="17">
        <v>29</v>
      </c>
      <c r="R104" s="8">
        <v>18</v>
      </c>
      <c r="S104" s="37">
        <v>0.63500000000000001</v>
      </c>
      <c r="T104" s="17">
        <v>12</v>
      </c>
      <c r="U104" s="8">
        <v>10</v>
      </c>
      <c r="V104" s="37">
        <v>0.84699999999999998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427</v>
      </c>
      <c r="F105" s="8">
        <v>393</v>
      </c>
      <c r="G105" s="37">
        <v>0.92100000000000004</v>
      </c>
      <c r="H105" s="17">
        <v>405</v>
      </c>
      <c r="I105" s="8">
        <v>380</v>
      </c>
      <c r="J105" s="37">
        <v>0.93799999999999994</v>
      </c>
      <c r="K105" s="17">
        <v>22</v>
      </c>
      <c r="L105" s="8">
        <v>13</v>
      </c>
      <c r="M105" s="37">
        <v>0.60899999999999999</v>
      </c>
      <c r="N105" s="17">
        <v>11</v>
      </c>
      <c r="O105" s="8">
        <v>8</v>
      </c>
      <c r="P105" s="37">
        <v>0.73699999999999999</v>
      </c>
      <c r="Q105" s="17">
        <v>0</v>
      </c>
      <c r="R105" s="8">
        <v>0</v>
      </c>
      <c r="S105" s="37">
        <v>0</v>
      </c>
      <c r="T105" s="17">
        <v>14</v>
      </c>
      <c r="U105" s="8">
        <v>8</v>
      </c>
      <c r="V105" s="37">
        <v>0.59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771</v>
      </c>
      <c r="F106" s="8">
        <v>671</v>
      </c>
      <c r="G106" s="37">
        <v>0.87</v>
      </c>
      <c r="H106" s="17">
        <v>731</v>
      </c>
      <c r="I106" s="8">
        <v>657</v>
      </c>
      <c r="J106" s="37">
        <v>0.89800000000000002</v>
      </c>
      <c r="K106" s="17">
        <v>40</v>
      </c>
      <c r="L106" s="8">
        <v>14</v>
      </c>
      <c r="M106" s="37">
        <v>0.36</v>
      </c>
      <c r="N106" s="17">
        <v>26</v>
      </c>
      <c r="O106" s="8">
        <v>16</v>
      </c>
      <c r="P106" s="37">
        <v>0.628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0.54800000000000004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206</v>
      </c>
      <c r="F107" s="8">
        <v>147</v>
      </c>
      <c r="G107" s="37">
        <v>0.71199999999999997</v>
      </c>
      <c r="H107" s="17">
        <v>0</v>
      </c>
      <c r="I107" s="8">
        <v>0</v>
      </c>
      <c r="J107" s="37"/>
      <c r="K107" s="17">
        <v>206</v>
      </c>
      <c r="L107" s="8">
        <v>147</v>
      </c>
      <c r="M107" s="37">
        <v>0.71199999999999997</v>
      </c>
      <c r="N107" s="17">
        <v>0</v>
      </c>
      <c r="O107" s="8">
        <v>0</v>
      </c>
      <c r="P107" s="37"/>
      <c r="Q107" s="17">
        <v>21</v>
      </c>
      <c r="R107" s="8">
        <v>15</v>
      </c>
      <c r="S107" s="37">
        <v>0.73599999999999999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689</v>
      </c>
      <c r="G108" s="37">
        <v>0.93500000000000005</v>
      </c>
      <c r="H108" s="17">
        <v>693</v>
      </c>
      <c r="I108" s="8">
        <v>666</v>
      </c>
      <c r="J108" s="37">
        <v>0.96099999999999997</v>
      </c>
      <c r="K108" s="17">
        <v>44</v>
      </c>
      <c r="L108" s="8">
        <v>23</v>
      </c>
      <c r="M108" s="37">
        <v>0.52300000000000002</v>
      </c>
      <c r="N108" s="17">
        <v>37</v>
      </c>
      <c r="O108" s="8">
        <v>28</v>
      </c>
      <c r="P108" s="37">
        <v>0.753</v>
      </c>
      <c r="Q108" s="17">
        <v>0</v>
      </c>
      <c r="R108" s="8">
        <v>0</v>
      </c>
      <c r="S108" s="37"/>
      <c r="T108" s="17">
        <v>4</v>
      </c>
      <c r="U108" s="8">
        <v>2</v>
      </c>
      <c r="V108" s="37">
        <v>0.41899999999999998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579</v>
      </c>
      <c r="F109" s="8">
        <v>502</v>
      </c>
      <c r="G109" s="37">
        <v>0.86699999999999999</v>
      </c>
      <c r="H109" s="17">
        <v>503</v>
      </c>
      <c r="I109" s="8">
        <v>457</v>
      </c>
      <c r="J109" s="37">
        <v>0.90900000000000003</v>
      </c>
      <c r="K109" s="17">
        <v>76</v>
      </c>
      <c r="L109" s="8">
        <v>45</v>
      </c>
      <c r="M109" s="37">
        <v>0.59</v>
      </c>
      <c r="N109" s="17">
        <v>19</v>
      </c>
      <c r="O109" s="8">
        <v>11</v>
      </c>
      <c r="P109" s="37">
        <v>0.59399999999999997</v>
      </c>
      <c r="Q109" s="17">
        <v>0</v>
      </c>
      <c r="R109" s="8">
        <v>0</v>
      </c>
      <c r="S109" s="37"/>
      <c r="T109" s="17">
        <v>38</v>
      </c>
      <c r="U109" s="8">
        <v>29</v>
      </c>
      <c r="V109" s="37">
        <v>0.77300000000000002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419</v>
      </c>
      <c r="F110" s="8">
        <v>388</v>
      </c>
      <c r="G110" s="37">
        <v>0.92600000000000005</v>
      </c>
      <c r="H110" s="17">
        <v>397</v>
      </c>
      <c r="I110" s="8">
        <v>378</v>
      </c>
      <c r="J110" s="37">
        <v>0.95199999999999996</v>
      </c>
      <c r="K110" s="17">
        <v>22</v>
      </c>
      <c r="L110" s="8">
        <v>10</v>
      </c>
      <c r="M110" s="37">
        <v>0.45300000000000001</v>
      </c>
      <c r="N110" s="17">
        <v>21</v>
      </c>
      <c r="O110" s="8">
        <v>12</v>
      </c>
      <c r="P110" s="37">
        <v>0.57999999999999996</v>
      </c>
      <c r="Q110" s="17">
        <v>0</v>
      </c>
      <c r="R110" s="8">
        <v>0</v>
      </c>
      <c r="S110" s="37"/>
      <c r="T110" s="17">
        <v>12</v>
      </c>
      <c r="U110" s="8">
        <v>4</v>
      </c>
      <c r="V110" s="37">
        <v>0.371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322</v>
      </c>
      <c r="F111" s="8">
        <v>299</v>
      </c>
      <c r="G111" s="37">
        <v>0.93</v>
      </c>
      <c r="H111" s="17">
        <v>306</v>
      </c>
      <c r="I111" s="8">
        <v>293</v>
      </c>
      <c r="J111" s="37">
        <v>0.95899999999999996</v>
      </c>
      <c r="K111" s="17">
        <v>16</v>
      </c>
      <c r="L111" s="8">
        <v>6</v>
      </c>
      <c r="M111" s="37">
        <v>0.377</v>
      </c>
      <c r="N111" s="17">
        <v>6</v>
      </c>
      <c r="O111" s="8">
        <v>2</v>
      </c>
      <c r="P111" s="37">
        <v>0.34399999999999997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698</v>
      </c>
      <c r="F112" s="8">
        <v>606</v>
      </c>
      <c r="G112" s="37">
        <v>0.86699999999999999</v>
      </c>
      <c r="H112" s="17">
        <v>644</v>
      </c>
      <c r="I112" s="8">
        <v>573</v>
      </c>
      <c r="J112" s="37">
        <v>0.88900000000000001</v>
      </c>
      <c r="K112" s="17">
        <v>54</v>
      </c>
      <c r="L112" s="8">
        <v>33</v>
      </c>
      <c r="M112" s="37">
        <v>0.61199999999999999</v>
      </c>
      <c r="N112" s="17">
        <v>28</v>
      </c>
      <c r="O112" s="8">
        <v>20</v>
      </c>
      <c r="P112" s="37">
        <v>0.71699999999999997</v>
      </c>
      <c r="Q112" s="17">
        <v>0</v>
      </c>
      <c r="R112" s="8">
        <v>0</v>
      </c>
      <c r="S112" s="37"/>
      <c r="T112" s="17">
        <v>8</v>
      </c>
      <c r="U112" s="8">
        <v>6</v>
      </c>
      <c r="V112" s="37">
        <v>0.69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706</v>
      </c>
      <c r="F113" s="8">
        <v>635</v>
      </c>
      <c r="G113" s="37">
        <v>0.9</v>
      </c>
      <c r="H113" s="17">
        <v>686</v>
      </c>
      <c r="I113" s="8">
        <v>616</v>
      </c>
      <c r="J113" s="37">
        <v>0.89800000000000002</v>
      </c>
      <c r="K113" s="17">
        <v>20</v>
      </c>
      <c r="L113" s="8">
        <v>20</v>
      </c>
      <c r="M113" s="37">
        <v>0.98099999999999998</v>
      </c>
      <c r="N113" s="17">
        <v>32</v>
      </c>
      <c r="O113" s="8">
        <v>25</v>
      </c>
      <c r="P113" s="37">
        <v>0.78300000000000003</v>
      </c>
      <c r="Q113" s="17">
        <v>0</v>
      </c>
      <c r="R113" s="8">
        <v>0</v>
      </c>
      <c r="S113" s="37"/>
      <c r="T113" s="17">
        <v>28</v>
      </c>
      <c r="U113" s="8">
        <v>18</v>
      </c>
      <c r="V113" s="37">
        <v>0.64400000000000002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141</v>
      </c>
      <c r="F114" s="8">
        <v>124</v>
      </c>
      <c r="G114" s="37">
        <v>0.877</v>
      </c>
      <c r="H114" s="17">
        <v>141</v>
      </c>
      <c r="I114" s="8">
        <v>124</v>
      </c>
      <c r="J114" s="37">
        <v>0.877</v>
      </c>
      <c r="K114" s="17"/>
      <c r="M114" s="37"/>
      <c r="N114" s="17">
        <v>32</v>
      </c>
      <c r="O114" s="8">
        <v>26</v>
      </c>
      <c r="P114" s="37">
        <v>0.80600000000000005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1476</v>
      </c>
      <c r="F115" s="39">
        <v>1275</v>
      </c>
      <c r="G115" s="37">
        <v>0.86299999999999999</v>
      </c>
      <c r="H115" s="38">
        <v>1476</v>
      </c>
      <c r="I115" s="39">
        <v>1275</v>
      </c>
      <c r="J115" s="37">
        <v>0.86299999999999999</v>
      </c>
      <c r="K115" s="17">
        <v>0</v>
      </c>
      <c r="L115" s="8">
        <v>0</v>
      </c>
      <c r="M115" s="37"/>
      <c r="N115" s="17">
        <v>61</v>
      </c>
      <c r="O115" s="8">
        <v>37</v>
      </c>
      <c r="P115" s="37">
        <v>0.60499999999999998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0.68400000000000005</v>
      </c>
      <c r="H116" s="17">
        <v>24</v>
      </c>
      <c r="I116" s="8">
        <v>16</v>
      </c>
      <c r="J116" s="37">
        <v>0.68400000000000005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0.30599999999999999</v>
      </c>
      <c r="Q116" s="17">
        <v>0</v>
      </c>
      <c r="R116" s="8">
        <v>0</v>
      </c>
      <c r="S116" s="37"/>
      <c r="T116" s="17">
        <v>42</v>
      </c>
      <c r="U116" s="8">
        <v>36</v>
      </c>
      <c r="V116" s="37">
        <v>0.85299999999999998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2083</v>
      </c>
      <c r="F117" s="39">
        <v>1785</v>
      </c>
      <c r="G117" s="37">
        <v>0.85699999999999998</v>
      </c>
      <c r="H117" s="38">
        <v>1802</v>
      </c>
      <c r="I117" s="39">
        <v>1566</v>
      </c>
      <c r="J117" s="37">
        <v>0.86899999999999999</v>
      </c>
      <c r="K117" s="17">
        <v>281</v>
      </c>
      <c r="L117" s="8">
        <v>219</v>
      </c>
      <c r="M117" s="37">
        <v>0.77900000000000003</v>
      </c>
      <c r="N117" s="17">
        <v>123</v>
      </c>
      <c r="O117" s="8">
        <v>85</v>
      </c>
      <c r="P117" s="37">
        <v>0.68899999999999995</v>
      </c>
      <c r="Q117" s="17">
        <v>37</v>
      </c>
      <c r="R117" s="8">
        <v>34</v>
      </c>
      <c r="S117" s="37">
        <v>0.91600000000000004</v>
      </c>
      <c r="T117" s="17">
        <v>64</v>
      </c>
      <c r="U117" s="8">
        <v>48</v>
      </c>
      <c r="V117" s="37">
        <v>0.747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541</v>
      </c>
      <c r="F118" s="8">
        <v>475</v>
      </c>
      <c r="G118" s="37">
        <v>0.878</v>
      </c>
      <c r="H118" s="17">
        <v>502</v>
      </c>
      <c r="I118" s="8">
        <v>453</v>
      </c>
      <c r="J118" s="37">
        <v>0.90200000000000002</v>
      </c>
      <c r="K118" s="17">
        <v>39</v>
      </c>
      <c r="L118" s="8">
        <v>22</v>
      </c>
      <c r="M118" s="37">
        <v>0.56100000000000005</v>
      </c>
      <c r="N118" s="17">
        <v>11</v>
      </c>
      <c r="O118" s="8">
        <v>7</v>
      </c>
      <c r="P118" s="37">
        <v>0.67300000000000004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1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689</v>
      </c>
      <c r="F119" s="8">
        <v>567</v>
      </c>
      <c r="G119" s="37">
        <v>0.82199999999999995</v>
      </c>
      <c r="H119" s="17">
        <v>664</v>
      </c>
      <c r="I119" s="8">
        <v>549</v>
      </c>
      <c r="J119" s="37">
        <v>0.82699999999999996</v>
      </c>
      <c r="K119" s="17">
        <v>25</v>
      </c>
      <c r="L119" s="8">
        <v>18</v>
      </c>
      <c r="M119" s="37">
        <v>0.70099999999999996</v>
      </c>
      <c r="N119" s="17">
        <v>38</v>
      </c>
      <c r="O119" s="8">
        <v>21</v>
      </c>
      <c r="P119" s="37">
        <v>0.55400000000000005</v>
      </c>
      <c r="Q119" s="17"/>
      <c r="S119" s="37"/>
      <c r="T119" s="17">
        <v>9</v>
      </c>
      <c r="U119" s="8">
        <v>6</v>
      </c>
      <c r="V119" s="37">
        <v>0.68100000000000005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771</v>
      </c>
      <c r="F120" s="8">
        <v>639</v>
      </c>
      <c r="G120" s="37">
        <v>0.82899999999999996</v>
      </c>
      <c r="H120" s="17">
        <v>771</v>
      </c>
      <c r="I120" s="8">
        <v>639</v>
      </c>
      <c r="J120" s="37">
        <v>0.82899999999999996</v>
      </c>
      <c r="K120" s="17">
        <v>1</v>
      </c>
      <c r="L120" s="8">
        <v>1</v>
      </c>
      <c r="M120" s="37">
        <v>1</v>
      </c>
      <c r="N120" s="17">
        <v>40</v>
      </c>
      <c r="O120" s="8">
        <v>25</v>
      </c>
      <c r="P120" s="37">
        <v>0.63500000000000001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347</v>
      </c>
      <c r="F121" s="8">
        <v>329</v>
      </c>
      <c r="G121" s="37">
        <v>0.94799999999999995</v>
      </c>
      <c r="H121" s="17">
        <v>347</v>
      </c>
      <c r="I121" s="8">
        <v>329</v>
      </c>
      <c r="J121" s="37">
        <v>0.94799999999999995</v>
      </c>
      <c r="K121" s="17">
        <v>0</v>
      </c>
      <c r="L121" s="8">
        <v>0</v>
      </c>
      <c r="M121" s="37"/>
      <c r="N121" s="17">
        <v>18</v>
      </c>
      <c r="O121" s="8">
        <v>8</v>
      </c>
      <c r="P121" s="37">
        <v>0.42699999999999999</v>
      </c>
      <c r="Q121" s="17"/>
      <c r="S121" s="37"/>
      <c r="T121" s="17">
        <v>1</v>
      </c>
      <c r="U121" s="8">
        <v>0</v>
      </c>
      <c r="V121" s="37">
        <v>0.10299999999999999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703</v>
      </c>
      <c r="F122" s="8">
        <v>657</v>
      </c>
      <c r="G122" s="37">
        <v>0.93400000000000005</v>
      </c>
      <c r="H122" s="17">
        <v>673</v>
      </c>
      <c r="I122" s="8">
        <v>641</v>
      </c>
      <c r="J122" s="37">
        <v>0.95299999999999996</v>
      </c>
      <c r="K122" s="17">
        <v>30</v>
      </c>
      <c r="L122" s="8">
        <v>16</v>
      </c>
      <c r="M122" s="37">
        <v>0.52</v>
      </c>
      <c r="N122" s="17">
        <v>14</v>
      </c>
      <c r="O122" s="8">
        <v>9</v>
      </c>
      <c r="P122" s="37">
        <v>0.67700000000000005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570</v>
      </c>
      <c r="F123" s="8">
        <v>493</v>
      </c>
      <c r="G123" s="37">
        <v>0.86599999999999999</v>
      </c>
      <c r="H123" s="17">
        <v>550</v>
      </c>
      <c r="I123" s="8">
        <v>481</v>
      </c>
      <c r="J123" s="37">
        <v>0.875</v>
      </c>
      <c r="K123" s="17">
        <v>20</v>
      </c>
      <c r="L123" s="8">
        <v>13</v>
      </c>
      <c r="M123" s="37">
        <v>0.629</v>
      </c>
      <c r="N123" s="17">
        <v>18</v>
      </c>
      <c r="O123" s="8">
        <v>10</v>
      </c>
      <c r="P123" s="37">
        <v>0.53800000000000003</v>
      </c>
      <c r="Q123" s="17">
        <v>0</v>
      </c>
      <c r="R123" s="8">
        <v>0</v>
      </c>
      <c r="S123" s="37"/>
      <c r="T123" s="17">
        <v>5</v>
      </c>
      <c r="U123" s="8">
        <v>4</v>
      </c>
      <c r="V123" s="37">
        <v>0.66900000000000004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372</v>
      </c>
      <c r="F124" s="8">
        <v>291</v>
      </c>
      <c r="G124" s="37">
        <v>0.78200000000000003</v>
      </c>
      <c r="H124" s="17">
        <v>332</v>
      </c>
      <c r="I124" s="8">
        <v>282</v>
      </c>
      <c r="J124" s="37">
        <v>0.84799999999999998</v>
      </c>
      <c r="K124" s="17">
        <v>40</v>
      </c>
      <c r="L124" s="8">
        <v>9</v>
      </c>
      <c r="M124" s="37">
        <v>0.23200000000000001</v>
      </c>
      <c r="N124" s="17">
        <v>14</v>
      </c>
      <c r="O124" s="8">
        <v>7</v>
      </c>
      <c r="P124" s="37">
        <v>0.53500000000000003</v>
      </c>
      <c r="Q124" s="17">
        <v>0</v>
      </c>
      <c r="R124" s="8">
        <v>0</v>
      </c>
      <c r="S124" s="37"/>
      <c r="T124" s="17">
        <v>1</v>
      </c>
      <c r="U124" s="8">
        <v>1</v>
      </c>
      <c r="V124" s="37">
        <v>0.5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151</v>
      </c>
      <c r="F125" s="8">
        <v>142</v>
      </c>
      <c r="G125" s="37">
        <v>0.93899999999999995</v>
      </c>
      <c r="H125" s="17">
        <v>151</v>
      </c>
      <c r="I125" s="8">
        <v>142</v>
      </c>
      <c r="J125" s="37">
        <v>0.93899999999999995</v>
      </c>
      <c r="K125" s="17"/>
      <c r="M125" s="37"/>
      <c r="N125" s="17">
        <v>8</v>
      </c>
      <c r="O125" s="8">
        <v>4</v>
      </c>
      <c r="P125" s="37">
        <v>0.53200000000000003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84</v>
      </c>
      <c r="G126" s="37">
        <v>0.748</v>
      </c>
      <c r="H126" s="17">
        <v>112</v>
      </c>
      <c r="I126" s="8">
        <v>84</v>
      </c>
      <c r="J126" s="37">
        <v>0.748</v>
      </c>
      <c r="K126" s="17">
        <v>0</v>
      </c>
      <c r="L126" s="8">
        <v>0</v>
      </c>
      <c r="M126" s="37"/>
      <c r="N126" s="17">
        <v>17</v>
      </c>
      <c r="O126" s="8">
        <v>12</v>
      </c>
      <c r="P126" s="37">
        <v>0.69899999999999995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667</v>
      </c>
      <c r="F127" s="8">
        <v>555</v>
      </c>
      <c r="G127" s="37">
        <v>0.83299999999999996</v>
      </c>
      <c r="H127" s="17">
        <v>635</v>
      </c>
      <c r="I127" s="8">
        <v>541</v>
      </c>
      <c r="J127" s="37">
        <v>0.85199999999999998</v>
      </c>
      <c r="K127" s="17">
        <v>32</v>
      </c>
      <c r="L127" s="8">
        <v>15</v>
      </c>
      <c r="M127" s="37">
        <v>0.45700000000000002</v>
      </c>
      <c r="N127" s="17">
        <v>18</v>
      </c>
      <c r="O127" s="8">
        <v>8</v>
      </c>
      <c r="P127" s="37">
        <v>0.46100000000000002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3.2000000000000001E-2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527</v>
      </c>
      <c r="F128" s="8">
        <v>460</v>
      </c>
      <c r="G128" s="37">
        <v>0.872</v>
      </c>
      <c r="H128" s="17">
        <v>488</v>
      </c>
      <c r="I128" s="8">
        <v>443</v>
      </c>
      <c r="J128" s="37">
        <v>0.90700000000000003</v>
      </c>
      <c r="K128" s="17">
        <v>39</v>
      </c>
      <c r="L128" s="8">
        <v>17</v>
      </c>
      <c r="M128" s="37">
        <v>0.438</v>
      </c>
      <c r="N128" s="17">
        <v>18</v>
      </c>
      <c r="O128" s="8">
        <v>16</v>
      </c>
      <c r="P128" s="37">
        <v>0.88500000000000001</v>
      </c>
      <c r="Q128" s="17">
        <v>0</v>
      </c>
      <c r="R128" s="8">
        <v>0</v>
      </c>
      <c r="S128" s="37"/>
      <c r="T128" s="17">
        <v>3</v>
      </c>
      <c r="U128" s="8">
        <v>0</v>
      </c>
      <c r="V128" s="37">
        <v>9.7000000000000003E-2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681</v>
      </c>
      <c r="F129" s="8">
        <v>628</v>
      </c>
      <c r="G129" s="37">
        <v>0.92200000000000004</v>
      </c>
      <c r="H129" s="17">
        <v>662</v>
      </c>
      <c r="I129" s="8">
        <v>618</v>
      </c>
      <c r="J129" s="37">
        <v>0.93400000000000005</v>
      </c>
      <c r="K129" s="17">
        <v>19</v>
      </c>
      <c r="L129" s="8">
        <v>10</v>
      </c>
      <c r="M129" s="37">
        <v>0.504</v>
      </c>
      <c r="N129" s="17">
        <v>18</v>
      </c>
      <c r="O129" s="8">
        <v>12</v>
      </c>
      <c r="P129" s="37">
        <v>0.64300000000000002</v>
      </c>
      <c r="Q129" s="17"/>
      <c r="S129" s="37"/>
      <c r="T129" s="17">
        <v>7</v>
      </c>
      <c r="U129" s="8">
        <v>4</v>
      </c>
      <c r="V129" s="37">
        <v>0.61799999999999999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359</v>
      </c>
      <c r="F130" s="8">
        <v>336</v>
      </c>
      <c r="G130" s="37">
        <v>0.93600000000000005</v>
      </c>
      <c r="H130" s="17">
        <v>359</v>
      </c>
      <c r="I130" s="8">
        <v>336</v>
      </c>
      <c r="J130" s="37">
        <v>0.93600000000000005</v>
      </c>
      <c r="K130" s="17">
        <v>0</v>
      </c>
      <c r="L130" s="8">
        <v>0</v>
      </c>
      <c r="M130" s="37"/>
      <c r="N130" s="17">
        <v>11</v>
      </c>
      <c r="O130" s="8">
        <v>5</v>
      </c>
      <c r="P130" s="37">
        <v>0.45900000000000002</v>
      </c>
      <c r="Q130" s="17">
        <v>0</v>
      </c>
      <c r="R130" s="8">
        <v>0</v>
      </c>
      <c r="S130" s="37"/>
      <c r="T130" s="17">
        <v>1</v>
      </c>
      <c r="U130" s="8">
        <v>0</v>
      </c>
      <c r="V130" s="37">
        <v>0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449</v>
      </c>
      <c r="F131" s="8">
        <v>411</v>
      </c>
      <c r="G131" s="37">
        <v>0.91600000000000004</v>
      </c>
      <c r="H131" s="17">
        <v>429</v>
      </c>
      <c r="I131" s="8">
        <v>397</v>
      </c>
      <c r="J131" s="37">
        <v>0.92500000000000004</v>
      </c>
      <c r="K131" s="17">
        <v>20</v>
      </c>
      <c r="L131" s="8">
        <v>14</v>
      </c>
      <c r="M131" s="37">
        <v>0.72299999999999998</v>
      </c>
      <c r="N131" s="17">
        <v>13</v>
      </c>
      <c r="O131" s="8">
        <v>7</v>
      </c>
      <c r="P131" s="37">
        <v>0.56799999999999995</v>
      </c>
      <c r="Q131" s="17">
        <v>0</v>
      </c>
      <c r="R131" s="8">
        <v>0</v>
      </c>
      <c r="S131" s="37"/>
      <c r="T131" s="17">
        <v>8</v>
      </c>
      <c r="U131" s="8">
        <v>5</v>
      </c>
      <c r="V131" s="37">
        <v>0.625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425</v>
      </c>
      <c r="F132" s="8">
        <v>397</v>
      </c>
      <c r="G132" s="37">
        <v>0.93400000000000005</v>
      </c>
      <c r="H132" s="17">
        <v>403</v>
      </c>
      <c r="I132" s="8">
        <v>377</v>
      </c>
      <c r="J132" s="37">
        <v>0.93600000000000005</v>
      </c>
      <c r="K132" s="17">
        <v>22</v>
      </c>
      <c r="L132" s="8">
        <v>20</v>
      </c>
      <c r="M132" s="37">
        <v>0.88900000000000001</v>
      </c>
      <c r="N132" s="17">
        <v>21</v>
      </c>
      <c r="O132" s="8">
        <v>11</v>
      </c>
      <c r="P132" s="37">
        <v>0.51500000000000001</v>
      </c>
      <c r="Q132" s="17">
        <v>0</v>
      </c>
      <c r="R132" s="8">
        <v>0</v>
      </c>
      <c r="S132" s="37"/>
      <c r="T132" s="17">
        <v>6</v>
      </c>
      <c r="U132" s="8">
        <v>5</v>
      </c>
      <c r="V132" s="37">
        <v>0.82599999999999996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474</v>
      </c>
      <c r="F133" s="8">
        <v>432</v>
      </c>
      <c r="G133" s="37">
        <v>0.91200000000000003</v>
      </c>
      <c r="H133" s="17">
        <v>434</v>
      </c>
      <c r="I133" s="8">
        <v>405</v>
      </c>
      <c r="J133" s="37">
        <v>0.93200000000000005</v>
      </c>
      <c r="K133" s="17">
        <v>40</v>
      </c>
      <c r="L133" s="8">
        <v>27</v>
      </c>
      <c r="M133" s="37">
        <v>0.69</v>
      </c>
      <c r="N133" s="17">
        <v>13</v>
      </c>
      <c r="O133" s="8">
        <v>10</v>
      </c>
      <c r="P133" s="37">
        <v>0.75900000000000001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954</v>
      </c>
      <c r="F134" s="8">
        <v>782</v>
      </c>
      <c r="G134" s="37">
        <v>0.82</v>
      </c>
      <c r="H134" s="17">
        <v>906</v>
      </c>
      <c r="I134" s="8">
        <v>757</v>
      </c>
      <c r="J134" s="37">
        <v>0.83499999999999996</v>
      </c>
      <c r="K134" s="17">
        <v>48</v>
      </c>
      <c r="L134" s="8">
        <v>25</v>
      </c>
      <c r="M134" s="37">
        <v>0.52400000000000002</v>
      </c>
      <c r="N134" s="17">
        <v>39</v>
      </c>
      <c r="O134" s="8">
        <v>23</v>
      </c>
      <c r="P134" s="37">
        <v>0.59399999999999997</v>
      </c>
      <c r="Q134" s="17"/>
      <c r="S134" s="37"/>
      <c r="T134" s="17">
        <v>39</v>
      </c>
      <c r="U134" s="8">
        <v>19</v>
      </c>
      <c r="V134" s="37">
        <v>0.48299999999999998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738</v>
      </c>
      <c r="F135" s="8">
        <v>625</v>
      </c>
      <c r="G135" s="37">
        <v>0.84699999999999998</v>
      </c>
      <c r="H135" s="17">
        <v>722</v>
      </c>
      <c r="I135" s="8">
        <v>614</v>
      </c>
      <c r="J135" s="37">
        <v>0.85</v>
      </c>
      <c r="K135" s="17">
        <v>16</v>
      </c>
      <c r="L135" s="8">
        <v>11</v>
      </c>
      <c r="M135" s="37">
        <v>0.71399999999999997</v>
      </c>
      <c r="N135" s="17">
        <v>19</v>
      </c>
      <c r="O135" s="8">
        <v>12</v>
      </c>
      <c r="P135" s="37">
        <v>0.63500000000000001</v>
      </c>
      <c r="Q135" s="17">
        <v>0</v>
      </c>
      <c r="R135" s="8">
        <v>0</v>
      </c>
      <c r="S135" s="37">
        <v>0.71399999999999997</v>
      </c>
      <c r="T135" s="17">
        <v>12</v>
      </c>
      <c r="U135" s="8">
        <v>6</v>
      </c>
      <c r="V135" s="37">
        <v>0.46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1144</v>
      </c>
      <c r="F136" s="39">
        <v>1013</v>
      </c>
      <c r="G136" s="37">
        <v>0.88600000000000001</v>
      </c>
      <c r="H136" s="38">
        <v>1077</v>
      </c>
      <c r="I136" s="8">
        <v>963</v>
      </c>
      <c r="J136" s="37">
        <v>0.89500000000000002</v>
      </c>
      <c r="K136" s="17">
        <v>67</v>
      </c>
      <c r="L136" s="8">
        <v>50</v>
      </c>
      <c r="M136" s="37">
        <v>0.74299999999999999</v>
      </c>
      <c r="N136" s="17">
        <v>24</v>
      </c>
      <c r="O136" s="8">
        <v>16</v>
      </c>
      <c r="P136" s="37">
        <v>0.67900000000000005</v>
      </c>
      <c r="Q136" s="17">
        <v>0</v>
      </c>
      <c r="R136" s="8">
        <v>0</v>
      </c>
      <c r="S136" s="37"/>
      <c r="T136" s="17">
        <v>14</v>
      </c>
      <c r="U136" s="8">
        <v>9</v>
      </c>
      <c r="V136" s="37">
        <v>0.61599999999999999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766</v>
      </c>
      <c r="F137" s="8">
        <v>649</v>
      </c>
      <c r="G137" s="37">
        <v>0.84799999999999998</v>
      </c>
      <c r="H137" s="17">
        <v>718</v>
      </c>
      <c r="I137" s="8">
        <v>612</v>
      </c>
      <c r="J137" s="37">
        <v>0.85299999999999998</v>
      </c>
      <c r="K137" s="17">
        <v>47</v>
      </c>
      <c r="L137" s="8">
        <v>37</v>
      </c>
      <c r="M137" s="37">
        <v>0.77500000000000002</v>
      </c>
      <c r="N137" s="17">
        <v>28</v>
      </c>
      <c r="O137" s="8">
        <v>13</v>
      </c>
      <c r="P137" s="37">
        <v>0.45300000000000001</v>
      </c>
      <c r="Q137" s="17"/>
      <c r="S137" s="37"/>
      <c r="T137" s="17">
        <v>4</v>
      </c>
      <c r="U137" s="8">
        <v>0</v>
      </c>
      <c r="V137" s="37">
        <v>7.2999999999999995E-2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231</v>
      </c>
      <c r="F138" s="8">
        <v>194</v>
      </c>
      <c r="G138" s="37">
        <v>0.83899999999999997</v>
      </c>
      <c r="H138" s="17">
        <v>221</v>
      </c>
      <c r="I138" s="8">
        <v>189</v>
      </c>
      <c r="J138" s="37">
        <v>0.85499999999999998</v>
      </c>
      <c r="K138" s="17">
        <v>10</v>
      </c>
      <c r="L138" s="8">
        <v>5</v>
      </c>
      <c r="M138" s="37">
        <v>0.47099999999999997</v>
      </c>
      <c r="N138" s="17">
        <v>6</v>
      </c>
      <c r="O138" s="8">
        <v>5</v>
      </c>
      <c r="P138" s="37">
        <v>0.78500000000000003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656</v>
      </c>
      <c r="F139" s="8">
        <v>575</v>
      </c>
      <c r="G139" s="37">
        <v>0.876</v>
      </c>
      <c r="H139" s="17">
        <v>633</v>
      </c>
      <c r="I139" s="8">
        <v>556</v>
      </c>
      <c r="J139" s="37">
        <v>0.878</v>
      </c>
      <c r="K139" s="17">
        <v>23</v>
      </c>
      <c r="L139" s="8">
        <v>19</v>
      </c>
      <c r="M139" s="37">
        <v>0.82399999999999995</v>
      </c>
      <c r="N139" s="17">
        <v>20</v>
      </c>
      <c r="O139" s="8">
        <v>14</v>
      </c>
      <c r="P139" s="37">
        <v>0.70199999999999996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468</v>
      </c>
      <c r="F140" s="8">
        <v>409</v>
      </c>
      <c r="G140" s="37">
        <v>0.875</v>
      </c>
      <c r="H140" s="17">
        <v>426</v>
      </c>
      <c r="I140" s="8">
        <v>394</v>
      </c>
      <c r="J140" s="37">
        <v>0.92600000000000005</v>
      </c>
      <c r="K140" s="17">
        <v>42</v>
      </c>
      <c r="L140" s="8">
        <v>15</v>
      </c>
      <c r="M140" s="37">
        <v>0.35199999999999998</v>
      </c>
      <c r="N140" s="17">
        <v>24</v>
      </c>
      <c r="O140" s="8">
        <v>17</v>
      </c>
      <c r="P140" s="37">
        <v>0.70799999999999996</v>
      </c>
      <c r="Q140" s="17">
        <v>0</v>
      </c>
      <c r="R140" s="8">
        <v>0</v>
      </c>
      <c r="S140" s="37"/>
      <c r="T140" s="17">
        <v>20</v>
      </c>
      <c r="U140" s="8">
        <v>14</v>
      </c>
      <c r="V140" s="37">
        <v>0.67900000000000005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917</v>
      </c>
      <c r="F141" s="8">
        <v>828</v>
      </c>
      <c r="G141" s="37">
        <v>0.90300000000000002</v>
      </c>
      <c r="H141" s="17">
        <v>840</v>
      </c>
      <c r="I141" s="8">
        <v>772</v>
      </c>
      <c r="J141" s="37">
        <v>0.91900000000000004</v>
      </c>
      <c r="K141" s="17">
        <v>77</v>
      </c>
      <c r="L141" s="8">
        <v>56</v>
      </c>
      <c r="M141" s="37">
        <v>0.72099999999999997</v>
      </c>
      <c r="N141" s="17">
        <v>68</v>
      </c>
      <c r="O141" s="8">
        <v>54</v>
      </c>
      <c r="P141" s="37">
        <v>0.79100000000000004</v>
      </c>
      <c r="Q141" s="17">
        <v>21</v>
      </c>
      <c r="R141" s="8">
        <v>8</v>
      </c>
      <c r="S141" s="37">
        <v>0.38700000000000001</v>
      </c>
      <c r="T141" s="17">
        <v>38</v>
      </c>
      <c r="U141" s="8">
        <v>38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988</v>
      </c>
      <c r="F142" s="8">
        <v>910</v>
      </c>
      <c r="G142" s="37">
        <v>0.92200000000000004</v>
      </c>
      <c r="H142" s="17">
        <v>955</v>
      </c>
      <c r="I142" s="8">
        <v>896</v>
      </c>
      <c r="J142" s="37">
        <v>0.93799999999999994</v>
      </c>
      <c r="K142" s="17">
        <v>33</v>
      </c>
      <c r="L142" s="8">
        <v>15</v>
      </c>
      <c r="M142" s="37">
        <v>0.442</v>
      </c>
      <c r="N142" s="17">
        <v>19</v>
      </c>
      <c r="O142" s="8">
        <v>16</v>
      </c>
      <c r="P142" s="37">
        <v>0.82499999999999996</v>
      </c>
      <c r="Q142" s="17">
        <v>0</v>
      </c>
      <c r="R142" s="8">
        <v>0</v>
      </c>
      <c r="S142" s="37"/>
      <c r="T142" s="17">
        <v>14</v>
      </c>
      <c r="U142" s="8">
        <v>11</v>
      </c>
      <c r="V142" s="37">
        <v>0.78800000000000003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41</v>
      </c>
      <c r="F143" s="8">
        <v>29</v>
      </c>
      <c r="G143" s="37">
        <v>0.71399999999999997</v>
      </c>
      <c r="H143" s="17">
        <v>39</v>
      </c>
      <c r="I143" s="8">
        <v>28</v>
      </c>
      <c r="J143" s="37">
        <v>0.72</v>
      </c>
      <c r="K143" s="17">
        <v>2</v>
      </c>
      <c r="L143" s="8">
        <v>1</v>
      </c>
      <c r="M143" s="37">
        <v>0.58099999999999996</v>
      </c>
      <c r="N143" s="17">
        <v>5</v>
      </c>
      <c r="O143" s="8">
        <v>3</v>
      </c>
      <c r="P143" s="37">
        <v>0.51600000000000001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609</v>
      </c>
      <c r="F144" s="8">
        <v>512</v>
      </c>
      <c r="G144" s="37">
        <v>0.84099999999999997</v>
      </c>
      <c r="H144" s="17">
        <v>571</v>
      </c>
      <c r="I144" s="8">
        <v>491</v>
      </c>
      <c r="J144" s="37">
        <v>0.86099999999999999</v>
      </c>
      <c r="K144" s="17">
        <v>38</v>
      </c>
      <c r="L144" s="8">
        <v>21</v>
      </c>
      <c r="M144" s="37">
        <v>0.55100000000000005</v>
      </c>
      <c r="N144" s="17">
        <v>28</v>
      </c>
      <c r="O144" s="8">
        <v>17</v>
      </c>
      <c r="P144" s="37">
        <v>0.623</v>
      </c>
      <c r="Q144" s="17"/>
      <c r="S144" s="37"/>
      <c r="T144" s="17">
        <v>2</v>
      </c>
      <c r="U144" s="8">
        <v>0</v>
      </c>
      <c r="V144" s="37">
        <v>0.2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455</v>
      </c>
      <c r="F145" s="8">
        <v>382</v>
      </c>
      <c r="G145" s="37">
        <v>0.84</v>
      </c>
      <c r="H145" s="17">
        <v>428</v>
      </c>
      <c r="I145" s="8">
        <v>368</v>
      </c>
      <c r="J145" s="37">
        <v>0.85899999999999999</v>
      </c>
      <c r="K145" s="17">
        <v>27</v>
      </c>
      <c r="L145" s="8">
        <v>15</v>
      </c>
      <c r="M145" s="37">
        <v>0.54200000000000004</v>
      </c>
      <c r="N145" s="17">
        <v>15</v>
      </c>
      <c r="O145" s="8">
        <v>13</v>
      </c>
      <c r="P145" s="37">
        <v>0.84899999999999998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0.33900000000000002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608</v>
      </c>
      <c r="F146" s="8">
        <v>570</v>
      </c>
      <c r="G146" s="37">
        <v>0.93899999999999995</v>
      </c>
      <c r="H146" s="17">
        <v>585</v>
      </c>
      <c r="I146" s="8">
        <v>551</v>
      </c>
      <c r="J146" s="37">
        <v>0.94299999999999995</v>
      </c>
      <c r="K146" s="17">
        <v>23</v>
      </c>
      <c r="L146" s="8">
        <v>19</v>
      </c>
      <c r="M146" s="37">
        <v>0.83199999999999996</v>
      </c>
      <c r="N146" s="17">
        <v>15</v>
      </c>
      <c r="O146" s="8">
        <v>13</v>
      </c>
      <c r="P146" s="37">
        <v>0.83799999999999997</v>
      </c>
      <c r="Q146" s="17">
        <v>0</v>
      </c>
      <c r="R146" s="8">
        <v>0</v>
      </c>
      <c r="S146" s="37"/>
      <c r="T146" s="17">
        <v>23</v>
      </c>
      <c r="U146" s="8">
        <v>12</v>
      </c>
      <c r="V146" s="37">
        <v>0.53200000000000003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1127</v>
      </c>
      <c r="F147" s="8">
        <v>979</v>
      </c>
      <c r="G147" s="37">
        <v>0.86899999999999999</v>
      </c>
      <c r="H147" s="38">
        <v>1034</v>
      </c>
      <c r="I147" s="8">
        <v>902</v>
      </c>
      <c r="J147" s="37">
        <v>0.872</v>
      </c>
      <c r="K147" s="17">
        <v>92</v>
      </c>
      <c r="L147" s="8">
        <v>77</v>
      </c>
      <c r="M147" s="37">
        <v>0.83</v>
      </c>
      <c r="N147" s="17">
        <v>83</v>
      </c>
      <c r="O147" s="8">
        <v>76</v>
      </c>
      <c r="P147" s="37">
        <v>0.91900000000000004</v>
      </c>
      <c r="Q147" s="17">
        <v>14</v>
      </c>
      <c r="R147" s="8">
        <v>12</v>
      </c>
      <c r="S147" s="37">
        <v>0.84099999999999997</v>
      </c>
      <c r="T147" s="17">
        <v>12</v>
      </c>
      <c r="U147" s="8">
        <v>10</v>
      </c>
      <c r="V147" s="37">
        <v>0.80900000000000005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1600</v>
      </c>
      <c r="F148" s="39">
        <v>1424</v>
      </c>
      <c r="G148" s="37">
        <v>0.89</v>
      </c>
      <c r="H148" s="38">
        <v>1519</v>
      </c>
      <c r="I148" s="39">
        <v>1374</v>
      </c>
      <c r="J148" s="37">
        <v>0.90500000000000003</v>
      </c>
      <c r="K148" s="17">
        <v>81</v>
      </c>
      <c r="L148" s="8">
        <v>50</v>
      </c>
      <c r="M148" s="37">
        <v>0.61499999999999999</v>
      </c>
      <c r="N148" s="17">
        <v>60</v>
      </c>
      <c r="O148" s="8">
        <v>51</v>
      </c>
      <c r="P148" s="37">
        <v>0.85</v>
      </c>
      <c r="Q148" s="17">
        <v>0</v>
      </c>
      <c r="R148" s="8">
        <v>0</v>
      </c>
      <c r="S148" s="37"/>
      <c r="T148" s="17">
        <v>63</v>
      </c>
      <c r="U148" s="8">
        <v>42</v>
      </c>
      <c r="V148" s="37">
        <v>0.66600000000000004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295</v>
      </c>
      <c r="F149" s="8">
        <v>269</v>
      </c>
      <c r="G149" s="37">
        <v>0.91200000000000003</v>
      </c>
      <c r="H149" s="17">
        <v>283</v>
      </c>
      <c r="I149" s="8">
        <v>261</v>
      </c>
      <c r="J149" s="37">
        <v>0.92200000000000004</v>
      </c>
      <c r="K149" s="17">
        <v>12</v>
      </c>
      <c r="L149" s="8">
        <v>8</v>
      </c>
      <c r="M149" s="37">
        <v>0.66800000000000004</v>
      </c>
      <c r="N149" s="17">
        <v>9</v>
      </c>
      <c r="O149" s="8">
        <v>6</v>
      </c>
      <c r="P149" s="37">
        <v>0.63600000000000001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895</v>
      </c>
      <c r="F150" s="8">
        <v>816</v>
      </c>
      <c r="G150" s="37">
        <v>0.91200000000000003</v>
      </c>
      <c r="H150" s="17">
        <v>849</v>
      </c>
      <c r="I150" s="8">
        <v>785</v>
      </c>
      <c r="J150" s="37">
        <v>0.92400000000000004</v>
      </c>
      <c r="K150" s="17">
        <v>46</v>
      </c>
      <c r="L150" s="8">
        <v>32</v>
      </c>
      <c r="M150" s="37">
        <v>0.69399999999999995</v>
      </c>
      <c r="N150" s="17">
        <v>25</v>
      </c>
      <c r="O150" s="8">
        <v>17</v>
      </c>
      <c r="P150" s="37">
        <v>0.65900000000000003</v>
      </c>
      <c r="Q150" s="17">
        <v>0</v>
      </c>
      <c r="R150" s="8">
        <v>0</v>
      </c>
      <c r="S150" s="37"/>
      <c r="T150" s="17">
        <v>12</v>
      </c>
      <c r="U150" s="8">
        <v>6</v>
      </c>
      <c r="V150" s="37">
        <v>0.52400000000000002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533</v>
      </c>
      <c r="F151" s="8">
        <v>508</v>
      </c>
      <c r="G151" s="37">
        <v>0.95299999999999996</v>
      </c>
      <c r="H151" s="17">
        <v>501</v>
      </c>
      <c r="I151" s="8">
        <v>487</v>
      </c>
      <c r="J151" s="37">
        <v>0.97299999999999998</v>
      </c>
      <c r="K151" s="17">
        <v>32</v>
      </c>
      <c r="L151" s="8">
        <v>21</v>
      </c>
      <c r="M151" s="37">
        <v>0.64500000000000002</v>
      </c>
      <c r="N151" s="17">
        <v>12</v>
      </c>
      <c r="O151" s="8">
        <v>9</v>
      </c>
      <c r="P151" s="37">
        <v>0.72299999999999998</v>
      </c>
      <c r="Q151" s="17">
        <v>0</v>
      </c>
      <c r="R151" s="8">
        <v>0</v>
      </c>
      <c r="S151" s="37"/>
      <c r="T151" s="17">
        <v>10</v>
      </c>
      <c r="U151" s="8">
        <v>5</v>
      </c>
      <c r="V151" s="37">
        <v>0.51900000000000002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851</v>
      </c>
      <c r="F152" s="8">
        <v>809</v>
      </c>
      <c r="G152" s="37">
        <v>0.95</v>
      </c>
      <c r="H152" s="17">
        <v>851</v>
      </c>
      <c r="I152" s="8">
        <v>809</v>
      </c>
      <c r="J152" s="37">
        <v>0.95</v>
      </c>
      <c r="K152" s="17"/>
      <c r="M152" s="37"/>
      <c r="N152" s="17">
        <v>55</v>
      </c>
      <c r="O152" s="8">
        <v>30</v>
      </c>
      <c r="P152" s="37">
        <v>0.55200000000000005</v>
      </c>
      <c r="Q152" s="17"/>
      <c r="S152" s="37"/>
      <c r="T152" s="17">
        <v>32</v>
      </c>
      <c r="U152" s="8">
        <v>27</v>
      </c>
      <c r="V152" s="37">
        <v>0.83899999999999997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299</v>
      </c>
      <c r="F153" s="8">
        <v>247</v>
      </c>
      <c r="G153" s="37">
        <v>0.82599999999999996</v>
      </c>
      <c r="H153" s="17">
        <v>273</v>
      </c>
      <c r="I153" s="8">
        <v>237</v>
      </c>
      <c r="J153" s="37">
        <v>0.87</v>
      </c>
      <c r="K153" s="17">
        <v>26</v>
      </c>
      <c r="L153" s="8">
        <v>9</v>
      </c>
      <c r="M153" s="37">
        <v>0.36299999999999999</v>
      </c>
      <c r="N153" s="17">
        <v>8</v>
      </c>
      <c r="O153" s="8">
        <v>3</v>
      </c>
      <c r="P153" s="37">
        <v>0.40699999999999997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595</v>
      </c>
      <c r="F154" s="8">
        <v>543</v>
      </c>
      <c r="G154" s="37">
        <v>0.91200000000000003</v>
      </c>
      <c r="H154" s="17">
        <v>557</v>
      </c>
      <c r="I154" s="8">
        <v>525</v>
      </c>
      <c r="J154" s="37">
        <v>0.94199999999999995</v>
      </c>
      <c r="K154" s="17">
        <v>38</v>
      </c>
      <c r="L154" s="8">
        <v>18</v>
      </c>
      <c r="M154" s="37">
        <v>0.48</v>
      </c>
      <c r="N154" s="17">
        <v>15</v>
      </c>
      <c r="O154" s="8">
        <v>11</v>
      </c>
      <c r="P154" s="37">
        <v>0.74199999999999999</v>
      </c>
      <c r="Q154" s="17">
        <v>0</v>
      </c>
      <c r="R154" s="8">
        <v>0</v>
      </c>
      <c r="S154" s="37"/>
      <c r="T154" s="17">
        <v>7</v>
      </c>
      <c r="U154" s="8">
        <v>3</v>
      </c>
      <c r="V154" s="37">
        <v>0.38700000000000001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805</v>
      </c>
      <c r="F155" s="8">
        <v>691</v>
      </c>
      <c r="G155" s="37">
        <v>0.85799999999999998</v>
      </c>
      <c r="H155" s="17">
        <v>775</v>
      </c>
      <c r="I155" s="8">
        <v>673</v>
      </c>
      <c r="J155" s="37">
        <v>0.86899999999999999</v>
      </c>
      <c r="K155" s="17">
        <v>30</v>
      </c>
      <c r="L155" s="8">
        <v>17</v>
      </c>
      <c r="M155" s="37">
        <v>0.57699999999999996</v>
      </c>
      <c r="N155" s="17">
        <v>29</v>
      </c>
      <c r="O155" s="8">
        <v>18</v>
      </c>
      <c r="P155" s="37">
        <v>0.63500000000000001</v>
      </c>
      <c r="Q155" s="17"/>
      <c r="S155" s="37"/>
      <c r="T155" s="17">
        <v>8</v>
      </c>
      <c r="U155" s="8">
        <v>6</v>
      </c>
      <c r="V155" s="37">
        <v>0.71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577</v>
      </c>
      <c r="F156" s="8">
        <v>496</v>
      </c>
      <c r="G156" s="37">
        <v>0.85899999999999999</v>
      </c>
      <c r="H156" s="17">
        <v>546</v>
      </c>
      <c r="I156" s="8">
        <v>477</v>
      </c>
      <c r="J156" s="37">
        <v>0.874</v>
      </c>
      <c r="K156" s="17">
        <v>31</v>
      </c>
      <c r="L156" s="8">
        <v>19</v>
      </c>
      <c r="M156" s="37">
        <v>0.60899999999999999</v>
      </c>
      <c r="N156" s="17">
        <v>13</v>
      </c>
      <c r="O156" s="8">
        <v>10</v>
      </c>
      <c r="P156" s="37">
        <v>0.754</v>
      </c>
      <c r="Q156" s="17">
        <v>0</v>
      </c>
      <c r="R156" s="8">
        <v>0</v>
      </c>
      <c r="S156" s="37"/>
      <c r="T156" s="17">
        <v>7</v>
      </c>
      <c r="U156" s="8">
        <v>5</v>
      </c>
      <c r="V156" s="37">
        <v>0.66800000000000004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421</v>
      </c>
      <c r="F157" s="8">
        <v>384</v>
      </c>
      <c r="G157" s="37">
        <v>0.91100000000000003</v>
      </c>
      <c r="H157" s="17">
        <v>405</v>
      </c>
      <c r="I157" s="8">
        <v>375</v>
      </c>
      <c r="J157" s="37">
        <v>0.92500000000000004</v>
      </c>
      <c r="K157" s="17">
        <v>16</v>
      </c>
      <c r="L157" s="8">
        <v>9</v>
      </c>
      <c r="M157" s="37">
        <v>0.57499999999999996</v>
      </c>
      <c r="N157" s="17">
        <v>14</v>
      </c>
      <c r="O157" s="8">
        <v>6</v>
      </c>
      <c r="P157" s="37">
        <v>0.39400000000000002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0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613</v>
      </c>
      <c r="F158" s="8">
        <v>555</v>
      </c>
      <c r="G158" s="37">
        <v>0.90500000000000003</v>
      </c>
      <c r="H158" s="17">
        <v>572</v>
      </c>
      <c r="I158" s="8">
        <v>535</v>
      </c>
      <c r="J158" s="37">
        <v>0.93600000000000005</v>
      </c>
      <c r="K158" s="17">
        <v>41</v>
      </c>
      <c r="L158" s="8">
        <v>19</v>
      </c>
      <c r="M158" s="37">
        <v>0.47</v>
      </c>
      <c r="N158" s="17">
        <v>14</v>
      </c>
      <c r="O158" s="8">
        <v>10</v>
      </c>
      <c r="P158" s="37">
        <v>0.69699999999999995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0.52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330</v>
      </c>
      <c r="F159" s="8">
        <v>303</v>
      </c>
      <c r="G159" s="37">
        <v>0.91800000000000004</v>
      </c>
      <c r="H159" s="17">
        <v>308</v>
      </c>
      <c r="I159" s="8">
        <v>291</v>
      </c>
      <c r="J159" s="37">
        <v>0.94299999999999995</v>
      </c>
      <c r="K159" s="17">
        <v>22</v>
      </c>
      <c r="L159" s="8">
        <v>12</v>
      </c>
      <c r="M159" s="37">
        <v>0.56100000000000005</v>
      </c>
      <c r="N159" s="17">
        <v>10</v>
      </c>
      <c r="O159" s="8">
        <v>6</v>
      </c>
      <c r="P159" s="37">
        <v>0.56799999999999995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940</v>
      </c>
      <c r="F160" s="8">
        <v>852</v>
      </c>
      <c r="G160" s="37">
        <v>0.90600000000000003</v>
      </c>
      <c r="H160" s="17">
        <v>811</v>
      </c>
      <c r="I160" s="8">
        <v>739</v>
      </c>
      <c r="J160" s="37">
        <v>0.91200000000000003</v>
      </c>
      <c r="K160" s="17">
        <v>129</v>
      </c>
      <c r="L160" s="8">
        <v>113</v>
      </c>
      <c r="M160" s="37">
        <v>0.872</v>
      </c>
      <c r="N160" s="17">
        <v>48</v>
      </c>
      <c r="O160" s="8">
        <v>43</v>
      </c>
      <c r="P160" s="37">
        <v>0.88600000000000001</v>
      </c>
      <c r="Q160" s="17">
        <v>18</v>
      </c>
      <c r="R160" s="8">
        <v>15</v>
      </c>
      <c r="S160" s="37">
        <v>0.86</v>
      </c>
      <c r="T160" s="17">
        <v>31</v>
      </c>
      <c r="U160" s="8">
        <v>27</v>
      </c>
      <c r="V160" s="37">
        <v>0.878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1025</v>
      </c>
      <c r="F161" s="8">
        <v>926</v>
      </c>
      <c r="G161" s="37">
        <v>0.90400000000000003</v>
      </c>
      <c r="H161" s="17">
        <v>999</v>
      </c>
      <c r="I161" s="8">
        <v>907</v>
      </c>
      <c r="J161" s="37">
        <v>0.90800000000000003</v>
      </c>
      <c r="K161" s="17">
        <v>26</v>
      </c>
      <c r="L161" s="8">
        <v>20</v>
      </c>
      <c r="M161" s="37">
        <v>0.752</v>
      </c>
      <c r="N161" s="17">
        <v>22</v>
      </c>
      <c r="O161" s="8">
        <v>16</v>
      </c>
      <c r="P161" s="37">
        <v>0.70699999999999996</v>
      </c>
      <c r="Q161" s="17">
        <v>0</v>
      </c>
      <c r="R161" s="8">
        <v>0</v>
      </c>
      <c r="S161" s="37"/>
      <c r="T161" s="17">
        <v>20</v>
      </c>
      <c r="U161" s="8">
        <v>10</v>
      </c>
      <c r="V161" s="37">
        <v>0.503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853</v>
      </c>
      <c r="F162" s="8">
        <v>794</v>
      </c>
      <c r="G162" s="37">
        <v>0.93100000000000005</v>
      </c>
      <c r="H162" s="17">
        <v>811</v>
      </c>
      <c r="I162" s="8">
        <v>775</v>
      </c>
      <c r="J162" s="37">
        <v>0.95599999999999996</v>
      </c>
      <c r="K162" s="17">
        <v>42</v>
      </c>
      <c r="L162" s="8">
        <v>19</v>
      </c>
      <c r="M162" s="37">
        <v>0.46200000000000002</v>
      </c>
      <c r="N162" s="17">
        <v>44</v>
      </c>
      <c r="O162" s="8">
        <v>30</v>
      </c>
      <c r="P162" s="37">
        <v>0.68400000000000005</v>
      </c>
      <c r="Q162" s="17">
        <v>0</v>
      </c>
      <c r="R162" s="8">
        <v>0</v>
      </c>
      <c r="S162" s="37"/>
      <c r="T162" s="17">
        <v>15</v>
      </c>
      <c r="U162" s="8">
        <v>12</v>
      </c>
      <c r="V162" s="37">
        <v>0.80200000000000005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303</v>
      </c>
      <c r="F163" s="41">
        <v>272</v>
      </c>
      <c r="G163" s="43">
        <v>0.89800000000000002</v>
      </c>
      <c r="H163" s="40">
        <v>283</v>
      </c>
      <c r="I163" s="41">
        <v>264</v>
      </c>
      <c r="J163" s="43">
        <v>0.93300000000000005</v>
      </c>
      <c r="K163" s="40">
        <v>20</v>
      </c>
      <c r="L163" s="41">
        <v>8</v>
      </c>
      <c r="M163" s="43">
        <v>0.41299999999999998</v>
      </c>
      <c r="N163" s="40">
        <v>10</v>
      </c>
      <c r="O163" s="41">
        <v>8</v>
      </c>
      <c r="P163" s="43">
        <v>0.78400000000000003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9401-47B7-4974-8BE5-1BCD6219BD3D}">
  <dimension ref="B2:V163"/>
  <sheetViews>
    <sheetView workbookViewId="0"/>
  </sheetViews>
  <sheetFormatPr defaultColWidth="8.85546875" defaultRowHeight="15" x14ac:dyDescent="0.25"/>
  <cols>
    <col min="1" max="1" width="3.140625" style="8" customWidth="1"/>
    <col min="2" max="2" width="22.7109375" style="8" customWidth="1"/>
    <col min="3" max="3" width="64.71093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596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9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93228</v>
      </c>
      <c r="F16" s="12">
        <v>83023</v>
      </c>
      <c r="G16" s="14">
        <v>0.89053717767194407</v>
      </c>
      <c r="H16" s="11">
        <v>87295</v>
      </c>
      <c r="I16" s="12">
        <v>78842</v>
      </c>
      <c r="J16" s="14">
        <v>0.90316742081447965</v>
      </c>
      <c r="K16" s="11">
        <v>5935</v>
      </c>
      <c r="L16" s="12">
        <v>4181</v>
      </c>
      <c r="M16" s="14">
        <v>0.70446503791069925</v>
      </c>
      <c r="N16" s="11">
        <v>4095</v>
      </c>
      <c r="O16" s="12">
        <v>2953</v>
      </c>
      <c r="P16" s="14">
        <v>0.72112332112332111</v>
      </c>
      <c r="Q16" s="11">
        <v>368</v>
      </c>
      <c r="R16" s="12">
        <v>260</v>
      </c>
      <c r="S16" s="14">
        <v>0.70652173913043481</v>
      </c>
      <c r="T16" s="11">
        <v>1652</v>
      </c>
      <c r="U16" s="12">
        <v>1093</v>
      </c>
      <c r="V16" s="14">
        <v>0.66162227602905566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9974</v>
      </c>
      <c r="F18" s="20">
        <v>9130</v>
      </c>
      <c r="G18" s="23">
        <v>0.91537998796871867</v>
      </c>
      <c r="H18" s="19">
        <v>9416</v>
      </c>
      <c r="I18" s="20">
        <v>8766</v>
      </c>
      <c r="J18" s="23">
        <v>0.93096856414613427</v>
      </c>
      <c r="K18" s="19">
        <v>558</v>
      </c>
      <c r="L18" s="20">
        <v>362</v>
      </c>
      <c r="M18" s="23">
        <v>0.64874551971326166</v>
      </c>
      <c r="N18" s="19">
        <v>395</v>
      </c>
      <c r="O18" s="20">
        <v>298</v>
      </c>
      <c r="P18" s="23">
        <v>0.75443037974683547</v>
      </c>
      <c r="Q18" s="19">
        <v>9</v>
      </c>
      <c r="R18" s="20">
        <v>3</v>
      </c>
      <c r="S18" s="23">
        <v>0.33333333333333331</v>
      </c>
      <c r="T18" s="19">
        <v>178</v>
      </c>
      <c r="U18" s="20">
        <v>99</v>
      </c>
      <c r="V18" s="23">
        <v>0.5561797752808989</v>
      </c>
    </row>
    <row r="19" spans="2:22" x14ac:dyDescent="0.25">
      <c r="C19" s="15" t="s">
        <v>27</v>
      </c>
      <c r="D19" s="16"/>
      <c r="E19" s="19">
        <v>13575</v>
      </c>
      <c r="F19" s="20">
        <v>11972</v>
      </c>
      <c r="G19" s="23">
        <v>0.88191528545119702</v>
      </c>
      <c r="H19" s="19">
        <v>12533</v>
      </c>
      <c r="I19" s="20">
        <v>11180</v>
      </c>
      <c r="J19" s="23">
        <v>0.89204500119684038</v>
      </c>
      <c r="K19" s="19">
        <v>1043</v>
      </c>
      <c r="L19" s="20">
        <v>793</v>
      </c>
      <c r="M19" s="23">
        <v>0.7603068072866731</v>
      </c>
      <c r="N19" s="19">
        <v>926</v>
      </c>
      <c r="O19" s="20">
        <v>721</v>
      </c>
      <c r="P19" s="23">
        <v>0.77861771058315332</v>
      </c>
      <c r="Q19" s="19">
        <v>134</v>
      </c>
      <c r="R19" s="20">
        <v>94</v>
      </c>
      <c r="S19" s="23">
        <v>0.70149253731343286</v>
      </c>
      <c r="T19" s="19">
        <v>362</v>
      </c>
      <c r="U19" s="20">
        <v>276</v>
      </c>
      <c r="V19" s="23">
        <v>0.76243093922651939</v>
      </c>
    </row>
    <row r="20" spans="2:22" x14ac:dyDescent="0.25">
      <c r="C20" s="15" t="s">
        <v>64</v>
      </c>
      <c r="D20" s="16"/>
      <c r="E20" s="19">
        <v>17662</v>
      </c>
      <c r="F20" s="20">
        <v>15729</v>
      </c>
      <c r="G20" s="23">
        <v>0.89055599592345147</v>
      </c>
      <c r="H20" s="19">
        <v>16497</v>
      </c>
      <c r="I20" s="20">
        <v>14878</v>
      </c>
      <c r="J20" s="23">
        <v>0.90186094441413589</v>
      </c>
      <c r="K20" s="19">
        <v>1165</v>
      </c>
      <c r="L20" s="20">
        <v>850</v>
      </c>
      <c r="M20" s="23">
        <v>0.72961373390557938</v>
      </c>
      <c r="N20" s="19">
        <v>697</v>
      </c>
      <c r="O20" s="20">
        <v>489</v>
      </c>
      <c r="P20" s="23">
        <v>0.70157819225251072</v>
      </c>
      <c r="Q20" s="19">
        <v>59</v>
      </c>
      <c r="R20" s="20">
        <v>46</v>
      </c>
      <c r="S20" s="23">
        <v>0.77966101694915257</v>
      </c>
      <c r="T20" s="19">
        <v>288</v>
      </c>
      <c r="U20" s="20">
        <v>185</v>
      </c>
      <c r="V20" s="23">
        <v>0.64236111111111116</v>
      </c>
    </row>
    <row r="21" spans="2:22" x14ac:dyDescent="0.25">
      <c r="C21" s="15" t="s">
        <v>107</v>
      </c>
      <c r="D21" s="16"/>
      <c r="E21" s="19">
        <v>15879</v>
      </c>
      <c r="F21" s="20">
        <v>13870</v>
      </c>
      <c r="G21" s="23">
        <v>0.87348069777693804</v>
      </c>
      <c r="H21" s="19">
        <v>14894</v>
      </c>
      <c r="I21" s="20">
        <v>13205</v>
      </c>
      <c r="J21" s="23">
        <v>0.88659863032093456</v>
      </c>
      <c r="K21" s="19">
        <v>985</v>
      </c>
      <c r="L21" s="20">
        <v>667</v>
      </c>
      <c r="M21" s="23">
        <v>0.67715736040609142</v>
      </c>
      <c r="N21" s="19">
        <v>673</v>
      </c>
      <c r="O21" s="20">
        <v>450</v>
      </c>
      <c r="P21" s="23">
        <v>0.66864784546805345</v>
      </c>
      <c r="Q21" s="19">
        <v>53</v>
      </c>
      <c r="R21" s="20">
        <v>35</v>
      </c>
      <c r="S21" s="23">
        <v>0.660377358490566</v>
      </c>
      <c r="T21" s="19">
        <v>187</v>
      </c>
      <c r="U21" s="20">
        <v>118</v>
      </c>
      <c r="V21" s="23">
        <v>0.63101604278074863</v>
      </c>
    </row>
    <row r="22" spans="2:22" x14ac:dyDescent="0.25">
      <c r="C22" s="15" t="s">
        <v>152</v>
      </c>
      <c r="D22" s="16"/>
      <c r="E22" s="19">
        <v>14114</v>
      </c>
      <c r="F22" s="20">
        <v>12404</v>
      </c>
      <c r="G22" s="23">
        <v>0.87884370128949973</v>
      </c>
      <c r="H22" s="19">
        <v>13150</v>
      </c>
      <c r="I22" s="20">
        <v>11735</v>
      </c>
      <c r="J22" s="23">
        <v>0.89239543726235737</v>
      </c>
      <c r="K22" s="19">
        <v>965</v>
      </c>
      <c r="L22" s="20">
        <v>667</v>
      </c>
      <c r="M22" s="23">
        <v>0.69119170984455958</v>
      </c>
      <c r="N22" s="19">
        <v>603</v>
      </c>
      <c r="O22" s="20">
        <v>417</v>
      </c>
      <c r="P22" s="23">
        <v>0.69154228855721389</v>
      </c>
      <c r="Q22" s="19">
        <v>59</v>
      </c>
      <c r="R22" s="20">
        <v>46</v>
      </c>
      <c r="S22" s="23">
        <v>0.77966101694915257</v>
      </c>
      <c r="T22" s="19">
        <v>231</v>
      </c>
      <c r="U22" s="20">
        <v>152</v>
      </c>
      <c r="V22" s="23">
        <v>0.65800865800865804</v>
      </c>
    </row>
    <row r="23" spans="2:22" x14ac:dyDescent="0.25">
      <c r="C23" s="15" t="s">
        <v>191</v>
      </c>
      <c r="D23" s="16"/>
      <c r="E23" s="19">
        <v>12712</v>
      </c>
      <c r="F23" s="20">
        <v>11430</v>
      </c>
      <c r="G23" s="23">
        <v>0.89915040906230337</v>
      </c>
      <c r="H23" s="19">
        <v>12001</v>
      </c>
      <c r="I23" s="20">
        <v>10929</v>
      </c>
      <c r="J23" s="23">
        <v>0.91067411049079239</v>
      </c>
      <c r="K23" s="19">
        <v>709</v>
      </c>
      <c r="L23" s="20">
        <v>502</v>
      </c>
      <c r="M23" s="23">
        <v>0.70803949224259521</v>
      </c>
      <c r="N23" s="19">
        <v>474</v>
      </c>
      <c r="O23" s="20">
        <v>361</v>
      </c>
      <c r="P23" s="23">
        <v>0.76160337552742619</v>
      </c>
      <c r="Q23" s="19">
        <v>37</v>
      </c>
      <c r="R23" s="20">
        <v>21</v>
      </c>
      <c r="S23" s="23">
        <v>0.56756756756756754</v>
      </c>
      <c r="T23" s="19">
        <v>253</v>
      </c>
      <c r="U23" s="20">
        <v>157</v>
      </c>
      <c r="V23" s="23">
        <v>0.62055335968379444</v>
      </c>
    </row>
    <row r="24" spans="2:22" ht="15.75" thickBot="1" x14ac:dyDescent="0.3">
      <c r="C24" s="24" t="s">
        <v>226</v>
      </c>
      <c r="D24" s="25"/>
      <c r="E24" s="26">
        <v>9312</v>
      </c>
      <c r="F24" s="27">
        <v>8488</v>
      </c>
      <c r="G24" s="30">
        <v>0.91151202749140892</v>
      </c>
      <c r="H24" s="26">
        <v>8804</v>
      </c>
      <c r="I24" s="27">
        <v>8149</v>
      </c>
      <c r="J24" s="30">
        <v>0.92560199909132213</v>
      </c>
      <c r="K24" s="26">
        <v>510</v>
      </c>
      <c r="L24" s="27">
        <v>340</v>
      </c>
      <c r="M24" s="30">
        <v>0.66666666666666663</v>
      </c>
      <c r="N24" s="26">
        <v>327</v>
      </c>
      <c r="O24" s="27">
        <v>217</v>
      </c>
      <c r="P24" s="30">
        <v>0.66360856269113155</v>
      </c>
      <c r="Q24" s="26">
        <v>17</v>
      </c>
      <c r="R24" s="27">
        <v>15</v>
      </c>
      <c r="S24" s="30">
        <v>0.88235294117647056</v>
      </c>
      <c r="T24" s="26">
        <v>153</v>
      </c>
      <c r="U24" s="27">
        <v>106</v>
      </c>
      <c r="V24" s="30">
        <v>0.69281045751633985</v>
      </c>
    </row>
    <row r="25" spans="2:22" ht="15.75" thickBot="1" x14ac:dyDescent="0.3"/>
    <row r="26" spans="2:22" ht="28.15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1">
        <v>999</v>
      </c>
      <c r="F27" s="32">
        <v>888</v>
      </c>
      <c r="G27" s="35">
        <v>0.88900000000000001</v>
      </c>
      <c r="H27" s="31">
        <v>904</v>
      </c>
      <c r="I27" s="32">
        <v>825</v>
      </c>
      <c r="J27" s="34">
        <v>0.91200000000000003</v>
      </c>
      <c r="K27" s="31">
        <v>95</v>
      </c>
      <c r="L27" s="32">
        <v>63</v>
      </c>
      <c r="M27" s="35">
        <v>0.66600000000000004</v>
      </c>
      <c r="N27" s="32">
        <v>32</v>
      </c>
      <c r="O27" s="32">
        <v>16</v>
      </c>
      <c r="P27" s="34">
        <v>0.504</v>
      </c>
      <c r="Q27" s="31">
        <v>0</v>
      </c>
      <c r="R27" s="32">
        <v>0</v>
      </c>
      <c r="S27" s="10"/>
      <c r="T27" s="32">
        <v>22</v>
      </c>
      <c r="U27" s="32">
        <v>11</v>
      </c>
      <c r="V27" s="35">
        <v>0.505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922</v>
      </c>
      <c r="F28" s="8">
        <v>870</v>
      </c>
      <c r="G28" s="37">
        <v>0.94399999999999995</v>
      </c>
      <c r="H28" s="17">
        <v>842</v>
      </c>
      <c r="I28" s="8">
        <v>812</v>
      </c>
      <c r="J28" s="36">
        <v>0.96399999999999997</v>
      </c>
      <c r="K28" s="17">
        <v>80</v>
      </c>
      <c r="L28" s="8">
        <v>58</v>
      </c>
      <c r="M28" s="37">
        <v>0.72799999999999998</v>
      </c>
      <c r="N28" s="8">
        <v>72</v>
      </c>
      <c r="O28" s="8">
        <v>63</v>
      </c>
      <c r="P28" s="36">
        <v>0.876</v>
      </c>
      <c r="Q28" s="17">
        <v>9</v>
      </c>
      <c r="R28" s="8">
        <v>3</v>
      </c>
      <c r="S28" s="37">
        <v>0.35899999999999999</v>
      </c>
      <c r="T28" s="8">
        <v>50</v>
      </c>
      <c r="U28" s="8">
        <v>33</v>
      </c>
      <c r="V28" s="37">
        <v>0.66100000000000003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487</v>
      </c>
      <c r="G29" s="37">
        <v>0.91500000000000004</v>
      </c>
      <c r="H29" s="17">
        <v>510</v>
      </c>
      <c r="I29" s="8">
        <v>471</v>
      </c>
      <c r="J29" s="36">
        <v>0.92300000000000004</v>
      </c>
      <c r="K29" s="17">
        <v>22</v>
      </c>
      <c r="L29" s="8">
        <v>16</v>
      </c>
      <c r="M29" s="37">
        <v>0.74199999999999999</v>
      </c>
      <c r="N29" s="8">
        <v>18</v>
      </c>
      <c r="O29" s="8">
        <v>13</v>
      </c>
      <c r="P29" s="36">
        <v>0.72199999999999998</v>
      </c>
      <c r="Q29" s="17"/>
      <c r="S29" s="37"/>
      <c r="T29" s="8">
        <v>10</v>
      </c>
      <c r="U29" s="8">
        <v>4</v>
      </c>
      <c r="V29" s="37">
        <v>0.35699999999999998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1123</v>
      </c>
      <c r="F30" s="39">
        <v>1017</v>
      </c>
      <c r="G30" s="37">
        <v>0.90500000000000003</v>
      </c>
      <c r="H30" s="38">
        <v>1082</v>
      </c>
      <c r="I30" s="8">
        <v>989</v>
      </c>
      <c r="J30" s="36">
        <v>0.91400000000000003</v>
      </c>
      <c r="K30" s="17">
        <v>41</v>
      </c>
      <c r="L30" s="8">
        <v>28</v>
      </c>
      <c r="M30" s="37">
        <v>0.67800000000000005</v>
      </c>
      <c r="N30" s="8">
        <v>28</v>
      </c>
      <c r="O30" s="8">
        <v>15</v>
      </c>
      <c r="P30" s="36">
        <v>0.52900000000000003</v>
      </c>
      <c r="Q30" s="17">
        <v>0</v>
      </c>
      <c r="R30" s="8">
        <v>0</v>
      </c>
      <c r="S30" s="37"/>
      <c r="T30" s="8">
        <v>10</v>
      </c>
      <c r="U30" s="8">
        <v>4</v>
      </c>
      <c r="V30" s="37">
        <v>0.42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443</v>
      </c>
      <c r="F31" s="8">
        <v>423</v>
      </c>
      <c r="G31" s="37">
        <v>0.95399999999999996</v>
      </c>
      <c r="H31" s="17">
        <v>415</v>
      </c>
      <c r="I31" s="8">
        <v>406</v>
      </c>
      <c r="J31" s="36">
        <v>0.97799999999999998</v>
      </c>
      <c r="K31" s="17">
        <v>28</v>
      </c>
      <c r="L31" s="8">
        <v>17</v>
      </c>
      <c r="M31" s="37">
        <v>0.60199999999999998</v>
      </c>
      <c r="N31" s="8">
        <v>12</v>
      </c>
      <c r="O31" s="8">
        <v>8</v>
      </c>
      <c r="P31" s="36">
        <v>0.70399999999999996</v>
      </c>
      <c r="Q31" s="17">
        <v>0</v>
      </c>
      <c r="R31" s="8">
        <v>0</v>
      </c>
      <c r="S31" s="37"/>
      <c r="T31" s="8">
        <v>9</v>
      </c>
      <c r="U31" s="8">
        <v>5</v>
      </c>
      <c r="V31" s="37">
        <v>0.54800000000000004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1692</v>
      </c>
      <c r="F32" s="39">
        <v>1517</v>
      </c>
      <c r="G32" s="37">
        <v>0.89700000000000002</v>
      </c>
      <c r="H32" s="38">
        <v>1627</v>
      </c>
      <c r="I32" s="39">
        <v>1469</v>
      </c>
      <c r="J32" s="36">
        <v>0.90300000000000002</v>
      </c>
      <c r="K32" s="17">
        <v>65</v>
      </c>
      <c r="L32" s="8">
        <v>48</v>
      </c>
      <c r="M32" s="37">
        <v>0.73599999999999999</v>
      </c>
      <c r="N32" s="8">
        <v>80</v>
      </c>
      <c r="O32" s="8">
        <v>72</v>
      </c>
      <c r="P32" s="36">
        <v>0.89100000000000001</v>
      </c>
      <c r="Q32" s="17">
        <v>0</v>
      </c>
      <c r="R32" s="8">
        <v>0</v>
      </c>
      <c r="S32" s="37"/>
      <c r="T32" s="8">
        <v>28</v>
      </c>
      <c r="U32" s="8">
        <v>15</v>
      </c>
      <c r="V32" s="37">
        <v>0.53700000000000003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454</v>
      </c>
      <c r="F33" s="8">
        <v>411</v>
      </c>
      <c r="G33" s="37">
        <v>0.90500000000000003</v>
      </c>
      <c r="H33" s="17">
        <v>413</v>
      </c>
      <c r="I33" s="8">
        <v>387</v>
      </c>
      <c r="J33" s="36">
        <v>0.93799999999999994</v>
      </c>
      <c r="K33" s="17">
        <v>41</v>
      </c>
      <c r="L33" s="8">
        <v>23</v>
      </c>
      <c r="M33" s="37">
        <v>0.56999999999999995</v>
      </c>
      <c r="N33" s="8">
        <v>10</v>
      </c>
      <c r="O33" s="8">
        <v>7</v>
      </c>
      <c r="P33" s="36">
        <v>0.73699999999999999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0.66700000000000004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900</v>
      </c>
      <c r="F34" s="8">
        <v>817</v>
      </c>
      <c r="G34" s="37">
        <v>0.90800000000000003</v>
      </c>
      <c r="H34" s="17">
        <v>855</v>
      </c>
      <c r="I34" s="8">
        <v>789</v>
      </c>
      <c r="J34" s="36">
        <v>0.92300000000000004</v>
      </c>
      <c r="K34" s="17">
        <v>45</v>
      </c>
      <c r="L34" s="8">
        <v>28</v>
      </c>
      <c r="M34" s="37">
        <v>0.61799999999999999</v>
      </c>
      <c r="N34" s="8">
        <v>28</v>
      </c>
      <c r="O34" s="8">
        <v>18</v>
      </c>
      <c r="P34" s="36">
        <v>0.64</v>
      </c>
      <c r="Q34" s="17">
        <v>0</v>
      </c>
      <c r="R34" s="8">
        <v>0</v>
      </c>
      <c r="S34" s="37"/>
      <c r="T34" s="8">
        <v>15</v>
      </c>
      <c r="U34" s="8">
        <v>9</v>
      </c>
      <c r="V34" s="37">
        <v>0.61299999999999999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833</v>
      </c>
      <c r="F35" s="8">
        <v>799</v>
      </c>
      <c r="G35" s="37">
        <v>0.96</v>
      </c>
      <c r="H35" s="17">
        <v>790</v>
      </c>
      <c r="I35" s="8">
        <v>773</v>
      </c>
      <c r="J35" s="36">
        <v>0.97899999999999998</v>
      </c>
      <c r="K35" s="17">
        <v>43</v>
      </c>
      <c r="L35" s="8">
        <v>26</v>
      </c>
      <c r="M35" s="37">
        <v>0.61299999999999999</v>
      </c>
      <c r="N35" s="8">
        <v>22</v>
      </c>
      <c r="O35" s="8">
        <v>14</v>
      </c>
      <c r="P35" s="36">
        <v>0.626</v>
      </c>
      <c r="Q35" s="17"/>
      <c r="S35" s="37"/>
      <c r="T35" s="8">
        <v>3</v>
      </c>
      <c r="U35" s="8">
        <v>1</v>
      </c>
      <c r="V35" s="37">
        <v>0.311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193</v>
      </c>
      <c r="F36" s="8">
        <v>183</v>
      </c>
      <c r="G36" s="37">
        <v>0.94699999999999995</v>
      </c>
      <c r="H36" s="17">
        <v>193</v>
      </c>
      <c r="I36" s="8">
        <v>183</v>
      </c>
      <c r="J36" s="36">
        <v>0.94699999999999995</v>
      </c>
      <c r="K36" s="17"/>
      <c r="M36" s="37"/>
      <c r="N36" s="8">
        <v>35</v>
      </c>
      <c r="O36" s="8">
        <v>33</v>
      </c>
      <c r="P36" s="36">
        <v>0.93600000000000005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354</v>
      </c>
      <c r="F37" s="8">
        <v>337</v>
      </c>
      <c r="G37" s="37">
        <v>0.95099999999999996</v>
      </c>
      <c r="H37" s="17">
        <v>338</v>
      </c>
      <c r="I37" s="8">
        <v>326</v>
      </c>
      <c r="J37" s="36">
        <v>0.96399999999999997</v>
      </c>
      <c r="K37" s="17">
        <v>16</v>
      </c>
      <c r="L37" s="8">
        <v>11</v>
      </c>
      <c r="M37" s="37">
        <v>0.68799999999999994</v>
      </c>
      <c r="N37" s="8">
        <v>10</v>
      </c>
      <c r="O37" s="8">
        <v>7</v>
      </c>
      <c r="P37" s="36">
        <v>0.72699999999999998</v>
      </c>
      <c r="Q37" s="17">
        <v>0</v>
      </c>
      <c r="R37" s="8">
        <v>0</v>
      </c>
      <c r="S37" s="37"/>
      <c r="T37" s="8">
        <v>6</v>
      </c>
      <c r="U37" s="8">
        <v>3</v>
      </c>
      <c r="V37" s="37">
        <v>0.5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527</v>
      </c>
      <c r="F38" s="8">
        <v>496</v>
      </c>
      <c r="G38" s="37">
        <v>0.94099999999999995</v>
      </c>
      <c r="H38" s="17">
        <v>504</v>
      </c>
      <c r="I38" s="8">
        <v>480</v>
      </c>
      <c r="J38" s="36">
        <v>0.95299999999999996</v>
      </c>
      <c r="K38" s="17">
        <v>23</v>
      </c>
      <c r="L38" s="8">
        <v>16</v>
      </c>
      <c r="M38" s="37">
        <v>0.67500000000000004</v>
      </c>
      <c r="N38" s="8">
        <v>13</v>
      </c>
      <c r="O38" s="8">
        <v>7</v>
      </c>
      <c r="P38" s="36">
        <v>0.503</v>
      </c>
      <c r="Q38" s="17"/>
      <c r="S38" s="37"/>
      <c r="T38" s="8">
        <v>3</v>
      </c>
      <c r="U38" s="8">
        <v>0</v>
      </c>
      <c r="V38" s="37">
        <v>8.8999999999999996E-2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629</v>
      </c>
      <c r="F39" s="8">
        <v>548</v>
      </c>
      <c r="G39" s="37">
        <v>0.87</v>
      </c>
      <c r="H39" s="17">
        <v>585</v>
      </c>
      <c r="I39" s="8">
        <v>526</v>
      </c>
      <c r="J39" s="36">
        <v>0.9</v>
      </c>
      <c r="K39" s="17">
        <v>44</v>
      </c>
      <c r="L39" s="8">
        <v>21</v>
      </c>
      <c r="M39" s="37">
        <v>0.47499999999999998</v>
      </c>
      <c r="N39" s="8">
        <v>20</v>
      </c>
      <c r="O39" s="8">
        <v>13</v>
      </c>
      <c r="P39" s="36">
        <v>0.64500000000000002</v>
      </c>
      <c r="Q39" s="17">
        <v>0</v>
      </c>
      <c r="R39" s="8">
        <v>0</v>
      </c>
      <c r="S39" s="37"/>
      <c r="T39" s="8">
        <v>6</v>
      </c>
      <c r="U39" s="8">
        <v>4</v>
      </c>
      <c r="V39" s="37">
        <v>0.63300000000000001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373</v>
      </c>
      <c r="F40" s="8">
        <v>337</v>
      </c>
      <c r="G40" s="37">
        <v>0.90400000000000003</v>
      </c>
      <c r="H40" s="17">
        <v>358</v>
      </c>
      <c r="I40" s="8">
        <v>330</v>
      </c>
      <c r="J40" s="36">
        <v>0.92200000000000004</v>
      </c>
      <c r="K40" s="17">
        <v>15</v>
      </c>
      <c r="L40" s="8">
        <v>7</v>
      </c>
      <c r="M40" s="37">
        <v>0.48699999999999999</v>
      </c>
      <c r="N40" s="8">
        <v>15</v>
      </c>
      <c r="O40" s="8">
        <v>12</v>
      </c>
      <c r="P40" s="36">
        <v>0.76100000000000001</v>
      </c>
      <c r="Q40" s="17">
        <v>0</v>
      </c>
      <c r="R40" s="8">
        <v>0</v>
      </c>
      <c r="S40" s="37"/>
      <c r="T40" s="8">
        <v>12</v>
      </c>
      <c r="U40" s="8">
        <v>7</v>
      </c>
      <c r="V40" s="37">
        <v>0.56100000000000005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879</v>
      </c>
      <c r="F41" s="8">
        <v>794</v>
      </c>
      <c r="G41" s="37">
        <v>0.90300000000000002</v>
      </c>
      <c r="H41" s="17">
        <v>829</v>
      </c>
      <c r="I41" s="8">
        <v>753</v>
      </c>
      <c r="J41" s="36">
        <v>0.90900000000000003</v>
      </c>
      <c r="K41" s="17">
        <v>51</v>
      </c>
      <c r="L41" s="8">
        <v>41</v>
      </c>
      <c r="M41" s="37">
        <v>0.80200000000000005</v>
      </c>
      <c r="N41" s="8">
        <v>58</v>
      </c>
      <c r="O41" s="8">
        <v>45</v>
      </c>
      <c r="P41" s="36">
        <v>0.77</v>
      </c>
      <c r="Q41" s="17">
        <v>0</v>
      </c>
      <c r="R41" s="8">
        <v>0</v>
      </c>
      <c r="S41" s="37"/>
      <c r="T41" s="8">
        <v>11</v>
      </c>
      <c r="U41" s="8">
        <v>9</v>
      </c>
      <c r="V41" s="37">
        <v>0.81200000000000006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1557</v>
      </c>
      <c r="F42" s="39">
        <v>1368</v>
      </c>
      <c r="G42" s="37">
        <v>0.878</v>
      </c>
      <c r="H42" s="38">
        <v>1454</v>
      </c>
      <c r="I42" s="39">
        <v>1283</v>
      </c>
      <c r="J42" s="36">
        <v>0.88300000000000001</v>
      </c>
      <c r="K42" s="17">
        <v>103</v>
      </c>
      <c r="L42" s="8">
        <v>85</v>
      </c>
      <c r="M42" s="37">
        <v>0.82</v>
      </c>
      <c r="N42" s="8">
        <v>121</v>
      </c>
      <c r="O42" s="8">
        <v>99</v>
      </c>
      <c r="P42" s="36">
        <v>0.82199999999999995</v>
      </c>
      <c r="Q42" s="17">
        <v>4</v>
      </c>
      <c r="R42" s="8">
        <v>2</v>
      </c>
      <c r="S42" s="37">
        <v>0.53300000000000003</v>
      </c>
      <c r="T42" s="8">
        <v>30</v>
      </c>
      <c r="U42" s="8">
        <v>28</v>
      </c>
      <c r="V42" s="37">
        <v>0.92300000000000004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629</v>
      </c>
      <c r="F43" s="8">
        <v>581</v>
      </c>
      <c r="G43" s="37">
        <v>0.92400000000000004</v>
      </c>
      <c r="H43" s="17">
        <v>585</v>
      </c>
      <c r="I43" s="8">
        <v>546</v>
      </c>
      <c r="J43" s="36">
        <v>0.93400000000000005</v>
      </c>
      <c r="K43" s="17">
        <v>44</v>
      </c>
      <c r="L43" s="8">
        <v>35</v>
      </c>
      <c r="M43" s="37">
        <v>0.79100000000000004</v>
      </c>
      <c r="N43" s="8">
        <v>24</v>
      </c>
      <c r="O43" s="8">
        <v>16</v>
      </c>
      <c r="P43" s="36">
        <v>0.65100000000000002</v>
      </c>
      <c r="Q43" s="17">
        <v>10</v>
      </c>
      <c r="R43" s="8">
        <v>5</v>
      </c>
      <c r="S43" s="37">
        <v>0.497</v>
      </c>
      <c r="T43" s="8">
        <v>50</v>
      </c>
      <c r="U43" s="8">
        <v>43</v>
      </c>
      <c r="V43" s="37">
        <v>0.84399999999999997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449</v>
      </c>
      <c r="F44" s="8">
        <v>433</v>
      </c>
      <c r="G44" s="37">
        <v>0.96499999999999997</v>
      </c>
      <c r="H44" s="17">
        <v>435</v>
      </c>
      <c r="I44" s="8">
        <v>421</v>
      </c>
      <c r="J44" s="36">
        <v>0.96899999999999997</v>
      </c>
      <c r="K44" s="17">
        <v>14</v>
      </c>
      <c r="L44" s="8">
        <v>12</v>
      </c>
      <c r="M44" s="37">
        <v>0.83599999999999997</v>
      </c>
      <c r="N44" s="8">
        <v>16</v>
      </c>
      <c r="O44" s="8">
        <v>10</v>
      </c>
      <c r="P44" s="36">
        <v>0.64600000000000002</v>
      </c>
      <c r="Q44" s="17">
        <v>0</v>
      </c>
      <c r="R44" s="8">
        <v>0</v>
      </c>
      <c r="S44" s="37"/>
      <c r="T44" s="8">
        <v>4</v>
      </c>
      <c r="U44" s="8">
        <v>1</v>
      </c>
      <c r="V44" s="37">
        <v>0.308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558</v>
      </c>
      <c r="F45" s="8">
        <v>456</v>
      </c>
      <c r="G45" s="37">
        <v>0.81699999999999995</v>
      </c>
      <c r="H45" s="17">
        <v>525</v>
      </c>
      <c r="I45" s="8">
        <v>436</v>
      </c>
      <c r="J45" s="36">
        <v>0.83099999999999996</v>
      </c>
      <c r="K45" s="17">
        <v>33</v>
      </c>
      <c r="L45" s="8">
        <v>20</v>
      </c>
      <c r="M45" s="37">
        <v>0.59699999999999998</v>
      </c>
      <c r="N45" s="8">
        <v>21</v>
      </c>
      <c r="O45" s="8">
        <v>12</v>
      </c>
      <c r="P45" s="36">
        <v>0.54900000000000004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264</v>
      </c>
      <c r="F46" s="8">
        <v>200</v>
      </c>
      <c r="G46" s="37">
        <v>0.75800000000000001</v>
      </c>
      <c r="H46" s="17"/>
      <c r="J46" s="36"/>
      <c r="K46" s="17">
        <v>264</v>
      </c>
      <c r="L46" s="8">
        <v>200</v>
      </c>
      <c r="M46" s="37">
        <v>0.75800000000000001</v>
      </c>
      <c r="N46" s="8">
        <v>0</v>
      </c>
      <c r="P46" s="36"/>
      <c r="Q46" s="17">
        <v>50</v>
      </c>
      <c r="R46" s="8">
        <v>40</v>
      </c>
      <c r="S46" s="37">
        <v>0.80900000000000005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928</v>
      </c>
      <c r="F47" s="8">
        <v>733</v>
      </c>
      <c r="G47" s="37">
        <v>0.79</v>
      </c>
      <c r="H47" s="17">
        <v>808</v>
      </c>
      <c r="I47" s="8">
        <v>652</v>
      </c>
      <c r="J47" s="36">
        <v>0.80800000000000005</v>
      </c>
      <c r="K47" s="17">
        <v>120</v>
      </c>
      <c r="L47" s="8">
        <v>81</v>
      </c>
      <c r="M47" s="37">
        <v>0.67100000000000004</v>
      </c>
      <c r="N47" s="8">
        <v>87</v>
      </c>
      <c r="O47" s="8">
        <v>78</v>
      </c>
      <c r="P47" s="36">
        <v>0.89500000000000002</v>
      </c>
      <c r="Q47" s="17">
        <v>20</v>
      </c>
      <c r="R47" s="8">
        <v>16</v>
      </c>
      <c r="S47" s="37">
        <v>0.80200000000000005</v>
      </c>
      <c r="T47" s="8">
        <v>19</v>
      </c>
      <c r="U47" s="8">
        <v>17</v>
      </c>
      <c r="V47" s="37">
        <v>0.86199999999999999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192</v>
      </c>
      <c r="G48" s="37">
        <v>0.751</v>
      </c>
      <c r="H48" s="17">
        <v>237</v>
      </c>
      <c r="I48" s="8">
        <v>184</v>
      </c>
      <c r="J48" s="36">
        <v>0.77800000000000002</v>
      </c>
      <c r="K48" s="17">
        <v>18</v>
      </c>
      <c r="L48" s="8">
        <v>7</v>
      </c>
      <c r="M48" s="37">
        <v>0.39400000000000002</v>
      </c>
      <c r="N48" s="8">
        <v>12</v>
      </c>
      <c r="O48" s="8">
        <v>8</v>
      </c>
      <c r="P48" s="36">
        <v>0.63600000000000001</v>
      </c>
      <c r="Q48" s="17">
        <v>0</v>
      </c>
      <c r="R48" s="8">
        <v>0</v>
      </c>
      <c r="S48" s="37"/>
      <c r="T48" s="8">
        <v>24</v>
      </c>
      <c r="U48" s="8">
        <v>22</v>
      </c>
      <c r="V48" s="37">
        <v>0.90200000000000002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1054</v>
      </c>
      <c r="F49" s="8">
        <v>821</v>
      </c>
      <c r="G49" s="37">
        <v>0.77900000000000003</v>
      </c>
      <c r="H49" s="38">
        <v>1013</v>
      </c>
      <c r="I49" s="8">
        <v>790</v>
      </c>
      <c r="J49" s="36">
        <v>0.78</v>
      </c>
      <c r="K49" s="17">
        <v>42</v>
      </c>
      <c r="L49" s="8">
        <v>32</v>
      </c>
      <c r="M49" s="37">
        <v>0.76100000000000001</v>
      </c>
      <c r="N49" s="8">
        <v>98</v>
      </c>
      <c r="O49" s="8">
        <v>82</v>
      </c>
      <c r="P49" s="36">
        <v>0.84199999999999997</v>
      </c>
      <c r="Q49" s="17">
        <v>15</v>
      </c>
      <c r="R49" s="8">
        <v>7</v>
      </c>
      <c r="S49" s="37">
        <v>0.432</v>
      </c>
      <c r="T49" s="8">
        <v>46</v>
      </c>
      <c r="U49" s="8">
        <v>23</v>
      </c>
      <c r="V49" s="37">
        <v>0.49399999999999999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1220</v>
      </c>
      <c r="F50" s="39">
        <v>1147</v>
      </c>
      <c r="G50" s="37">
        <v>0.94</v>
      </c>
      <c r="H50" s="38">
        <v>1147</v>
      </c>
      <c r="I50" s="39">
        <v>1078</v>
      </c>
      <c r="J50" s="36">
        <v>0.94</v>
      </c>
      <c r="K50" s="17">
        <v>73</v>
      </c>
      <c r="L50" s="8">
        <v>69</v>
      </c>
      <c r="M50" s="37">
        <v>0.94499999999999995</v>
      </c>
      <c r="N50" s="8">
        <v>115</v>
      </c>
      <c r="O50" s="8">
        <v>103</v>
      </c>
      <c r="P50" s="36">
        <v>0.9</v>
      </c>
      <c r="Q50" s="17">
        <v>16</v>
      </c>
      <c r="R50" s="8">
        <v>11</v>
      </c>
      <c r="S50" s="37">
        <v>0.65600000000000003</v>
      </c>
      <c r="T50" s="8">
        <v>46</v>
      </c>
      <c r="U50" s="8">
        <v>39</v>
      </c>
      <c r="V50" s="37">
        <v>0.83399999999999996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336</v>
      </c>
      <c r="G51" s="37">
        <v>0.84799999999999998</v>
      </c>
      <c r="H51" s="17">
        <v>372</v>
      </c>
      <c r="I51" s="8">
        <v>320</v>
      </c>
      <c r="J51" s="36">
        <v>0.86</v>
      </c>
      <c r="K51" s="17">
        <v>24</v>
      </c>
      <c r="L51" s="8">
        <v>16</v>
      </c>
      <c r="M51" s="37">
        <v>0.66400000000000003</v>
      </c>
      <c r="N51" s="8">
        <v>15</v>
      </c>
      <c r="O51" s="8">
        <v>12</v>
      </c>
      <c r="P51" s="36">
        <v>0.80200000000000005</v>
      </c>
      <c r="Q51" s="17">
        <v>0</v>
      </c>
      <c r="R51" s="8">
        <v>0</v>
      </c>
      <c r="S51" s="37"/>
      <c r="T51" s="8">
        <v>20</v>
      </c>
      <c r="U51" s="8">
        <v>14</v>
      </c>
      <c r="V51" s="37">
        <v>0.70299999999999996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823</v>
      </c>
      <c r="F52" s="8">
        <v>747</v>
      </c>
      <c r="G52" s="37">
        <v>0.90800000000000003</v>
      </c>
      <c r="H52" s="17">
        <v>793</v>
      </c>
      <c r="I52" s="8">
        <v>721</v>
      </c>
      <c r="J52" s="36">
        <v>0.90900000000000003</v>
      </c>
      <c r="K52" s="17">
        <v>29</v>
      </c>
      <c r="L52" s="8">
        <v>26</v>
      </c>
      <c r="M52" s="37">
        <v>0.88700000000000001</v>
      </c>
      <c r="N52" s="8">
        <v>36</v>
      </c>
      <c r="O52" s="8">
        <v>21</v>
      </c>
      <c r="P52" s="36">
        <v>0.59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0.22700000000000001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917</v>
      </c>
      <c r="F53" s="8">
        <v>841</v>
      </c>
      <c r="G53" s="37">
        <v>0.91700000000000004</v>
      </c>
      <c r="H53" s="17">
        <v>892</v>
      </c>
      <c r="I53" s="8">
        <v>821</v>
      </c>
      <c r="J53" s="36">
        <v>0.92</v>
      </c>
      <c r="K53" s="17">
        <v>26</v>
      </c>
      <c r="L53" s="8">
        <v>20</v>
      </c>
      <c r="M53" s="37">
        <v>0.78800000000000003</v>
      </c>
      <c r="N53" s="8">
        <v>56</v>
      </c>
      <c r="O53" s="8">
        <v>44</v>
      </c>
      <c r="P53" s="36">
        <v>0.78200000000000003</v>
      </c>
      <c r="Q53" s="17">
        <v>0</v>
      </c>
      <c r="R53" s="8">
        <v>0</v>
      </c>
      <c r="S53" s="37"/>
      <c r="T53" s="8">
        <v>5</v>
      </c>
      <c r="U53" s="8">
        <v>5</v>
      </c>
      <c r="V53" s="37">
        <v>0.91300000000000003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0.25600000000000001</v>
      </c>
      <c r="H54" s="17">
        <v>13</v>
      </c>
      <c r="I54" s="8">
        <v>3</v>
      </c>
      <c r="J54" s="36">
        <v>0.25600000000000001</v>
      </c>
      <c r="K54" s="17"/>
      <c r="M54" s="37"/>
      <c r="N54" s="8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426</v>
      </c>
      <c r="F55" s="8">
        <v>395</v>
      </c>
      <c r="G55" s="37">
        <v>0.92500000000000004</v>
      </c>
      <c r="H55" s="17">
        <v>399</v>
      </c>
      <c r="I55" s="8">
        <v>378</v>
      </c>
      <c r="J55" s="36">
        <v>0.94699999999999995</v>
      </c>
      <c r="K55" s="17">
        <v>27</v>
      </c>
      <c r="L55" s="8">
        <v>17</v>
      </c>
      <c r="M55" s="37">
        <v>0.61199999999999999</v>
      </c>
      <c r="N55" s="8">
        <v>20</v>
      </c>
      <c r="O55" s="8">
        <v>18</v>
      </c>
      <c r="P55" s="36">
        <v>0.91800000000000004</v>
      </c>
      <c r="Q55" s="17"/>
      <c r="S55" s="37"/>
      <c r="T55" s="8">
        <v>6</v>
      </c>
      <c r="U55" s="8">
        <v>5</v>
      </c>
      <c r="V55" s="37">
        <v>0.75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889</v>
      </c>
      <c r="F56" s="8">
        <v>839</v>
      </c>
      <c r="G56" s="37">
        <v>0.94399999999999995</v>
      </c>
      <c r="H56" s="17">
        <v>845</v>
      </c>
      <c r="I56" s="8">
        <v>805</v>
      </c>
      <c r="J56" s="36">
        <v>0.95299999999999996</v>
      </c>
      <c r="K56" s="17">
        <v>44</v>
      </c>
      <c r="L56" s="8">
        <v>34</v>
      </c>
      <c r="M56" s="37">
        <v>0.77200000000000002</v>
      </c>
      <c r="N56" s="8">
        <v>61</v>
      </c>
      <c r="O56" s="8">
        <v>45</v>
      </c>
      <c r="P56" s="36">
        <v>0.746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0.47499999999999998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157</v>
      </c>
      <c r="F57" s="8">
        <v>124</v>
      </c>
      <c r="G57" s="37">
        <v>0.79500000000000004</v>
      </c>
      <c r="H57" s="17">
        <v>130</v>
      </c>
      <c r="I57" s="8">
        <v>107</v>
      </c>
      <c r="J57" s="36">
        <v>0.82699999999999996</v>
      </c>
      <c r="K57" s="17">
        <v>27</v>
      </c>
      <c r="L57" s="8">
        <v>17</v>
      </c>
      <c r="M57" s="37">
        <v>0.64100000000000001</v>
      </c>
      <c r="N57" s="8">
        <v>8</v>
      </c>
      <c r="O57" s="8">
        <v>4</v>
      </c>
      <c r="P57" s="36">
        <v>0.54200000000000004</v>
      </c>
      <c r="Q57" s="17">
        <v>4</v>
      </c>
      <c r="R57" s="8">
        <v>2</v>
      </c>
      <c r="S57" s="37">
        <v>0.5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852</v>
      </c>
      <c r="F58" s="8">
        <v>774</v>
      </c>
      <c r="G58" s="37">
        <v>0.90900000000000003</v>
      </c>
      <c r="H58" s="17">
        <v>801</v>
      </c>
      <c r="I58" s="8">
        <v>733</v>
      </c>
      <c r="J58" s="36">
        <v>0.91500000000000004</v>
      </c>
      <c r="K58" s="17">
        <v>51</v>
      </c>
      <c r="L58" s="8">
        <v>41</v>
      </c>
      <c r="M58" s="37">
        <v>0.80800000000000005</v>
      </c>
      <c r="N58" s="8">
        <v>63</v>
      </c>
      <c r="O58" s="8">
        <v>52</v>
      </c>
      <c r="P58" s="36">
        <v>0.81599999999999995</v>
      </c>
      <c r="Q58" s="17">
        <v>15</v>
      </c>
      <c r="R58" s="8">
        <v>11</v>
      </c>
      <c r="S58" s="37">
        <v>0.76100000000000001</v>
      </c>
      <c r="T58" s="8">
        <v>39</v>
      </c>
      <c r="U58" s="8">
        <v>33</v>
      </c>
      <c r="V58" s="37">
        <v>0.84399999999999997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321</v>
      </c>
      <c r="F59" s="8">
        <v>304</v>
      </c>
      <c r="G59" s="37">
        <v>0.94799999999999995</v>
      </c>
      <c r="H59" s="17">
        <v>299</v>
      </c>
      <c r="I59" s="8">
        <v>288</v>
      </c>
      <c r="J59" s="36">
        <v>0.96299999999999997</v>
      </c>
      <c r="K59" s="17">
        <v>22</v>
      </c>
      <c r="L59" s="8">
        <v>16</v>
      </c>
      <c r="M59" s="37">
        <v>0.74199999999999999</v>
      </c>
      <c r="N59" s="8">
        <v>12</v>
      </c>
      <c r="O59" s="8">
        <v>8</v>
      </c>
      <c r="P59" s="36">
        <v>0.67200000000000004</v>
      </c>
      <c r="Q59" s="17"/>
      <c r="S59" s="37"/>
      <c r="T59" s="8">
        <v>15</v>
      </c>
      <c r="U59" s="8">
        <v>7</v>
      </c>
      <c r="V59" s="37">
        <v>0.45800000000000002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201</v>
      </c>
      <c r="F60" s="8">
        <v>149</v>
      </c>
      <c r="G60" s="37">
        <v>0.74199999999999999</v>
      </c>
      <c r="H60" s="17">
        <v>183</v>
      </c>
      <c r="I60" s="8">
        <v>137</v>
      </c>
      <c r="J60" s="36">
        <v>0.748</v>
      </c>
      <c r="K60" s="17">
        <v>17</v>
      </c>
      <c r="L60" s="8">
        <v>12</v>
      </c>
      <c r="M60" s="37">
        <v>0.67600000000000005</v>
      </c>
      <c r="N60" s="8">
        <v>15</v>
      </c>
      <c r="O60" s="8">
        <v>10</v>
      </c>
      <c r="P60" s="36">
        <v>0.65400000000000003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571</v>
      </c>
      <c r="F61" s="8">
        <v>533</v>
      </c>
      <c r="G61" s="37">
        <v>0.93400000000000005</v>
      </c>
      <c r="H61" s="17">
        <v>571</v>
      </c>
      <c r="I61" s="8">
        <v>533</v>
      </c>
      <c r="J61" s="36">
        <v>0.93400000000000005</v>
      </c>
      <c r="K61" s="17">
        <v>0</v>
      </c>
      <c r="L61" s="8">
        <v>0</v>
      </c>
      <c r="M61" s="37"/>
      <c r="N61" s="8">
        <v>78</v>
      </c>
      <c r="O61" s="8">
        <v>47</v>
      </c>
      <c r="P61" s="36">
        <v>0.59799999999999998</v>
      </c>
      <c r="Q61" s="17">
        <v>0</v>
      </c>
      <c r="R61" s="8">
        <v>0</v>
      </c>
      <c r="S61" s="37">
        <v>1</v>
      </c>
      <c r="T61" s="8">
        <v>32</v>
      </c>
      <c r="U61" s="8">
        <v>25</v>
      </c>
      <c r="V61" s="37">
        <v>0.79100000000000004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216</v>
      </c>
      <c r="F62" s="8">
        <v>202</v>
      </c>
      <c r="G62" s="37">
        <v>0.93700000000000006</v>
      </c>
      <c r="H62" s="17">
        <v>202</v>
      </c>
      <c r="I62" s="8">
        <v>191</v>
      </c>
      <c r="J62" s="36">
        <v>0.94399999999999995</v>
      </c>
      <c r="K62" s="17">
        <v>14</v>
      </c>
      <c r="L62" s="8">
        <v>12</v>
      </c>
      <c r="M62" s="37">
        <v>0.83</v>
      </c>
      <c r="N62" s="8">
        <v>10</v>
      </c>
      <c r="O62" s="8">
        <v>7</v>
      </c>
      <c r="P62" s="36">
        <v>0.73699999999999999</v>
      </c>
      <c r="Q62" s="17">
        <v>0</v>
      </c>
      <c r="R62" s="8">
        <v>0</v>
      </c>
      <c r="S62" s="37"/>
      <c r="T62" s="8">
        <v>6</v>
      </c>
      <c r="U62" s="8">
        <v>2</v>
      </c>
      <c r="V62" s="37">
        <v>0.3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251</v>
      </c>
      <c r="F63" s="8">
        <v>221</v>
      </c>
      <c r="G63" s="37">
        <v>0.88100000000000001</v>
      </c>
      <c r="H63" s="17">
        <v>25</v>
      </c>
      <c r="I63" s="8">
        <v>16</v>
      </c>
      <c r="J63" s="36">
        <v>0.64400000000000002</v>
      </c>
      <c r="K63" s="17">
        <v>226</v>
      </c>
      <c r="L63" s="8">
        <v>205</v>
      </c>
      <c r="M63" s="37">
        <v>0.90600000000000003</v>
      </c>
      <c r="N63" s="8">
        <v>0</v>
      </c>
      <c r="O63" s="8">
        <v>0</v>
      </c>
      <c r="P63" s="36"/>
      <c r="Q63" s="17">
        <v>26</v>
      </c>
      <c r="R63" s="8">
        <v>23</v>
      </c>
      <c r="S63" s="37">
        <v>0.88600000000000001</v>
      </c>
      <c r="T63" s="8">
        <v>21</v>
      </c>
      <c r="U63" s="8">
        <v>13</v>
      </c>
      <c r="V63" s="37">
        <v>0.63200000000000001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500</v>
      </c>
      <c r="F64" s="8">
        <v>446</v>
      </c>
      <c r="G64" s="37">
        <v>0.89100000000000001</v>
      </c>
      <c r="H64" s="17">
        <v>478</v>
      </c>
      <c r="I64" s="8">
        <v>427</v>
      </c>
      <c r="J64" s="36">
        <v>0.89400000000000002</v>
      </c>
      <c r="K64" s="17">
        <v>22</v>
      </c>
      <c r="L64" s="8">
        <v>18</v>
      </c>
      <c r="M64" s="37">
        <v>0.82899999999999996</v>
      </c>
      <c r="N64" s="8">
        <v>15</v>
      </c>
      <c r="O64" s="8">
        <v>10</v>
      </c>
      <c r="P64" s="36">
        <v>0.64900000000000002</v>
      </c>
      <c r="Q64" s="17">
        <v>0</v>
      </c>
      <c r="R64" s="8">
        <v>0</v>
      </c>
      <c r="S64" s="37"/>
      <c r="T64" s="8">
        <v>3</v>
      </c>
      <c r="U64" s="8">
        <v>2</v>
      </c>
      <c r="V64" s="37">
        <v>0.67800000000000005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303</v>
      </c>
      <c r="F65" s="8">
        <v>252</v>
      </c>
      <c r="G65" s="37">
        <v>0.83099999999999996</v>
      </c>
      <c r="H65" s="17">
        <v>303</v>
      </c>
      <c r="I65" s="8">
        <v>252</v>
      </c>
      <c r="J65" s="36">
        <v>0.83099999999999996</v>
      </c>
      <c r="K65" s="17">
        <v>0</v>
      </c>
      <c r="L65" s="8">
        <v>0</v>
      </c>
      <c r="M65" s="37"/>
      <c r="N65" s="8">
        <v>8</v>
      </c>
      <c r="O65" s="8">
        <v>4</v>
      </c>
      <c r="P65" s="36">
        <v>0.47899999999999998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486</v>
      </c>
      <c r="F66" s="8">
        <v>453</v>
      </c>
      <c r="G66" s="37">
        <v>0.93200000000000005</v>
      </c>
      <c r="H66" s="17">
        <v>460</v>
      </c>
      <c r="I66" s="8">
        <v>437</v>
      </c>
      <c r="J66" s="36">
        <v>0.94899999999999995</v>
      </c>
      <c r="K66" s="17">
        <v>26</v>
      </c>
      <c r="L66" s="8">
        <v>16</v>
      </c>
      <c r="M66" s="37">
        <v>0.622</v>
      </c>
      <c r="N66" s="8">
        <v>29</v>
      </c>
      <c r="O66" s="8">
        <v>8</v>
      </c>
      <c r="P66" s="36">
        <v>0.27400000000000002</v>
      </c>
      <c r="Q66" s="17"/>
      <c r="S66" s="37"/>
      <c r="T66" s="8">
        <v>4</v>
      </c>
      <c r="U66" s="8">
        <v>1</v>
      </c>
      <c r="V66" s="37">
        <v>0.158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649</v>
      </c>
      <c r="F67" s="8">
        <v>620</v>
      </c>
      <c r="G67" s="37">
        <v>0.95499999999999996</v>
      </c>
      <c r="H67" s="17">
        <v>579</v>
      </c>
      <c r="I67" s="8">
        <v>566</v>
      </c>
      <c r="J67" s="36">
        <v>0.97799999999999998</v>
      </c>
      <c r="K67" s="17">
        <v>70</v>
      </c>
      <c r="L67" s="8">
        <v>54</v>
      </c>
      <c r="M67" s="37">
        <v>0.76800000000000002</v>
      </c>
      <c r="N67" s="8">
        <v>16</v>
      </c>
      <c r="O67" s="8">
        <v>9</v>
      </c>
      <c r="P67" s="36">
        <v>0.53300000000000003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0.67700000000000005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1571</v>
      </c>
      <c r="F68" s="39">
        <v>1334</v>
      </c>
      <c r="G68" s="37">
        <v>0.84899999999999998</v>
      </c>
      <c r="H68" s="38">
        <v>1469</v>
      </c>
      <c r="I68" s="39">
        <v>1257</v>
      </c>
      <c r="J68" s="36">
        <v>0.85599999999999998</v>
      </c>
      <c r="K68" s="17">
        <v>102</v>
      </c>
      <c r="L68" s="8">
        <v>77</v>
      </c>
      <c r="M68" s="37">
        <v>0.75700000000000001</v>
      </c>
      <c r="N68" s="8">
        <v>76</v>
      </c>
      <c r="O68" s="8">
        <v>62</v>
      </c>
      <c r="P68" s="36">
        <v>0.81200000000000006</v>
      </c>
      <c r="Q68" s="17">
        <v>14</v>
      </c>
      <c r="R68" s="8">
        <v>12</v>
      </c>
      <c r="S68" s="37">
        <v>0.88100000000000001</v>
      </c>
      <c r="T68" s="8">
        <v>41</v>
      </c>
      <c r="U68" s="8">
        <v>32</v>
      </c>
      <c r="V68" s="37">
        <v>0.79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595</v>
      </c>
      <c r="F69" s="8">
        <v>499</v>
      </c>
      <c r="G69" s="37">
        <v>0.83699999999999997</v>
      </c>
      <c r="H69" s="17">
        <v>554</v>
      </c>
      <c r="I69" s="8">
        <v>472</v>
      </c>
      <c r="J69" s="36">
        <v>0.85099999999999998</v>
      </c>
      <c r="K69" s="17">
        <v>41</v>
      </c>
      <c r="L69" s="8">
        <v>27</v>
      </c>
      <c r="M69" s="37">
        <v>0.64900000000000002</v>
      </c>
      <c r="N69" s="8">
        <v>20</v>
      </c>
      <c r="O69" s="8">
        <v>19</v>
      </c>
      <c r="P69" s="36">
        <v>0.96399999999999997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0.02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578</v>
      </c>
      <c r="F70" s="8">
        <v>526</v>
      </c>
      <c r="G70" s="37">
        <v>0.91100000000000003</v>
      </c>
      <c r="H70" s="17">
        <v>550</v>
      </c>
      <c r="I70" s="8">
        <v>510</v>
      </c>
      <c r="J70" s="36">
        <v>0.92800000000000005</v>
      </c>
      <c r="K70" s="17">
        <v>28</v>
      </c>
      <c r="L70" s="8">
        <v>16</v>
      </c>
      <c r="M70" s="37">
        <v>0.57099999999999995</v>
      </c>
      <c r="N70" s="8">
        <v>21</v>
      </c>
      <c r="O70" s="8">
        <v>9</v>
      </c>
      <c r="P70" s="36">
        <v>0.433</v>
      </c>
      <c r="Q70" s="17">
        <v>0</v>
      </c>
      <c r="R70" s="8">
        <v>0</v>
      </c>
      <c r="S70" s="37"/>
      <c r="T70" s="8">
        <v>10</v>
      </c>
      <c r="U70" s="8">
        <v>2</v>
      </c>
      <c r="V70" s="37">
        <v>0.15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383</v>
      </c>
      <c r="F71" s="8">
        <v>324</v>
      </c>
      <c r="G71" s="37">
        <v>0.84499999999999997</v>
      </c>
      <c r="H71" s="17">
        <v>366</v>
      </c>
      <c r="I71" s="8">
        <v>312</v>
      </c>
      <c r="J71" s="36">
        <v>0.85</v>
      </c>
      <c r="K71" s="17">
        <v>17</v>
      </c>
      <c r="L71" s="8">
        <v>12</v>
      </c>
      <c r="M71" s="37">
        <v>0.72699999999999998</v>
      </c>
      <c r="N71" s="8">
        <v>7</v>
      </c>
      <c r="O71" s="8">
        <v>3</v>
      </c>
      <c r="P71" s="36">
        <v>0.49299999999999999</v>
      </c>
      <c r="Q71" s="17">
        <v>0</v>
      </c>
      <c r="R71" s="8">
        <v>0</v>
      </c>
      <c r="S71" s="37"/>
      <c r="T71" s="8">
        <v>12</v>
      </c>
      <c r="U71" s="8">
        <v>7</v>
      </c>
      <c r="V71" s="37">
        <v>0.59399999999999997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607</v>
      </c>
      <c r="F72" s="8">
        <v>569</v>
      </c>
      <c r="G72" s="37">
        <v>0.93799999999999994</v>
      </c>
      <c r="H72" s="17">
        <v>570</v>
      </c>
      <c r="I72" s="8">
        <v>532</v>
      </c>
      <c r="J72" s="36">
        <v>0.93400000000000005</v>
      </c>
      <c r="K72" s="17">
        <v>37</v>
      </c>
      <c r="L72" s="8">
        <v>37</v>
      </c>
      <c r="M72" s="37">
        <v>1</v>
      </c>
      <c r="N72" s="8">
        <v>29</v>
      </c>
      <c r="O72" s="8">
        <v>18</v>
      </c>
      <c r="P72" s="36">
        <v>0.61799999999999999</v>
      </c>
      <c r="Q72" s="17">
        <v>0</v>
      </c>
      <c r="R72" s="8">
        <v>0</v>
      </c>
      <c r="S72" s="37"/>
      <c r="T72" s="8">
        <v>18</v>
      </c>
      <c r="U72" s="8">
        <v>7</v>
      </c>
      <c r="V72" s="37">
        <v>0.38100000000000001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144</v>
      </c>
      <c r="F73" s="8">
        <v>102</v>
      </c>
      <c r="G73" s="37">
        <v>0.70699999999999996</v>
      </c>
      <c r="H73" s="17">
        <v>135</v>
      </c>
      <c r="I73" s="8">
        <v>99</v>
      </c>
      <c r="J73" s="36">
        <v>0.73399999999999999</v>
      </c>
      <c r="K73" s="17">
        <v>9</v>
      </c>
      <c r="L73" s="8">
        <v>3</v>
      </c>
      <c r="M73" s="37">
        <v>0.29499999999999998</v>
      </c>
      <c r="N73" s="8">
        <v>5</v>
      </c>
      <c r="O73" s="8">
        <v>2</v>
      </c>
      <c r="P73" s="36">
        <v>0.48899999999999999</v>
      </c>
      <c r="Q73" s="17"/>
      <c r="S73" s="3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830</v>
      </c>
      <c r="F74" s="8">
        <v>748</v>
      </c>
      <c r="G74" s="37">
        <v>0.90100000000000002</v>
      </c>
      <c r="H74" s="17">
        <v>790</v>
      </c>
      <c r="I74" s="8">
        <v>716</v>
      </c>
      <c r="J74" s="36">
        <v>0.90600000000000003</v>
      </c>
      <c r="K74" s="17">
        <v>40</v>
      </c>
      <c r="L74" s="8">
        <v>32</v>
      </c>
      <c r="M74" s="37">
        <v>0.80600000000000005</v>
      </c>
      <c r="N74" s="8">
        <v>28</v>
      </c>
      <c r="O74" s="8">
        <v>20</v>
      </c>
      <c r="P74" s="36">
        <v>0.70499999999999996</v>
      </c>
      <c r="Q74" s="17">
        <v>0</v>
      </c>
      <c r="R74" s="8">
        <v>0</v>
      </c>
      <c r="S74" s="37"/>
      <c r="T74" s="8">
        <v>14</v>
      </c>
      <c r="U74" s="8">
        <v>12</v>
      </c>
      <c r="V74" s="37">
        <v>0.85199999999999998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713</v>
      </c>
      <c r="F75" s="8">
        <v>603</v>
      </c>
      <c r="G75" s="37">
        <v>0.84499999999999997</v>
      </c>
      <c r="H75" s="17">
        <v>677</v>
      </c>
      <c r="I75" s="8">
        <v>581</v>
      </c>
      <c r="J75" s="36">
        <v>0.85899999999999999</v>
      </c>
      <c r="K75" s="17">
        <v>36</v>
      </c>
      <c r="L75" s="8">
        <v>22</v>
      </c>
      <c r="M75" s="37">
        <v>0.59799999999999998</v>
      </c>
      <c r="N75" s="8">
        <v>20</v>
      </c>
      <c r="O75" s="8">
        <v>11</v>
      </c>
      <c r="P75" s="36">
        <v>0.57299999999999995</v>
      </c>
      <c r="Q75" s="17">
        <v>0</v>
      </c>
      <c r="R75" s="8">
        <v>0</v>
      </c>
      <c r="S75" s="37"/>
      <c r="T75" s="8">
        <v>6</v>
      </c>
      <c r="U75" s="8">
        <v>4</v>
      </c>
      <c r="V75" s="37">
        <v>0.59399999999999997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905</v>
      </c>
      <c r="F76" s="8">
        <v>813</v>
      </c>
      <c r="G76" s="37">
        <v>0.89800000000000002</v>
      </c>
      <c r="H76" s="17">
        <v>874</v>
      </c>
      <c r="I76" s="8">
        <v>791</v>
      </c>
      <c r="J76" s="36">
        <v>0.90500000000000003</v>
      </c>
      <c r="K76" s="17">
        <v>31</v>
      </c>
      <c r="L76" s="8">
        <v>22</v>
      </c>
      <c r="M76" s="37">
        <v>0.70099999999999996</v>
      </c>
      <c r="N76" s="8">
        <v>25</v>
      </c>
      <c r="O76" s="8">
        <v>19</v>
      </c>
      <c r="P76" s="36">
        <v>0.74</v>
      </c>
      <c r="Q76" s="17">
        <v>0</v>
      </c>
      <c r="R76" s="8">
        <v>0</v>
      </c>
      <c r="S76" s="37"/>
      <c r="T76" s="8">
        <v>23</v>
      </c>
      <c r="U76" s="8">
        <v>15</v>
      </c>
      <c r="V76" s="37">
        <v>0.64200000000000002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2396</v>
      </c>
      <c r="F77" s="39">
        <v>2262</v>
      </c>
      <c r="G77" s="37">
        <v>0.94399999999999995</v>
      </c>
      <c r="H77" s="38">
        <v>2314</v>
      </c>
      <c r="I77" s="39">
        <v>2212</v>
      </c>
      <c r="J77" s="36">
        <v>0.95599999999999996</v>
      </c>
      <c r="K77" s="17">
        <v>82</v>
      </c>
      <c r="L77" s="8">
        <v>50</v>
      </c>
      <c r="M77" s="37">
        <v>0.60799999999999998</v>
      </c>
      <c r="N77" s="8">
        <v>84</v>
      </c>
      <c r="O77" s="8">
        <v>79</v>
      </c>
      <c r="P77" s="36">
        <v>0.94299999999999995</v>
      </c>
      <c r="Q77" s="17"/>
      <c r="S77" s="37"/>
      <c r="T77" s="8">
        <v>12</v>
      </c>
      <c r="U77" s="8">
        <v>9</v>
      </c>
      <c r="V77" s="37">
        <v>0.73799999999999999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1015</v>
      </c>
      <c r="F78" s="8">
        <v>967</v>
      </c>
      <c r="G78" s="37">
        <v>0.95199999999999996</v>
      </c>
      <c r="H78" s="17">
        <v>940</v>
      </c>
      <c r="I78" s="8">
        <v>909</v>
      </c>
      <c r="J78" s="36">
        <v>0.96599999999999997</v>
      </c>
      <c r="K78" s="17">
        <v>75</v>
      </c>
      <c r="L78" s="8">
        <v>58</v>
      </c>
      <c r="M78" s="37">
        <v>0.77600000000000002</v>
      </c>
      <c r="N78" s="8">
        <v>44</v>
      </c>
      <c r="O78" s="8">
        <v>37</v>
      </c>
      <c r="P78" s="36">
        <v>0.84199999999999997</v>
      </c>
      <c r="Q78" s="17">
        <v>0</v>
      </c>
      <c r="R78" s="8">
        <v>0</v>
      </c>
      <c r="S78" s="37"/>
      <c r="T78" s="8">
        <v>27</v>
      </c>
      <c r="U78" s="8">
        <v>21</v>
      </c>
      <c r="V78" s="37">
        <v>0.79400000000000004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1345</v>
      </c>
      <c r="F79" s="39">
        <v>1154</v>
      </c>
      <c r="G79" s="37">
        <v>0.85799999999999998</v>
      </c>
      <c r="H79" s="38">
        <v>1292</v>
      </c>
      <c r="I79" s="39">
        <v>1114</v>
      </c>
      <c r="J79" s="36">
        <v>0.86299999999999999</v>
      </c>
      <c r="K79" s="17">
        <v>53</v>
      </c>
      <c r="L79" s="8">
        <v>39</v>
      </c>
      <c r="M79" s="37">
        <v>0.73899999999999999</v>
      </c>
      <c r="N79" s="8">
        <v>65</v>
      </c>
      <c r="O79" s="8">
        <v>41</v>
      </c>
      <c r="P79" s="36">
        <v>0.623</v>
      </c>
      <c r="Q79" s="17"/>
      <c r="S79" s="37"/>
      <c r="T79" s="8">
        <v>25</v>
      </c>
      <c r="U79" s="8">
        <v>19</v>
      </c>
      <c r="V79" s="37">
        <v>0.75700000000000001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1542</v>
      </c>
      <c r="F80" s="39">
        <v>1343</v>
      </c>
      <c r="G80" s="37">
        <v>0.871</v>
      </c>
      <c r="H80" s="38">
        <v>1424</v>
      </c>
      <c r="I80" s="39">
        <v>1278</v>
      </c>
      <c r="J80" s="36">
        <v>0.89800000000000002</v>
      </c>
      <c r="K80" s="17">
        <v>118</v>
      </c>
      <c r="L80" s="8">
        <v>65</v>
      </c>
      <c r="M80" s="37">
        <v>0.54900000000000004</v>
      </c>
      <c r="N80" s="8">
        <v>81</v>
      </c>
      <c r="O80" s="8">
        <v>57</v>
      </c>
      <c r="P80" s="36">
        <v>0.70899999999999996</v>
      </c>
      <c r="Q80" s="17">
        <v>13</v>
      </c>
      <c r="R80" s="8">
        <v>9</v>
      </c>
      <c r="S80" s="37">
        <v>0.67600000000000005</v>
      </c>
      <c r="T80" s="8">
        <v>42</v>
      </c>
      <c r="U80" s="8">
        <v>32</v>
      </c>
      <c r="V80" s="37">
        <v>0.753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1095</v>
      </c>
      <c r="G81" s="37">
        <v>0.83499999999999996</v>
      </c>
      <c r="H81" s="38">
        <v>1268</v>
      </c>
      <c r="I81" s="39">
        <v>1057</v>
      </c>
      <c r="J81" s="36">
        <v>0.83299999999999996</v>
      </c>
      <c r="K81" s="17">
        <v>44</v>
      </c>
      <c r="L81" s="8">
        <v>38</v>
      </c>
      <c r="M81" s="37">
        <v>0.86699999999999999</v>
      </c>
      <c r="N81" s="8">
        <v>58</v>
      </c>
      <c r="O81" s="8">
        <v>49</v>
      </c>
      <c r="P81" s="36">
        <v>0.83599999999999997</v>
      </c>
      <c r="Q81" s="17">
        <v>6</v>
      </c>
      <c r="R81" s="8">
        <v>2</v>
      </c>
      <c r="S81" s="37">
        <v>0.25</v>
      </c>
      <c r="T81" s="8">
        <v>12</v>
      </c>
      <c r="U81" s="8">
        <v>7</v>
      </c>
      <c r="V81" s="37">
        <v>0.59399999999999997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491</v>
      </c>
      <c r="F82" s="8">
        <v>459</v>
      </c>
      <c r="G82" s="37">
        <v>0.93600000000000005</v>
      </c>
      <c r="H82" s="17">
        <v>455</v>
      </c>
      <c r="I82" s="8">
        <v>435</v>
      </c>
      <c r="J82" s="36">
        <v>0.95699999999999996</v>
      </c>
      <c r="K82" s="17">
        <v>36</v>
      </c>
      <c r="L82" s="8">
        <v>24</v>
      </c>
      <c r="M82" s="37">
        <v>0.67</v>
      </c>
      <c r="N82" s="8">
        <v>15</v>
      </c>
      <c r="O82" s="8">
        <v>10</v>
      </c>
      <c r="P82" s="36">
        <v>0.69299999999999995</v>
      </c>
      <c r="Q82" s="17"/>
      <c r="S82" s="37"/>
      <c r="T82" s="8">
        <v>2</v>
      </c>
      <c r="U82" s="8">
        <v>1</v>
      </c>
      <c r="V82" s="37">
        <v>0.56499999999999995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762</v>
      </c>
      <c r="F83" s="8">
        <v>702</v>
      </c>
      <c r="G83" s="37">
        <v>0.92100000000000004</v>
      </c>
      <c r="H83" s="17">
        <v>731</v>
      </c>
      <c r="I83" s="8">
        <v>681</v>
      </c>
      <c r="J83" s="36">
        <v>0.93100000000000005</v>
      </c>
      <c r="K83" s="17">
        <v>31</v>
      </c>
      <c r="L83" s="8">
        <v>21</v>
      </c>
      <c r="M83" s="37">
        <v>0.67200000000000004</v>
      </c>
      <c r="N83" s="8">
        <v>15</v>
      </c>
      <c r="O83" s="8">
        <v>11</v>
      </c>
      <c r="P83" s="36">
        <v>0.70399999999999996</v>
      </c>
      <c r="Q83" s="17"/>
      <c r="S83" s="3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284</v>
      </c>
      <c r="F84" s="8">
        <v>237</v>
      </c>
      <c r="G84" s="37">
        <v>0.83599999999999997</v>
      </c>
      <c r="H84" s="17">
        <v>243</v>
      </c>
      <c r="I84" s="8">
        <v>224</v>
      </c>
      <c r="J84" s="36">
        <v>0.92200000000000004</v>
      </c>
      <c r="K84" s="17">
        <v>41</v>
      </c>
      <c r="L84" s="8">
        <v>14</v>
      </c>
      <c r="M84" s="37">
        <v>0.32900000000000001</v>
      </c>
      <c r="N84" s="8">
        <v>36</v>
      </c>
      <c r="O84" s="8">
        <v>11</v>
      </c>
      <c r="P84" s="36">
        <v>0.29499999999999998</v>
      </c>
      <c r="Q84" s="17">
        <v>0</v>
      </c>
      <c r="R84" s="8">
        <v>0</v>
      </c>
      <c r="S84" s="37"/>
      <c r="T84" s="8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338</v>
      </c>
      <c r="F85" s="8">
        <v>292</v>
      </c>
      <c r="G85" s="37">
        <v>0.86399999999999999</v>
      </c>
      <c r="H85" s="17">
        <v>321</v>
      </c>
      <c r="I85" s="8">
        <v>278</v>
      </c>
      <c r="J85" s="36">
        <v>0.86399999999999999</v>
      </c>
      <c r="K85" s="17">
        <v>17</v>
      </c>
      <c r="L85" s="8">
        <v>15</v>
      </c>
      <c r="M85" s="37">
        <v>0.85</v>
      </c>
      <c r="N85" s="8">
        <v>7</v>
      </c>
      <c r="O85" s="8">
        <v>4</v>
      </c>
      <c r="P85" s="36">
        <v>0.621</v>
      </c>
      <c r="Q85" s="17">
        <v>0</v>
      </c>
      <c r="R85" s="8">
        <v>0</v>
      </c>
      <c r="S85" s="37"/>
      <c r="T85" s="8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394</v>
      </c>
      <c r="F86" s="8">
        <v>377</v>
      </c>
      <c r="G86" s="37">
        <v>0.95599999999999996</v>
      </c>
      <c r="H86" s="17">
        <v>386</v>
      </c>
      <c r="I86" s="8">
        <v>372</v>
      </c>
      <c r="J86" s="36">
        <v>0.96199999999999997</v>
      </c>
      <c r="K86" s="17">
        <v>8</v>
      </c>
      <c r="L86" s="8">
        <v>5</v>
      </c>
      <c r="M86" s="37">
        <v>0.66900000000000004</v>
      </c>
      <c r="N86" s="8">
        <v>25</v>
      </c>
      <c r="O86" s="8">
        <v>16</v>
      </c>
      <c r="P86" s="36">
        <v>0.65300000000000002</v>
      </c>
      <c r="Q86" s="17">
        <v>0</v>
      </c>
      <c r="R86" s="8">
        <v>0</v>
      </c>
      <c r="S86" s="37"/>
      <c r="T86" s="8">
        <v>2</v>
      </c>
      <c r="U86" s="8">
        <v>1</v>
      </c>
      <c r="V86" s="37">
        <v>0.28299999999999997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546</v>
      </c>
      <c r="F87" s="8">
        <v>466</v>
      </c>
      <c r="G87" s="37">
        <v>0.85299999999999998</v>
      </c>
      <c r="H87" s="17">
        <v>500</v>
      </c>
      <c r="I87" s="8">
        <v>432</v>
      </c>
      <c r="J87" s="36">
        <v>0.86399999999999999</v>
      </c>
      <c r="K87" s="17">
        <v>46</v>
      </c>
      <c r="L87" s="8">
        <v>34</v>
      </c>
      <c r="M87" s="37">
        <v>0.73299999999999998</v>
      </c>
      <c r="N87" s="8">
        <v>10</v>
      </c>
      <c r="O87" s="8">
        <v>9</v>
      </c>
      <c r="P87" s="36">
        <v>0.89</v>
      </c>
      <c r="Q87" s="17">
        <v>0</v>
      </c>
      <c r="R87" s="8">
        <v>0</v>
      </c>
      <c r="S87" s="37"/>
      <c r="T87" s="8">
        <v>10</v>
      </c>
      <c r="U87" s="8">
        <v>8</v>
      </c>
      <c r="V87" s="37">
        <v>0.79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548</v>
      </c>
      <c r="F88" s="8">
        <v>508</v>
      </c>
      <c r="G88" s="37">
        <v>0.92700000000000005</v>
      </c>
      <c r="H88" s="17">
        <v>508</v>
      </c>
      <c r="I88" s="8">
        <v>485</v>
      </c>
      <c r="J88" s="36">
        <v>0.95399999999999996</v>
      </c>
      <c r="K88" s="17">
        <v>40</v>
      </c>
      <c r="L88" s="8">
        <v>24</v>
      </c>
      <c r="M88" s="37">
        <v>0.58899999999999997</v>
      </c>
      <c r="N88" s="8">
        <v>13</v>
      </c>
      <c r="O88" s="8">
        <v>10</v>
      </c>
      <c r="P88" s="36">
        <v>0.74199999999999999</v>
      </c>
      <c r="Q88" s="17">
        <v>0</v>
      </c>
      <c r="R88" s="8">
        <v>0</v>
      </c>
      <c r="S88" s="37"/>
      <c r="T88" s="8">
        <v>6</v>
      </c>
      <c r="U88" s="8">
        <v>3</v>
      </c>
      <c r="V88" s="37">
        <v>0.53300000000000003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845</v>
      </c>
      <c r="F89" s="8">
        <v>714</v>
      </c>
      <c r="G89" s="37">
        <v>0.84599999999999997</v>
      </c>
      <c r="H89" s="17">
        <v>797</v>
      </c>
      <c r="I89" s="8">
        <v>692</v>
      </c>
      <c r="J89" s="36">
        <v>0.86899999999999999</v>
      </c>
      <c r="K89" s="17">
        <v>48</v>
      </c>
      <c r="L89" s="8">
        <v>22</v>
      </c>
      <c r="M89" s="37">
        <v>0.45800000000000002</v>
      </c>
      <c r="N89" s="8">
        <v>31</v>
      </c>
      <c r="O89" s="8">
        <v>12</v>
      </c>
      <c r="P89" s="36">
        <v>0.38300000000000001</v>
      </c>
      <c r="Q89" s="17"/>
      <c r="S89" s="3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632</v>
      </c>
      <c r="F90" s="8">
        <v>611</v>
      </c>
      <c r="G90" s="37">
        <v>0.96699999999999997</v>
      </c>
      <c r="H90" s="17">
        <v>614</v>
      </c>
      <c r="I90" s="8">
        <v>595</v>
      </c>
      <c r="J90" s="36">
        <v>0.96899999999999997</v>
      </c>
      <c r="K90" s="17">
        <v>18</v>
      </c>
      <c r="L90" s="8">
        <v>16</v>
      </c>
      <c r="M90" s="37">
        <v>0.90600000000000003</v>
      </c>
      <c r="N90" s="8">
        <v>25</v>
      </c>
      <c r="O90" s="8">
        <v>22</v>
      </c>
      <c r="P90" s="36">
        <v>0.86799999999999999</v>
      </c>
      <c r="Q90" s="17">
        <v>0</v>
      </c>
      <c r="R90" s="8">
        <v>0</v>
      </c>
      <c r="S90" s="37"/>
      <c r="T90" s="8">
        <v>2</v>
      </c>
      <c r="U90" s="8">
        <v>1</v>
      </c>
      <c r="V90" s="37">
        <v>0.315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442</v>
      </c>
      <c r="F91" s="8">
        <v>405</v>
      </c>
      <c r="G91" s="37">
        <v>0.91600000000000004</v>
      </c>
      <c r="H91" s="17">
        <v>442</v>
      </c>
      <c r="I91" s="8">
        <v>405</v>
      </c>
      <c r="J91" s="36">
        <v>0.91600000000000004</v>
      </c>
      <c r="K91" s="17">
        <v>0</v>
      </c>
      <c r="L91" s="8">
        <v>0</v>
      </c>
      <c r="M91" s="37"/>
      <c r="N91" s="8">
        <v>17</v>
      </c>
      <c r="O91" s="8">
        <v>9</v>
      </c>
      <c r="P91" s="36">
        <v>0.51</v>
      </c>
      <c r="Q91" s="17">
        <v>0</v>
      </c>
      <c r="R91" s="8">
        <v>0</v>
      </c>
      <c r="S91" s="37"/>
      <c r="T91" s="8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269</v>
      </c>
      <c r="F92" s="8">
        <v>238</v>
      </c>
      <c r="G92" s="37">
        <v>0.88400000000000001</v>
      </c>
      <c r="H92" s="17">
        <v>253</v>
      </c>
      <c r="I92" s="8">
        <v>229</v>
      </c>
      <c r="J92" s="36">
        <v>0.90700000000000003</v>
      </c>
      <c r="K92" s="17">
        <v>16</v>
      </c>
      <c r="L92" s="8">
        <v>8</v>
      </c>
      <c r="M92" s="37">
        <v>0.51900000000000002</v>
      </c>
      <c r="N92" s="8">
        <v>11</v>
      </c>
      <c r="O92" s="8">
        <v>4</v>
      </c>
      <c r="P92" s="36">
        <v>0.39700000000000002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928</v>
      </c>
      <c r="F93" s="8">
        <v>833</v>
      </c>
      <c r="G93" s="37">
        <v>0.89800000000000002</v>
      </c>
      <c r="H93" s="17">
        <v>882</v>
      </c>
      <c r="I93" s="8">
        <v>803</v>
      </c>
      <c r="J93" s="36">
        <v>0.91100000000000003</v>
      </c>
      <c r="K93" s="17">
        <v>46</v>
      </c>
      <c r="L93" s="8">
        <v>29</v>
      </c>
      <c r="M93" s="37">
        <v>0.63900000000000001</v>
      </c>
      <c r="N93" s="8">
        <v>44</v>
      </c>
      <c r="O93" s="8">
        <v>28</v>
      </c>
      <c r="P93" s="36">
        <v>0.64800000000000002</v>
      </c>
      <c r="Q93" s="17">
        <v>0</v>
      </c>
      <c r="R93" s="8">
        <v>0</v>
      </c>
      <c r="S93" s="37"/>
      <c r="T93" s="8">
        <v>5</v>
      </c>
      <c r="U93" s="8">
        <v>3</v>
      </c>
      <c r="V93" s="37">
        <v>0.53300000000000003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1678</v>
      </c>
      <c r="F94" s="39">
        <v>1618</v>
      </c>
      <c r="G94" s="37">
        <v>0.96399999999999997</v>
      </c>
      <c r="H94" s="38">
        <v>1541</v>
      </c>
      <c r="I94" s="39">
        <v>1500</v>
      </c>
      <c r="J94" s="36">
        <v>0.97299999999999998</v>
      </c>
      <c r="K94" s="17">
        <v>138</v>
      </c>
      <c r="L94" s="8">
        <v>119</v>
      </c>
      <c r="M94" s="37">
        <v>0.86099999999999999</v>
      </c>
      <c r="N94" s="8">
        <v>55</v>
      </c>
      <c r="O94" s="8">
        <v>51</v>
      </c>
      <c r="P94" s="36">
        <v>0.92500000000000004</v>
      </c>
      <c r="Q94" s="17">
        <v>16</v>
      </c>
      <c r="R94" s="8">
        <v>11</v>
      </c>
      <c r="S94" s="37">
        <v>0.66</v>
      </c>
      <c r="T94" s="8">
        <v>23</v>
      </c>
      <c r="U94" s="8">
        <v>15</v>
      </c>
      <c r="V94" s="37">
        <v>0.68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931</v>
      </c>
      <c r="F95" s="8">
        <v>849</v>
      </c>
      <c r="G95" s="37">
        <v>0.91200000000000003</v>
      </c>
      <c r="H95" s="17">
        <v>908</v>
      </c>
      <c r="I95" s="8">
        <v>828</v>
      </c>
      <c r="J95" s="36">
        <v>0.91100000000000003</v>
      </c>
      <c r="K95" s="17">
        <v>23</v>
      </c>
      <c r="L95" s="8">
        <v>21</v>
      </c>
      <c r="M95" s="37">
        <v>0.92800000000000005</v>
      </c>
      <c r="N95" s="8">
        <v>28</v>
      </c>
      <c r="O95" s="8">
        <v>11</v>
      </c>
      <c r="P95" s="36">
        <v>0.375</v>
      </c>
      <c r="Q95" s="17">
        <v>0</v>
      </c>
      <c r="R95" s="8">
        <v>0</v>
      </c>
      <c r="S95" s="37"/>
      <c r="T95" s="8">
        <v>7</v>
      </c>
      <c r="U95" s="8">
        <v>3</v>
      </c>
      <c r="V95" s="37">
        <v>0.4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545</v>
      </c>
      <c r="F96" s="8">
        <v>466</v>
      </c>
      <c r="G96" s="37">
        <v>0.85599999999999998</v>
      </c>
      <c r="H96" s="17">
        <v>498</v>
      </c>
      <c r="I96" s="8">
        <v>444</v>
      </c>
      <c r="J96" s="36">
        <v>0.89200000000000002</v>
      </c>
      <c r="K96" s="17">
        <v>47</v>
      </c>
      <c r="L96" s="8">
        <v>22</v>
      </c>
      <c r="M96" s="37">
        <v>0.47299999999999998</v>
      </c>
      <c r="N96" s="8">
        <v>15</v>
      </c>
      <c r="O96" s="8">
        <v>9</v>
      </c>
      <c r="P96" s="36">
        <v>0.57999999999999996</v>
      </c>
      <c r="Q96" s="17">
        <v>0</v>
      </c>
      <c r="R96" s="8">
        <v>0</v>
      </c>
      <c r="S96" s="37"/>
      <c r="T96" s="8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480</v>
      </c>
      <c r="F97" s="8">
        <v>431</v>
      </c>
      <c r="G97" s="37">
        <v>0.89900000000000002</v>
      </c>
      <c r="H97" s="17">
        <v>460</v>
      </c>
      <c r="I97" s="8">
        <v>417</v>
      </c>
      <c r="J97" s="36">
        <v>0.90700000000000003</v>
      </c>
      <c r="K97" s="17">
        <v>20</v>
      </c>
      <c r="L97" s="8">
        <v>14</v>
      </c>
      <c r="M97" s="37">
        <v>0.71199999999999997</v>
      </c>
      <c r="N97" s="8">
        <v>16</v>
      </c>
      <c r="O97" s="8">
        <v>10</v>
      </c>
      <c r="P97" s="36">
        <v>0.61899999999999999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599</v>
      </c>
      <c r="F98" s="8">
        <v>548</v>
      </c>
      <c r="G98" s="37">
        <v>0.91500000000000004</v>
      </c>
      <c r="H98" s="17">
        <v>577</v>
      </c>
      <c r="I98" s="8">
        <v>532</v>
      </c>
      <c r="J98" s="36">
        <v>0.92200000000000004</v>
      </c>
      <c r="K98" s="17">
        <v>22</v>
      </c>
      <c r="L98" s="8">
        <v>16</v>
      </c>
      <c r="M98" s="37">
        <v>0.72699999999999998</v>
      </c>
      <c r="N98" s="8">
        <v>14</v>
      </c>
      <c r="O98" s="8">
        <v>10</v>
      </c>
      <c r="P98" s="36">
        <v>0.70699999999999996</v>
      </c>
      <c r="Q98" s="17">
        <v>0</v>
      </c>
      <c r="R98" s="8">
        <v>0</v>
      </c>
      <c r="S98" s="37"/>
      <c r="T98" s="8">
        <v>22</v>
      </c>
      <c r="U98" s="8">
        <v>15</v>
      </c>
      <c r="V98" s="37">
        <v>0.69099999999999995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829</v>
      </c>
      <c r="F99" s="8">
        <v>658</v>
      </c>
      <c r="G99" s="37">
        <v>0.79400000000000004</v>
      </c>
      <c r="H99" s="17">
        <v>810</v>
      </c>
      <c r="I99" s="8">
        <v>651</v>
      </c>
      <c r="J99" s="36">
        <v>0.80300000000000005</v>
      </c>
      <c r="K99" s="17">
        <v>18</v>
      </c>
      <c r="L99" s="8">
        <v>7</v>
      </c>
      <c r="M99" s="37">
        <v>0.39900000000000002</v>
      </c>
      <c r="N99" s="8">
        <v>15</v>
      </c>
      <c r="O99" s="8">
        <v>9</v>
      </c>
      <c r="P99" s="36">
        <v>0.60399999999999998</v>
      </c>
      <c r="Q99" s="17">
        <v>0</v>
      </c>
      <c r="R99" s="8">
        <v>0</v>
      </c>
      <c r="S99" s="37"/>
      <c r="T99" s="8">
        <v>12</v>
      </c>
      <c r="U99" s="8">
        <v>4</v>
      </c>
      <c r="V99" s="37">
        <v>0.33600000000000002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96</v>
      </c>
      <c r="G100" s="37">
        <v>0.67100000000000004</v>
      </c>
      <c r="H100" s="17">
        <v>0</v>
      </c>
      <c r="I100" s="8">
        <v>0</v>
      </c>
      <c r="J100" s="36"/>
      <c r="K100" s="17">
        <v>143</v>
      </c>
      <c r="L100" s="8">
        <v>96</v>
      </c>
      <c r="M100" s="37">
        <v>0.67100000000000004</v>
      </c>
      <c r="N100" s="8">
        <v>0</v>
      </c>
      <c r="O100" s="8">
        <v>0</v>
      </c>
      <c r="P100" s="36"/>
      <c r="Q100" s="17">
        <v>9</v>
      </c>
      <c r="R100" s="8">
        <v>4</v>
      </c>
      <c r="S100" s="37">
        <v>0.5</v>
      </c>
      <c r="T100" s="8">
        <v>2</v>
      </c>
      <c r="U100" s="8">
        <v>1</v>
      </c>
      <c r="V100" s="37">
        <v>0.66700000000000004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1200</v>
      </c>
      <c r="F101" s="39">
        <v>1057</v>
      </c>
      <c r="G101" s="37">
        <v>0.88100000000000001</v>
      </c>
      <c r="H101" s="38">
        <v>1200</v>
      </c>
      <c r="I101" s="39">
        <v>1057</v>
      </c>
      <c r="J101" s="36">
        <v>0.88100000000000001</v>
      </c>
      <c r="K101" s="17"/>
      <c r="M101" s="37"/>
      <c r="N101" s="8">
        <v>127</v>
      </c>
      <c r="O101" s="8">
        <v>84</v>
      </c>
      <c r="P101" s="36">
        <v>0.66100000000000003</v>
      </c>
      <c r="Q101" s="17"/>
      <c r="S101" s="37"/>
      <c r="T101" s="8">
        <v>46</v>
      </c>
      <c r="U101" s="8">
        <v>26</v>
      </c>
      <c r="V101" s="37">
        <v>0.56799999999999995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880</v>
      </c>
      <c r="F102" s="8">
        <v>718</v>
      </c>
      <c r="G102" s="37">
        <v>0.81599999999999995</v>
      </c>
      <c r="H102" s="17">
        <v>835</v>
      </c>
      <c r="I102" s="8">
        <v>696</v>
      </c>
      <c r="J102" s="36">
        <v>0.83399999999999996</v>
      </c>
      <c r="K102" s="17">
        <v>46</v>
      </c>
      <c r="L102" s="8">
        <v>22</v>
      </c>
      <c r="M102" s="37">
        <v>0.48499999999999999</v>
      </c>
      <c r="N102" s="8">
        <v>61</v>
      </c>
      <c r="O102" s="8">
        <v>53</v>
      </c>
      <c r="P102" s="36">
        <v>0.86899999999999999</v>
      </c>
      <c r="Q102" s="17">
        <v>0</v>
      </c>
      <c r="R102" s="8">
        <v>0</v>
      </c>
      <c r="S102" s="37">
        <v>1</v>
      </c>
      <c r="T102" s="8">
        <v>15</v>
      </c>
      <c r="U102" s="8">
        <v>13</v>
      </c>
      <c r="V102" s="37">
        <v>0.89400000000000002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1003</v>
      </c>
      <c r="F103" s="8">
        <v>770</v>
      </c>
      <c r="G103" s="37">
        <v>0.76800000000000002</v>
      </c>
      <c r="H103" s="17">
        <v>949</v>
      </c>
      <c r="I103" s="8">
        <v>738</v>
      </c>
      <c r="J103" s="36">
        <v>0.77800000000000002</v>
      </c>
      <c r="K103" s="17">
        <v>54</v>
      </c>
      <c r="L103" s="8">
        <v>32</v>
      </c>
      <c r="M103" s="37">
        <v>0.59899999999999998</v>
      </c>
      <c r="N103" s="8">
        <v>35</v>
      </c>
      <c r="O103" s="8">
        <v>13</v>
      </c>
      <c r="P103" s="36">
        <v>0.36299999999999999</v>
      </c>
      <c r="Q103" s="17">
        <v>0</v>
      </c>
      <c r="R103" s="8">
        <v>0</v>
      </c>
      <c r="S103" s="37"/>
      <c r="T103" s="8">
        <v>7</v>
      </c>
      <c r="U103" s="8">
        <v>6</v>
      </c>
      <c r="V103" s="37">
        <v>0.79400000000000004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1445</v>
      </c>
      <c r="F104" s="39">
        <v>1138</v>
      </c>
      <c r="G104" s="37">
        <v>0.78700000000000003</v>
      </c>
      <c r="H104" s="38">
        <v>1267</v>
      </c>
      <c r="I104" s="39">
        <v>1001</v>
      </c>
      <c r="J104" s="36">
        <v>0.79</v>
      </c>
      <c r="K104" s="17">
        <v>177</v>
      </c>
      <c r="L104" s="8">
        <v>137</v>
      </c>
      <c r="M104" s="37">
        <v>0.77200000000000002</v>
      </c>
      <c r="N104" s="8">
        <v>86</v>
      </c>
      <c r="O104" s="8">
        <v>66</v>
      </c>
      <c r="P104" s="36">
        <v>0.77</v>
      </c>
      <c r="Q104" s="17">
        <v>28</v>
      </c>
      <c r="R104" s="8">
        <v>20</v>
      </c>
      <c r="S104" s="37">
        <v>0.70399999999999996</v>
      </c>
      <c r="T104" s="8">
        <v>12</v>
      </c>
      <c r="U104" s="8">
        <v>10</v>
      </c>
      <c r="V104" s="37">
        <v>0.84199999999999997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428</v>
      </c>
      <c r="F105" s="8">
        <v>398</v>
      </c>
      <c r="G105" s="37">
        <v>0.92900000000000005</v>
      </c>
      <c r="H105" s="17">
        <v>410</v>
      </c>
      <c r="I105" s="8">
        <v>386</v>
      </c>
      <c r="J105" s="36">
        <v>0.94099999999999995</v>
      </c>
      <c r="K105" s="17">
        <v>18</v>
      </c>
      <c r="L105" s="8">
        <v>12</v>
      </c>
      <c r="M105" s="37">
        <v>0.66700000000000004</v>
      </c>
      <c r="N105" s="8">
        <v>13</v>
      </c>
      <c r="O105" s="8">
        <v>8</v>
      </c>
      <c r="P105" s="36">
        <v>0.58499999999999996</v>
      </c>
      <c r="Q105" s="17">
        <v>0</v>
      </c>
      <c r="R105" s="8">
        <v>0</v>
      </c>
      <c r="S105" s="37"/>
      <c r="T105" s="8">
        <v>14</v>
      </c>
      <c r="U105" s="8">
        <v>9</v>
      </c>
      <c r="V105" s="37">
        <v>0.67100000000000004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776</v>
      </c>
      <c r="F106" s="8">
        <v>679</v>
      </c>
      <c r="G106" s="37">
        <v>0.875</v>
      </c>
      <c r="H106" s="17">
        <v>736</v>
      </c>
      <c r="I106" s="8">
        <v>664</v>
      </c>
      <c r="J106" s="36">
        <v>0.90200000000000002</v>
      </c>
      <c r="K106" s="17">
        <v>40</v>
      </c>
      <c r="L106" s="8">
        <v>16</v>
      </c>
      <c r="M106" s="37">
        <v>0.38400000000000001</v>
      </c>
      <c r="N106" s="8">
        <v>25</v>
      </c>
      <c r="O106" s="8">
        <v>12</v>
      </c>
      <c r="P106" s="36">
        <v>0.47899999999999998</v>
      </c>
      <c r="Q106" s="17">
        <v>0</v>
      </c>
      <c r="R106" s="8">
        <v>0</v>
      </c>
      <c r="S106" s="37"/>
      <c r="T106" s="8">
        <v>2</v>
      </c>
      <c r="U106" s="8">
        <v>0</v>
      </c>
      <c r="V106" s="37">
        <v>0.11700000000000001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207</v>
      </c>
      <c r="F107" s="8">
        <v>154</v>
      </c>
      <c r="G107" s="37">
        <v>0.74399999999999999</v>
      </c>
      <c r="H107" s="17">
        <v>0</v>
      </c>
      <c r="I107" s="8">
        <v>0</v>
      </c>
      <c r="J107" s="36"/>
      <c r="K107" s="17">
        <v>207</v>
      </c>
      <c r="L107" s="8">
        <v>154</v>
      </c>
      <c r="M107" s="37">
        <v>0.74399999999999999</v>
      </c>
      <c r="N107" s="8">
        <v>0</v>
      </c>
      <c r="O107" s="8">
        <v>0</v>
      </c>
      <c r="P107" s="36"/>
      <c r="Q107" s="17">
        <v>21</v>
      </c>
      <c r="R107" s="8">
        <v>11</v>
      </c>
      <c r="S107" s="37">
        <v>0.54600000000000004</v>
      </c>
      <c r="T107" s="8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674</v>
      </c>
      <c r="G108" s="37">
        <v>0.91400000000000003</v>
      </c>
      <c r="H108" s="17">
        <v>693</v>
      </c>
      <c r="I108" s="8">
        <v>650</v>
      </c>
      <c r="J108" s="36">
        <v>0.93799999999999994</v>
      </c>
      <c r="K108" s="17">
        <v>44</v>
      </c>
      <c r="L108" s="8">
        <v>23</v>
      </c>
      <c r="M108" s="37">
        <v>0.53200000000000003</v>
      </c>
      <c r="N108" s="8">
        <v>36</v>
      </c>
      <c r="O108" s="8">
        <v>26</v>
      </c>
      <c r="P108" s="36">
        <v>0.71099999999999997</v>
      </c>
      <c r="Q108" s="17">
        <v>0</v>
      </c>
      <c r="R108" s="8">
        <v>0</v>
      </c>
      <c r="S108" s="37"/>
      <c r="T108" s="8">
        <v>4</v>
      </c>
      <c r="U108" s="8">
        <v>2</v>
      </c>
      <c r="V108" s="37">
        <v>0.6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585</v>
      </c>
      <c r="F109" s="8">
        <v>504</v>
      </c>
      <c r="G109" s="37">
        <v>0.86099999999999999</v>
      </c>
      <c r="H109" s="17">
        <v>509</v>
      </c>
      <c r="I109" s="8">
        <v>459</v>
      </c>
      <c r="J109" s="36">
        <v>0.90200000000000002</v>
      </c>
      <c r="K109" s="17">
        <v>76</v>
      </c>
      <c r="L109" s="8">
        <v>45</v>
      </c>
      <c r="M109" s="37">
        <v>0.59099999999999997</v>
      </c>
      <c r="N109" s="8">
        <v>18</v>
      </c>
      <c r="O109" s="8">
        <v>14</v>
      </c>
      <c r="P109" s="36">
        <v>0.74199999999999999</v>
      </c>
      <c r="Q109" s="17">
        <v>0</v>
      </c>
      <c r="R109" s="8">
        <v>0</v>
      </c>
      <c r="S109" s="37"/>
      <c r="T109" s="8">
        <v>38</v>
      </c>
      <c r="U109" s="8">
        <v>26</v>
      </c>
      <c r="V109" s="37">
        <v>0.67700000000000005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412</v>
      </c>
      <c r="F110" s="8">
        <v>377</v>
      </c>
      <c r="G110" s="37">
        <v>0.91500000000000004</v>
      </c>
      <c r="H110" s="17">
        <v>390</v>
      </c>
      <c r="I110" s="8">
        <v>367</v>
      </c>
      <c r="J110" s="36">
        <v>0.94099999999999995</v>
      </c>
      <c r="K110" s="17">
        <v>22</v>
      </c>
      <c r="L110" s="8">
        <v>10</v>
      </c>
      <c r="M110" s="37">
        <v>0.45300000000000001</v>
      </c>
      <c r="N110" s="8">
        <v>21</v>
      </c>
      <c r="O110" s="8">
        <v>10</v>
      </c>
      <c r="P110" s="36">
        <v>0.47899999999999998</v>
      </c>
      <c r="Q110" s="17">
        <v>0</v>
      </c>
      <c r="R110" s="8">
        <v>0</v>
      </c>
      <c r="S110" s="37"/>
      <c r="T110" s="8">
        <v>12</v>
      </c>
      <c r="U110" s="8">
        <v>6</v>
      </c>
      <c r="V110" s="37">
        <v>0.51100000000000001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312</v>
      </c>
      <c r="F111" s="8">
        <v>280</v>
      </c>
      <c r="G111" s="37">
        <v>0.89800000000000002</v>
      </c>
      <c r="H111" s="17">
        <v>296</v>
      </c>
      <c r="I111" s="8">
        <v>274</v>
      </c>
      <c r="J111" s="36">
        <v>0.92600000000000005</v>
      </c>
      <c r="K111" s="17">
        <v>16</v>
      </c>
      <c r="L111" s="8">
        <v>6</v>
      </c>
      <c r="M111" s="37">
        <v>0.377</v>
      </c>
      <c r="N111" s="8">
        <v>6</v>
      </c>
      <c r="O111" s="8">
        <v>3</v>
      </c>
      <c r="P111" s="36">
        <v>0.42199999999999999</v>
      </c>
      <c r="Q111" s="17">
        <v>0</v>
      </c>
      <c r="R111" s="8">
        <v>0</v>
      </c>
      <c r="S111" s="37"/>
      <c r="T111" s="8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699</v>
      </c>
      <c r="F112" s="8">
        <v>614</v>
      </c>
      <c r="G112" s="37">
        <v>0.878</v>
      </c>
      <c r="H112" s="17">
        <v>645</v>
      </c>
      <c r="I112" s="8">
        <v>580</v>
      </c>
      <c r="J112" s="36">
        <v>0.89900000000000002</v>
      </c>
      <c r="K112" s="17">
        <v>54</v>
      </c>
      <c r="L112" s="8">
        <v>34</v>
      </c>
      <c r="M112" s="37">
        <v>0.623</v>
      </c>
      <c r="N112" s="8">
        <v>29</v>
      </c>
      <c r="O112" s="8">
        <v>23</v>
      </c>
      <c r="P112" s="36">
        <v>0.78900000000000003</v>
      </c>
      <c r="Q112" s="17">
        <v>0</v>
      </c>
      <c r="R112" s="8">
        <v>0</v>
      </c>
      <c r="S112" s="37"/>
      <c r="T112" s="8">
        <v>8</v>
      </c>
      <c r="U112" s="8">
        <v>4</v>
      </c>
      <c r="V112" s="37">
        <v>0.45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735</v>
      </c>
      <c r="F113" s="8">
        <v>688</v>
      </c>
      <c r="G113" s="37">
        <v>0.93700000000000006</v>
      </c>
      <c r="H113" s="17">
        <v>715</v>
      </c>
      <c r="I113" s="8">
        <v>668</v>
      </c>
      <c r="J113" s="36">
        <v>0.93500000000000005</v>
      </c>
      <c r="K113" s="17">
        <v>20</v>
      </c>
      <c r="L113" s="8">
        <v>20</v>
      </c>
      <c r="M113" s="37">
        <v>1</v>
      </c>
      <c r="N113" s="8">
        <v>33</v>
      </c>
      <c r="O113" s="8">
        <v>27</v>
      </c>
      <c r="P113" s="36">
        <v>0.81899999999999995</v>
      </c>
      <c r="Q113" s="17">
        <v>0</v>
      </c>
      <c r="R113" s="8">
        <v>0</v>
      </c>
      <c r="S113" s="37"/>
      <c r="T113" s="8">
        <v>28</v>
      </c>
      <c r="U113" s="8">
        <v>19</v>
      </c>
      <c r="V113" s="37">
        <v>0.66200000000000003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143</v>
      </c>
      <c r="F114" s="8">
        <v>119</v>
      </c>
      <c r="G114" s="37">
        <v>0.83499999999999996</v>
      </c>
      <c r="H114" s="17">
        <v>143</v>
      </c>
      <c r="I114" s="8">
        <v>119</v>
      </c>
      <c r="J114" s="36">
        <v>0.83499999999999996</v>
      </c>
      <c r="K114" s="17"/>
      <c r="M114" s="37"/>
      <c r="N114" s="8">
        <v>32</v>
      </c>
      <c r="O114" s="8">
        <v>26</v>
      </c>
      <c r="P114" s="36">
        <v>0.81299999999999994</v>
      </c>
      <c r="Q114" s="17"/>
      <c r="S114" s="3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1596</v>
      </c>
      <c r="F115" s="39">
        <v>1374</v>
      </c>
      <c r="G115" s="37">
        <v>0.86099999999999999</v>
      </c>
      <c r="H115" s="38">
        <v>1596</v>
      </c>
      <c r="I115" s="39">
        <v>1374</v>
      </c>
      <c r="J115" s="36">
        <v>0.86099999999999999</v>
      </c>
      <c r="K115" s="17">
        <v>0</v>
      </c>
      <c r="L115" s="8">
        <v>0</v>
      </c>
      <c r="M115" s="37"/>
      <c r="N115" s="8">
        <v>60</v>
      </c>
      <c r="O115" s="8">
        <v>39</v>
      </c>
      <c r="P115" s="36">
        <v>0.64600000000000002</v>
      </c>
      <c r="Q115" s="17"/>
      <c r="S115" s="3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17</v>
      </c>
      <c r="G116" s="37">
        <v>0.69</v>
      </c>
      <c r="H116" s="17">
        <v>24</v>
      </c>
      <c r="I116" s="8">
        <v>17</v>
      </c>
      <c r="J116" s="36">
        <v>0.69</v>
      </c>
      <c r="K116" s="17">
        <v>0</v>
      </c>
      <c r="L116" s="8">
        <v>0</v>
      </c>
      <c r="M116" s="37"/>
      <c r="N116" s="8">
        <v>2</v>
      </c>
      <c r="O116" s="8">
        <v>1</v>
      </c>
      <c r="P116" s="36">
        <v>0.51700000000000002</v>
      </c>
      <c r="Q116" s="17">
        <v>0</v>
      </c>
      <c r="R116" s="8">
        <v>0</v>
      </c>
      <c r="S116" s="37"/>
      <c r="T116" s="8">
        <v>42</v>
      </c>
      <c r="U116" s="8">
        <v>34</v>
      </c>
      <c r="V116" s="37">
        <v>0.81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2105</v>
      </c>
      <c r="F117" s="39">
        <v>1828</v>
      </c>
      <c r="G117" s="37">
        <v>0.86799999999999999</v>
      </c>
      <c r="H117" s="38">
        <v>1821</v>
      </c>
      <c r="I117" s="39">
        <v>1588</v>
      </c>
      <c r="J117" s="36">
        <v>0.872</v>
      </c>
      <c r="K117" s="17">
        <v>284</v>
      </c>
      <c r="L117" s="8">
        <v>240</v>
      </c>
      <c r="M117" s="37">
        <v>0.84399999999999997</v>
      </c>
      <c r="N117" s="8">
        <v>125</v>
      </c>
      <c r="O117" s="8">
        <v>92</v>
      </c>
      <c r="P117" s="36">
        <v>0.73499999999999999</v>
      </c>
      <c r="Q117" s="17">
        <v>38</v>
      </c>
      <c r="R117" s="8">
        <v>35</v>
      </c>
      <c r="S117" s="37">
        <v>0.92200000000000004</v>
      </c>
      <c r="T117" s="8">
        <v>63</v>
      </c>
      <c r="U117" s="8">
        <v>39</v>
      </c>
      <c r="V117" s="37">
        <v>0.62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581</v>
      </c>
      <c r="F118" s="8">
        <v>526</v>
      </c>
      <c r="G118" s="37">
        <v>0.90500000000000003</v>
      </c>
      <c r="H118" s="17">
        <v>543</v>
      </c>
      <c r="I118" s="8">
        <v>504</v>
      </c>
      <c r="J118" s="36">
        <v>0.92800000000000005</v>
      </c>
      <c r="K118" s="17">
        <v>38</v>
      </c>
      <c r="L118" s="8">
        <v>22</v>
      </c>
      <c r="M118" s="37">
        <v>0.58299999999999996</v>
      </c>
      <c r="N118" s="8">
        <v>11</v>
      </c>
      <c r="O118" s="8">
        <v>10</v>
      </c>
      <c r="P118" s="36">
        <v>0.873</v>
      </c>
      <c r="Q118" s="17">
        <v>0</v>
      </c>
      <c r="R118" s="8">
        <v>0</v>
      </c>
      <c r="S118" s="37"/>
      <c r="T118" s="8">
        <v>8</v>
      </c>
      <c r="U118" s="8">
        <v>8</v>
      </c>
      <c r="V118" s="37">
        <v>0.97099999999999997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721</v>
      </c>
      <c r="F119" s="8">
        <v>599</v>
      </c>
      <c r="G119" s="37">
        <v>0.83099999999999996</v>
      </c>
      <c r="H119" s="17">
        <v>696</v>
      </c>
      <c r="I119" s="8">
        <v>580</v>
      </c>
      <c r="J119" s="36">
        <v>0.83399999999999996</v>
      </c>
      <c r="K119" s="17">
        <v>25</v>
      </c>
      <c r="L119" s="8">
        <v>19</v>
      </c>
      <c r="M119" s="37">
        <v>0.73899999999999999</v>
      </c>
      <c r="N119" s="8">
        <v>38</v>
      </c>
      <c r="O119" s="8">
        <v>23</v>
      </c>
      <c r="P119" s="36">
        <v>0.59699999999999998</v>
      </c>
      <c r="Q119" s="17"/>
      <c r="S119" s="37"/>
      <c r="T119" s="8">
        <v>9</v>
      </c>
      <c r="U119" s="8">
        <v>7</v>
      </c>
      <c r="V119" s="37">
        <v>0.81100000000000005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771</v>
      </c>
      <c r="F120" s="8">
        <v>664</v>
      </c>
      <c r="G120" s="37">
        <v>0.86099999999999999</v>
      </c>
      <c r="H120" s="17">
        <v>771</v>
      </c>
      <c r="I120" s="8">
        <v>663</v>
      </c>
      <c r="J120" s="36">
        <v>0.86</v>
      </c>
      <c r="K120" s="17">
        <v>1</v>
      </c>
      <c r="L120" s="8">
        <v>1</v>
      </c>
      <c r="M120" s="37">
        <v>1</v>
      </c>
      <c r="N120" s="8">
        <v>40</v>
      </c>
      <c r="O120" s="8">
        <v>29</v>
      </c>
      <c r="P120" s="36">
        <v>0.72499999999999998</v>
      </c>
      <c r="Q120" s="17">
        <v>0</v>
      </c>
      <c r="R120" s="8">
        <v>0</v>
      </c>
      <c r="S120" s="37"/>
      <c r="T120" s="8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333</v>
      </c>
      <c r="F121" s="8">
        <v>312</v>
      </c>
      <c r="G121" s="37">
        <v>0.93899999999999995</v>
      </c>
      <c r="H121" s="17">
        <v>333</v>
      </c>
      <c r="I121" s="8">
        <v>312</v>
      </c>
      <c r="J121" s="36">
        <v>0.93899999999999995</v>
      </c>
      <c r="K121" s="17">
        <v>0</v>
      </c>
      <c r="L121" s="8">
        <v>0</v>
      </c>
      <c r="M121" s="37"/>
      <c r="N121" s="8">
        <v>18</v>
      </c>
      <c r="O121" s="8">
        <v>9</v>
      </c>
      <c r="P121" s="36">
        <v>0.51</v>
      </c>
      <c r="Q121" s="17"/>
      <c r="S121" s="37"/>
      <c r="T121" s="8">
        <v>1</v>
      </c>
      <c r="U121" s="8">
        <v>0</v>
      </c>
      <c r="V121" s="37">
        <v>0.25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701</v>
      </c>
      <c r="F122" s="8">
        <v>665</v>
      </c>
      <c r="G122" s="37">
        <v>0.94899999999999995</v>
      </c>
      <c r="H122" s="17">
        <v>674</v>
      </c>
      <c r="I122" s="8">
        <v>649</v>
      </c>
      <c r="J122" s="36">
        <v>0.96199999999999997</v>
      </c>
      <c r="K122" s="17">
        <v>27</v>
      </c>
      <c r="L122" s="8">
        <v>17</v>
      </c>
      <c r="M122" s="37">
        <v>0.61699999999999999</v>
      </c>
      <c r="N122" s="8">
        <v>14</v>
      </c>
      <c r="O122" s="8">
        <v>10</v>
      </c>
      <c r="P122" s="36">
        <v>0.71899999999999997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568</v>
      </c>
      <c r="F123" s="8">
        <v>503</v>
      </c>
      <c r="G123" s="37">
        <v>0.88500000000000001</v>
      </c>
      <c r="H123" s="17">
        <v>548</v>
      </c>
      <c r="I123" s="8">
        <v>490</v>
      </c>
      <c r="J123" s="36">
        <v>0.89400000000000002</v>
      </c>
      <c r="K123" s="17">
        <v>20</v>
      </c>
      <c r="L123" s="8">
        <v>13</v>
      </c>
      <c r="M123" s="37">
        <v>0.63900000000000001</v>
      </c>
      <c r="N123" s="8">
        <v>18</v>
      </c>
      <c r="O123" s="8">
        <v>10</v>
      </c>
      <c r="P123" s="36">
        <v>0.58099999999999996</v>
      </c>
      <c r="Q123" s="17">
        <v>0</v>
      </c>
      <c r="R123" s="8">
        <v>0</v>
      </c>
      <c r="S123" s="37"/>
      <c r="T123" s="8">
        <v>5</v>
      </c>
      <c r="U123" s="8">
        <v>1</v>
      </c>
      <c r="V123" s="37">
        <v>0.24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376</v>
      </c>
      <c r="F124" s="8">
        <v>330</v>
      </c>
      <c r="G124" s="37">
        <v>0.876</v>
      </c>
      <c r="H124" s="17">
        <v>336</v>
      </c>
      <c r="I124" s="8">
        <v>308</v>
      </c>
      <c r="J124" s="36">
        <v>0.91700000000000004</v>
      </c>
      <c r="K124" s="17">
        <v>40</v>
      </c>
      <c r="L124" s="8">
        <v>21</v>
      </c>
      <c r="M124" s="37">
        <v>0.53500000000000003</v>
      </c>
      <c r="N124" s="8">
        <v>9</v>
      </c>
      <c r="O124" s="8">
        <v>8</v>
      </c>
      <c r="P124" s="36">
        <v>0.81299999999999994</v>
      </c>
      <c r="Q124" s="17">
        <v>0</v>
      </c>
      <c r="R124" s="8">
        <v>0</v>
      </c>
      <c r="S124" s="37"/>
      <c r="T124" s="8">
        <v>1</v>
      </c>
      <c r="U124" s="8">
        <v>1</v>
      </c>
      <c r="V124" s="37">
        <v>0.71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155</v>
      </c>
      <c r="F125" s="8">
        <v>142</v>
      </c>
      <c r="G125" s="37">
        <v>0.91600000000000004</v>
      </c>
      <c r="H125" s="17">
        <v>155</v>
      </c>
      <c r="I125" s="8">
        <v>142</v>
      </c>
      <c r="J125" s="36">
        <v>0.91600000000000004</v>
      </c>
      <c r="K125" s="17"/>
      <c r="M125" s="37"/>
      <c r="N125" s="8">
        <v>8</v>
      </c>
      <c r="O125" s="8">
        <v>5</v>
      </c>
      <c r="P125" s="36">
        <v>0.629</v>
      </c>
      <c r="Q125" s="17"/>
      <c r="S125" s="3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86</v>
      </c>
      <c r="G126" s="37">
        <v>0.77100000000000002</v>
      </c>
      <c r="H126" s="17">
        <v>112</v>
      </c>
      <c r="I126" s="8">
        <v>86</v>
      </c>
      <c r="J126" s="36">
        <v>0.77100000000000002</v>
      </c>
      <c r="K126" s="17">
        <v>0</v>
      </c>
      <c r="L126" s="8">
        <v>0</v>
      </c>
      <c r="M126" s="37"/>
      <c r="N126" s="8">
        <v>20</v>
      </c>
      <c r="O126" s="8">
        <v>11</v>
      </c>
      <c r="P126" s="36">
        <v>0.54700000000000004</v>
      </c>
      <c r="Q126" s="17">
        <v>0</v>
      </c>
      <c r="R126" s="8">
        <v>0</v>
      </c>
      <c r="S126" s="37"/>
      <c r="T126" s="8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670</v>
      </c>
      <c r="F127" s="8">
        <v>550</v>
      </c>
      <c r="G127" s="37">
        <v>0.82099999999999995</v>
      </c>
      <c r="H127" s="17">
        <v>637</v>
      </c>
      <c r="I127" s="8">
        <v>535</v>
      </c>
      <c r="J127" s="36">
        <v>0.84</v>
      </c>
      <c r="K127" s="17">
        <v>33</v>
      </c>
      <c r="L127" s="8">
        <v>15</v>
      </c>
      <c r="M127" s="37">
        <v>0.45700000000000002</v>
      </c>
      <c r="N127" s="8">
        <v>18</v>
      </c>
      <c r="O127" s="8">
        <v>8</v>
      </c>
      <c r="P127" s="36">
        <v>0.45400000000000001</v>
      </c>
      <c r="Q127" s="17">
        <v>0</v>
      </c>
      <c r="R127" s="8">
        <v>0</v>
      </c>
      <c r="S127" s="37"/>
      <c r="T127" s="8">
        <v>1</v>
      </c>
      <c r="U127" s="8">
        <v>0</v>
      </c>
      <c r="V127" s="37">
        <v>0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535</v>
      </c>
      <c r="F128" s="8">
        <v>464</v>
      </c>
      <c r="G128" s="37">
        <v>0.86699999999999999</v>
      </c>
      <c r="H128" s="17">
        <v>496</v>
      </c>
      <c r="I128" s="8">
        <v>448</v>
      </c>
      <c r="J128" s="36">
        <v>0.90400000000000003</v>
      </c>
      <c r="K128" s="17">
        <v>39</v>
      </c>
      <c r="L128" s="8">
        <v>15</v>
      </c>
      <c r="M128" s="37">
        <v>0.39100000000000001</v>
      </c>
      <c r="N128" s="8">
        <v>18</v>
      </c>
      <c r="O128" s="8">
        <v>16</v>
      </c>
      <c r="P128" s="36">
        <v>0.86899999999999999</v>
      </c>
      <c r="Q128" s="17">
        <v>0</v>
      </c>
      <c r="R128" s="8">
        <v>0</v>
      </c>
      <c r="S128" s="37"/>
      <c r="T128" s="8">
        <v>3</v>
      </c>
      <c r="U128" s="8">
        <v>0</v>
      </c>
      <c r="V128" s="37">
        <v>0.13300000000000001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676</v>
      </c>
      <c r="F129" s="8">
        <v>608</v>
      </c>
      <c r="G129" s="37">
        <v>0.89900000000000002</v>
      </c>
      <c r="H129" s="17">
        <v>657</v>
      </c>
      <c r="I129" s="8">
        <v>596</v>
      </c>
      <c r="J129" s="36">
        <v>0.90600000000000003</v>
      </c>
      <c r="K129" s="17">
        <v>19</v>
      </c>
      <c r="L129" s="8">
        <v>12</v>
      </c>
      <c r="M129" s="37">
        <v>0.64600000000000002</v>
      </c>
      <c r="N129" s="8">
        <v>18</v>
      </c>
      <c r="O129" s="8">
        <v>10</v>
      </c>
      <c r="P129" s="36">
        <v>0.54600000000000004</v>
      </c>
      <c r="Q129" s="17"/>
      <c r="S129" s="37"/>
      <c r="T129" s="8">
        <v>7</v>
      </c>
      <c r="U129" s="8">
        <v>5</v>
      </c>
      <c r="V129" s="37">
        <v>0.7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360</v>
      </c>
      <c r="F130" s="8">
        <v>326</v>
      </c>
      <c r="G130" s="37">
        <v>0.90500000000000003</v>
      </c>
      <c r="H130" s="17">
        <v>360</v>
      </c>
      <c r="I130" s="8">
        <v>326</v>
      </c>
      <c r="J130" s="36">
        <v>0.90500000000000003</v>
      </c>
      <c r="K130" s="17">
        <v>0</v>
      </c>
      <c r="L130" s="8">
        <v>0</v>
      </c>
      <c r="M130" s="37"/>
      <c r="N130" s="8">
        <v>11</v>
      </c>
      <c r="O130" s="8">
        <v>7</v>
      </c>
      <c r="P130" s="36">
        <v>0.61399999999999999</v>
      </c>
      <c r="Q130" s="17">
        <v>0</v>
      </c>
      <c r="R130" s="8">
        <v>0</v>
      </c>
      <c r="S130" s="37"/>
      <c r="T130" s="8">
        <v>1</v>
      </c>
      <c r="U130" s="8">
        <v>0</v>
      </c>
      <c r="V130" s="37">
        <v>0.30599999999999999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459</v>
      </c>
      <c r="F131" s="8">
        <v>426</v>
      </c>
      <c r="G131" s="37">
        <v>0.92900000000000005</v>
      </c>
      <c r="H131" s="17">
        <v>439</v>
      </c>
      <c r="I131" s="8">
        <v>411</v>
      </c>
      <c r="J131" s="36">
        <v>0.93799999999999994</v>
      </c>
      <c r="K131" s="17">
        <v>20</v>
      </c>
      <c r="L131" s="8">
        <v>15</v>
      </c>
      <c r="M131" s="37">
        <v>0.73699999999999999</v>
      </c>
      <c r="N131" s="8">
        <v>13</v>
      </c>
      <c r="O131" s="8">
        <v>6</v>
      </c>
      <c r="P131" s="36">
        <v>0.438</v>
      </c>
      <c r="Q131" s="17">
        <v>0</v>
      </c>
      <c r="R131" s="8">
        <v>0</v>
      </c>
      <c r="S131" s="37"/>
      <c r="T131" s="8">
        <v>8</v>
      </c>
      <c r="U131" s="8">
        <v>4</v>
      </c>
      <c r="V131" s="37">
        <v>0.55400000000000005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445</v>
      </c>
      <c r="F132" s="8">
        <v>408</v>
      </c>
      <c r="G132" s="37">
        <v>0.91500000000000004</v>
      </c>
      <c r="H132" s="17">
        <v>423</v>
      </c>
      <c r="I132" s="8">
        <v>388</v>
      </c>
      <c r="J132" s="36">
        <v>0.91800000000000004</v>
      </c>
      <c r="K132" s="17">
        <v>22</v>
      </c>
      <c r="L132" s="8">
        <v>19</v>
      </c>
      <c r="M132" s="37">
        <v>0.86499999999999999</v>
      </c>
      <c r="N132" s="8">
        <v>18</v>
      </c>
      <c r="O132" s="8">
        <v>13</v>
      </c>
      <c r="P132" s="36">
        <v>0.71899999999999997</v>
      </c>
      <c r="Q132" s="17">
        <v>0</v>
      </c>
      <c r="R132" s="8">
        <v>0</v>
      </c>
      <c r="S132" s="37"/>
      <c r="T132" s="8">
        <v>6</v>
      </c>
      <c r="U132" s="8">
        <v>4</v>
      </c>
      <c r="V132" s="37">
        <v>0.73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484</v>
      </c>
      <c r="F133" s="8">
        <v>454</v>
      </c>
      <c r="G133" s="37">
        <v>0.93799999999999994</v>
      </c>
      <c r="H133" s="17">
        <v>444</v>
      </c>
      <c r="I133" s="8">
        <v>427</v>
      </c>
      <c r="J133" s="36">
        <v>0.96099999999999997</v>
      </c>
      <c r="K133" s="17">
        <v>40</v>
      </c>
      <c r="L133" s="8">
        <v>28</v>
      </c>
      <c r="M133" s="37">
        <v>0.68899999999999995</v>
      </c>
      <c r="N133" s="8">
        <v>13</v>
      </c>
      <c r="O133" s="8">
        <v>8</v>
      </c>
      <c r="P133" s="36">
        <v>0.63300000000000001</v>
      </c>
      <c r="Q133" s="17">
        <v>0</v>
      </c>
      <c r="R133" s="8">
        <v>0</v>
      </c>
      <c r="S133" s="37"/>
      <c r="T133" s="8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956</v>
      </c>
      <c r="F134" s="8">
        <v>818</v>
      </c>
      <c r="G134" s="37">
        <v>0.85599999999999998</v>
      </c>
      <c r="H134" s="17">
        <v>908</v>
      </c>
      <c r="I134" s="8">
        <v>792</v>
      </c>
      <c r="J134" s="36">
        <v>0.873</v>
      </c>
      <c r="K134" s="17">
        <v>48</v>
      </c>
      <c r="L134" s="8">
        <v>26</v>
      </c>
      <c r="M134" s="37">
        <v>0.54200000000000004</v>
      </c>
      <c r="N134" s="8">
        <v>36</v>
      </c>
      <c r="O134" s="8">
        <v>28</v>
      </c>
      <c r="P134" s="36">
        <v>0.78900000000000003</v>
      </c>
      <c r="Q134" s="17"/>
      <c r="S134" s="37"/>
      <c r="T134" s="8">
        <v>39</v>
      </c>
      <c r="U134" s="8">
        <v>20</v>
      </c>
      <c r="V134" s="37">
        <v>0.51600000000000001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749</v>
      </c>
      <c r="F135" s="8">
        <v>680</v>
      </c>
      <c r="G135" s="37">
        <v>0.90900000000000003</v>
      </c>
      <c r="H135" s="17">
        <v>732</v>
      </c>
      <c r="I135" s="8">
        <v>668</v>
      </c>
      <c r="J135" s="36">
        <v>0.91200000000000003</v>
      </c>
      <c r="K135" s="17">
        <v>16</v>
      </c>
      <c r="L135" s="8">
        <v>12</v>
      </c>
      <c r="M135" s="37">
        <v>0.74099999999999999</v>
      </c>
      <c r="N135" s="8">
        <v>19</v>
      </c>
      <c r="O135" s="8">
        <v>13</v>
      </c>
      <c r="P135" s="36">
        <v>0.67900000000000005</v>
      </c>
      <c r="Q135" s="17">
        <v>0</v>
      </c>
      <c r="R135" s="8">
        <v>0</v>
      </c>
      <c r="S135" s="37">
        <v>0</v>
      </c>
      <c r="T135" s="8">
        <v>12</v>
      </c>
      <c r="U135" s="8">
        <v>4</v>
      </c>
      <c r="V135" s="37">
        <v>0.35599999999999998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1177</v>
      </c>
      <c r="F136" s="39">
        <v>1058</v>
      </c>
      <c r="G136" s="37">
        <v>0.89900000000000002</v>
      </c>
      <c r="H136" s="38">
        <v>1108</v>
      </c>
      <c r="I136" s="39">
        <v>1005</v>
      </c>
      <c r="J136" s="36">
        <v>0.90600000000000003</v>
      </c>
      <c r="K136" s="17">
        <v>68</v>
      </c>
      <c r="L136" s="8">
        <v>53</v>
      </c>
      <c r="M136" s="37">
        <v>0.77800000000000002</v>
      </c>
      <c r="N136" s="8">
        <v>24</v>
      </c>
      <c r="O136" s="8">
        <v>14</v>
      </c>
      <c r="P136" s="36">
        <v>0.57199999999999995</v>
      </c>
      <c r="Q136" s="17">
        <v>0</v>
      </c>
      <c r="R136" s="8">
        <v>0</v>
      </c>
      <c r="S136" s="37"/>
      <c r="T136" s="8">
        <v>14</v>
      </c>
      <c r="U136" s="8">
        <v>8</v>
      </c>
      <c r="V136" s="37">
        <v>0.59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753</v>
      </c>
      <c r="F137" s="8">
        <v>642</v>
      </c>
      <c r="G137" s="37">
        <v>0.85199999999999998</v>
      </c>
      <c r="H137" s="17">
        <v>708</v>
      </c>
      <c r="I137" s="8">
        <v>605</v>
      </c>
      <c r="J137" s="36">
        <v>0.85399999999999998</v>
      </c>
      <c r="K137" s="17">
        <v>45</v>
      </c>
      <c r="L137" s="8">
        <v>37</v>
      </c>
      <c r="M137" s="37">
        <v>0.82</v>
      </c>
      <c r="N137" s="8">
        <v>27</v>
      </c>
      <c r="O137" s="8">
        <v>14</v>
      </c>
      <c r="P137" s="36">
        <v>0.49299999999999999</v>
      </c>
      <c r="Q137" s="17"/>
      <c r="S137" s="37"/>
      <c r="T137" s="8">
        <v>4</v>
      </c>
      <c r="U137" s="8">
        <v>0</v>
      </c>
      <c r="V137" s="37">
        <v>6.7000000000000004E-2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232</v>
      </c>
      <c r="F138" s="8">
        <v>208</v>
      </c>
      <c r="G138" s="37">
        <v>0.9</v>
      </c>
      <c r="H138" s="17">
        <v>222</v>
      </c>
      <c r="I138" s="8">
        <v>202</v>
      </c>
      <c r="J138" s="36">
        <v>0.91300000000000003</v>
      </c>
      <c r="K138" s="17">
        <v>10</v>
      </c>
      <c r="L138" s="8">
        <v>6</v>
      </c>
      <c r="M138" s="37">
        <v>0.6</v>
      </c>
      <c r="N138" s="8">
        <v>6</v>
      </c>
      <c r="O138" s="8">
        <v>4</v>
      </c>
      <c r="P138" s="36">
        <v>0.63900000000000001</v>
      </c>
      <c r="Q138" s="17">
        <v>0</v>
      </c>
      <c r="R138" s="8">
        <v>0</v>
      </c>
      <c r="S138" s="37"/>
      <c r="T138" s="8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672</v>
      </c>
      <c r="F139" s="8">
        <v>600</v>
      </c>
      <c r="G139" s="37">
        <v>0.89200000000000002</v>
      </c>
      <c r="H139" s="17">
        <v>651</v>
      </c>
      <c r="I139" s="8">
        <v>581</v>
      </c>
      <c r="J139" s="36">
        <v>0.89300000000000002</v>
      </c>
      <c r="K139" s="17">
        <v>22</v>
      </c>
      <c r="L139" s="8">
        <v>19</v>
      </c>
      <c r="M139" s="37">
        <v>0.86699999999999999</v>
      </c>
      <c r="N139" s="8">
        <v>20</v>
      </c>
      <c r="O139" s="8">
        <v>15</v>
      </c>
      <c r="P139" s="36">
        <v>0.74299999999999999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469</v>
      </c>
      <c r="F140" s="8">
        <v>422</v>
      </c>
      <c r="G140" s="37">
        <v>0.90100000000000002</v>
      </c>
      <c r="H140" s="17">
        <v>427</v>
      </c>
      <c r="I140" s="8">
        <v>406</v>
      </c>
      <c r="J140" s="36">
        <v>0.95</v>
      </c>
      <c r="K140" s="17">
        <v>42</v>
      </c>
      <c r="L140" s="8">
        <v>17</v>
      </c>
      <c r="M140" s="37">
        <v>0.4</v>
      </c>
      <c r="N140" s="8">
        <v>22</v>
      </c>
      <c r="O140" s="8">
        <v>17</v>
      </c>
      <c r="P140" s="36">
        <v>0.76600000000000001</v>
      </c>
      <c r="Q140" s="17">
        <v>0</v>
      </c>
      <c r="R140" s="8">
        <v>0</v>
      </c>
      <c r="S140" s="37"/>
      <c r="T140" s="8">
        <v>20</v>
      </c>
      <c r="U140" s="8">
        <v>10</v>
      </c>
      <c r="V140" s="37">
        <v>0.497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935</v>
      </c>
      <c r="F141" s="8">
        <v>869</v>
      </c>
      <c r="G141" s="37">
        <v>0.92900000000000005</v>
      </c>
      <c r="H141" s="17">
        <v>850</v>
      </c>
      <c r="I141" s="8">
        <v>800</v>
      </c>
      <c r="J141" s="36">
        <v>0.94199999999999995</v>
      </c>
      <c r="K141" s="17">
        <v>85</v>
      </c>
      <c r="L141" s="8">
        <v>68</v>
      </c>
      <c r="M141" s="37">
        <v>0.80300000000000005</v>
      </c>
      <c r="N141" s="8">
        <v>53</v>
      </c>
      <c r="O141" s="8">
        <v>41</v>
      </c>
      <c r="P141" s="36">
        <v>0.77900000000000003</v>
      </c>
      <c r="Q141" s="17">
        <v>23</v>
      </c>
      <c r="R141" s="8">
        <v>10</v>
      </c>
      <c r="S141" s="37">
        <v>0.44500000000000001</v>
      </c>
      <c r="T141" s="8">
        <v>35</v>
      </c>
      <c r="U141" s="8">
        <v>35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993</v>
      </c>
      <c r="F142" s="8">
        <v>943</v>
      </c>
      <c r="G142" s="37">
        <v>0.95</v>
      </c>
      <c r="H142" s="17">
        <v>960</v>
      </c>
      <c r="I142" s="8">
        <v>923</v>
      </c>
      <c r="J142" s="36">
        <v>0.96199999999999997</v>
      </c>
      <c r="K142" s="17">
        <v>33</v>
      </c>
      <c r="L142" s="8">
        <v>19</v>
      </c>
      <c r="M142" s="37">
        <v>0.59</v>
      </c>
      <c r="N142" s="8">
        <v>19</v>
      </c>
      <c r="O142" s="8">
        <v>18</v>
      </c>
      <c r="P142" s="36">
        <v>0.95</v>
      </c>
      <c r="Q142" s="17">
        <v>0</v>
      </c>
      <c r="R142" s="8">
        <v>0</v>
      </c>
      <c r="S142" s="37"/>
      <c r="T142" s="8">
        <v>14</v>
      </c>
      <c r="U142" s="8">
        <v>12</v>
      </c>
      <c r="V142" s="37">
        <v>0.83599999999999997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44</v>
      </c>
      <c r="F143" s="8">
        <v>28</v>
      </c>
      <c r="G143" s="37">
        <v>0.629</v>
      </c>
      <c r="H143" s="17">
        <v>42</v>
      </c>
      <c r="I143" s="8">
        <v>27</v>
      </c>
      <c r="J143" s="36">
        <v>0.64</v>
      </c>
      <c r="K143" s="17">
        <v>2</v>
      </c>
      <c r="L143" s="8">
        <v>1</v>
      </c>
      <c r="M143" s="37">
        <v>0.38300000000000001</v>
      </c>
      <c r="N143" s="8">
        <v>5</v>
      </c>
      <c r="O143" s="8">
        <v>2</v>
      </c>
      <c r="P143" s="36">
        <v>0.38700000000000001</v>
      </c>
      <c r="Q143" s="17"/>
      <c r="S143" s="3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549</v>
      </c>
      <c r="F144" s="8">
        <v>469</v>
      </c>
      <c r="G144" s="37">
        <v>0.85299999999999998</v>
      </c>
      <c r="H144" s="17">
        <v>514</v>
      </c>
      <c r="I144" s="8">
        <v>452</v>
      </c>
      <c r="J144" s="36">
        <v>0.878</v>
      </c>
      <c r="K144" s="17">
        <v>35</v>
      </c>
      <c r="L144" s="8">
        <v>17</v>
      </c>
      <c r="M144" s="37">
        <v>0.48399999999999999</v>
      </c>
      <c r="N144" s="8">
        <v>27</v>
      </c>
      <c r="O144" s="8">
        <v>17</v>
      </c>
      <c r="P144" s="36">
        <v>0.61099999999999999</v>
      </c>
      <c r="Q144" s="17"/>
      <c r="S144" s="37"/>
      <c r="T144" s="8">
        <v>2</v>
      </c>
      <c r="U144" s="8">
        <v>1</v>
      </c>
      <c r="V144" s="37">
        <v>0.35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454</v>
      </c>
      <c r="F145" s="8">
        <v>388</v>
      </c>
      <c r="G145" s="37">
        <v>0.85499999999999998</v>
      </c>
      <c r="H145" s="17">
        <v>427</v>
      </c>
      <c r="I145" s="8">
        <v>373</v>
      </c>
      <c r="J145" s="36">
        <v>0.874</v>
      </c>
      <c r="K145" s="17">
        <v>27</v>
      </c>
      <c r="L145" s="8">
        <v>15</v>
      </c>
      <c r="M145" s="37">
        <v>0.56200000000000006</v>
      </c>
      <c r="N145" s="8">
        <v>16</v>
      </c>
      <c r="O145" s="8">
        <v>14</v>
      </c>
      <c r="P145" s="36">
        <v>0.876</v>
      </c>
      <c r="Q145" s="17">
        <v>0</v>
      </c>
      <c r="R145" s="8">
        <v>0</v>
      </c>
      <c r="S145" s="37"/>
      <c r="T145" s="8">
        <v>4</v>
      </c>
      <c r="U145" s="8">
        <v>3</v>
      </c>
      <c r="V145" s="37">
        <v>0.625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610</v>
      </c>
      <c r="F146" s="8">
        <v>587</v>
      </c>
      <c r="G146" s="37">
        <v>0.96199999999999997</v>
      </c>
      <c r="H146" s="17">
        <v>587</v>
      </c>
      <c r="I146" s="8">
        <v>568</v>
      </c>
      <c r="J146" s="36">
        <v>0.96599999999999997</v>
      </c>
      <c r="K146" s="17">
        <v>23</v>
      </c>
      <c r="L146" s="8">
        <v>20</v>
      </c>
      <c r="M146" s="37">
        <v>0.86199999999999999</v>
      </c>
      <c r="N146" s="8">
        <v>15</v>
      </c>
      <c r="O146" s="8">
        <v>14</v>
      </c>
      <c r="P146" s="36">
        <v>0.90500000000000003</v>
      </c>
      <c r="Q146" s="17">
        <v>0</v>
      </c>
      <c r="R146" s="8">
        <v>0</v>
      </c>
      <c r="S146" s="37"/>
      <c r="T146" s="8">
        <v>23</v>
      </c>
      <c r="U146" s="8">
        <v>13</v>
      </c>
      <c r="V146" s="37">
        <v>0.54800000000000004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1124</v>
      </c>
      <c r="F147" s="8">
        <v>979</v>
      </c>
      <c r="G147" s="37">
        <v>0.871</v>
      </c>
      <c r="H147" s="38">
        <v>1033</v>
      </c>
      <c r="I147" s="8">
        <v>905</v>
      </c>
      <c r="J147" s="36">
        <v>0.876</v>
      </c>
      <c r="K147" s="17">
        <v>90</v>
      </c>
      <c r="L147" s="8">
        <v>74</v>
      </c>
      <c r="M147" s="37">
        <v>0.81899999999999995</v>
      </c>
      <c r="N147" s="8">
        <v>82</v>
      </c>
      <c r="O147" s="8">
        <v>74</v>
      </c>
      <c r="P147" s="36">
        <v>0.90100000000000002</v>
      </c>
      <c r="Q147" s="17">
        <v>14</v>
      </c>
      <c r="R147" s="8">
        <v>11</v>
      </c>
      <c r="S147" s="37">
        <v>0.77600000000000002</v>
      </c>
      <c r="T147" s="8">
        <v>12</v>
      </c>
      <c r="U147" s="8">
        <v>9</v>
      </c>
      <c r="V147" s="37">
        <v>0.78800000000000003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1607</v>
      </c>
      <c r="F148" s="39">
        <v>1451</v>
      </c>
      <c r="G148" s="37">
        <v>0.90300000000000002</v>
      </c>
      <c r="H148" s="38">
        <v>1526</v>
      </c>
      <c r="I148" s="39">
        <v>1396</v>
      </c>
      <c r="J148" s="36">
        <v>0.91500000000000004</v>
      </c>
      <c r="K148" s="17">
        <v>81</v>
      </c>
      <c r="L148" s="8">
        <v>56</v>
      </c>
      <c r="M148" s="37">
        <v>0.68600000000000005</v>
      </c>
      <c r="N148" s="8">
        <v>59</v>
      </c>
      <c r="O148" s="8">
        <v>49</v>
      </c>
      <c r="P148" s="36">
        <v>0.82799999999999996</v>
      </c>
      <c r="Q148" s="17">
        <v>0</v>
      </c>
      <c r="R148" s="8">
        <v>0</v>
      </c>
      <c r="S148" s="37"/>
      <c r="T148" s="8">
        <v>60</v>
      </c>
      <c r="U148" s="8">
        <v>34</v>
      </c>
      <c r="V148" s="37">
        <v>0.56200000000000006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296</v>
      </c>
      <c r="F149" s="8">
        <v>277</v>
      </c>
      <c r="G149" s="37">
        <v>0.93400000000000005</v>
      </c>
      <c r="H149" s="17">
        <v>285</v>
      </c>
      <c r="I149" s="8">
        <v>268</v>
      </c>
      <c r="J149" s="36">
        <v>0.94299999999999995</v>
      </c>
      <c r="K149" s="17">
        <v>12</v>
      </c>
      <c r="L149" s="8">
        <v>9</v>
      </c>
      <c r="M149" s="37">
        <v>0.71399999999999997</v>
      </c>
      <c r="N149" s="8">
        <v>9</v>
      </c>
      <c r="O149" s="8">
        <v>5</v>
      </c>
      <c r="P149" s="36">
        <v>0.62</v>
      </c>
      <c r="Q149" s="17">
        <v>0</v>
      </c>
      <c r="R149" s="8">
        <v>0</v>
      </c>
      <c r="S149" s="37"/>
      <c r="T149" s="8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909</v>
      </c>
      <c r="F150" s="8">
        <v>803</v>
      </c>
      <c r="G150" s="37">
        <v>0.88300000000000001</v>
      </c>
      <c r="H150" s="17">
        <v>863</v>
      </c>
      <c r="I150" s="8">
        <v>769</v>
      </c>
      <c r="J150" s="36">
        <v>0.89200000000000002</v>
      </c>
      <c r="K150" s="17">
        <v>46</v>
      </c>
      <c r="L150" s="8">
        <v>34</v>
      </c>
      <c r="M150" s="37">
        <v>0.72899999999999998</v>
      </c>
      <c r="N150" s="8">
        <v>25</v>
      </c>
      <c r="O150" s="8">
        <v>16</v>
      </c>
      <c r="P150" s="36">
        <v>0.627</v>
      </c>
      <c r="Q150" s="17">
        <v>0</v>
      </c>
      <c r="R150" s="8">
        <v>0</v>
      </c>
      <c r="S150" s="37"/>
      <c r="T150" s="8">
        <v>12</v>
      </c>
      <c r="U150" s="8">
        <v>8</v>
      </c>
      <c r="V150" s="37">
        <v>0.65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532</v>
      </c>
      <c r="F151" s="8">
        <v>499</v>
      </c>
      <c r="G151" s="37">
        <v>0.93799999999999994</v>
      </c>
      <c r="H151" s="17">
        <v>500</v>
      </c>
      <c r="I151" s="8">
        <v>476</v>
      </c>
      <c r="J151" s="36">
        <v>0.95199999999999996</v>
      </c>
      <c r="K151" s="17">
        <v>32</v>
      </c>
      <c r="L151" s="8">
        <v>23</v>
      </c>
      <c r="M151" s="37">
        <v>0.71799999999999997</v>
      </c>
      <c r="N151" s="8">
        <v>12</v>
      </c>
      <c r="O151" s="8">
        <v>8</v>
      </c>
      <c r="P151" s="36">
        <v>0.67200000000000004</v>
      </c>
      <c r="Q151" s="17">
        <v>0</v>
      </c>
      <c r="R151" s="8">
        <v>0</v>
      </c>
      <c r="S151" s="37"/>
      <c r="T151" s="8">
        <v>10</v>
      </c>
      <c r="U151" s="8">
        <v>6</v>
      </c>
      <c r="V151" s="37">
        <v>0.56699999999999995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854</v>
      </c>
      <c r="F152" s="8">
        <v>822</v>
      </c>
      <c r="G152" s="37">
        <v>0.96299999999999997</v>
      </c>
      <c r="H152" s="17">
        <v>854</v>
      </c>
      <c r="I152" s="8">
        <v>822</v>
      </c>
      <c r="J152" s="36">
        <v>0.96299999999999997</v>
      </c>
      <c r="K152" s="17"/>
      <c r="M152" s="37"/>
      <c r="N152" s="8">
        <v>55</v>
      </c>
      <c r="O152" s="8">
        <v>34</v>
      </c>
      <c r="P152" s="36">
        <v>0.61299999999999999</v>
      </c>
      <c r="Q152" s="17"/>
      <c r="S152" s="37"/>
      <c r="T152" s="8">
        <v>32</v>
      </c>
      <c r="U152" s="8">
        <v>27</v>
      </c>
      <c r="V152" s="37">
        <v>0.83399999999999996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303</v>
      </c>
      <c r="F153" s="8">
        <v>256</v>
      </c>
      <c r="G153" s="37">
        <v>0.84499999999999997</v>
      </c>
      <c r="H153" s="17">
        <v>277</v>
      </c>
      <c r="I153" s="8">
        <v>244</v>
      </c>
      <c r="J153" s="36">
        <v>0.879</v>
      </c>
      <c r="K153" s="17">
        <v>26</v>
      </c>
      <c r="L153" s="8">
        <v>12</v>
      </c>
      <c r="M153" s="37">
        <v>0.48</v>
      </c>
      <c r="N153" s="8">
        <v>8</v>
      </c>
      <c r="O153" s="8">
        <v>3</v>
      </c>
      <c r="P153" s="36">
        <v>0.433</v>
      </c>
      <c r="Q153" s="17">
        <v>0</v>
      </c>
      <c r="R153" s="8">
        <v>0</v>
      </c>
      <c r="S153" s="37"/>
      <c r="T153" s="8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600</v>
      </c>
      <c r="F154" s="8">
        <v>540</v>
      </c>
      <c r="G154" s="37">
        <v>0.9</v>
      </c>
      <c r="H154" s="17">
        <v>561</v>
      </c>
      <c r="I154" s="8">
        <v>524</v>
      </c>
      <c r="J154" s="36">
        <v>0.93300000000000005</v>
      </c>
      <c r="K154" s="17">
        <v>39</v>
      </c>
      <c r="L154" s="8">
        <v>17</v>
      </c>
      <c r="M154" s="37">
        <v>0.42299999999999999</v>
      </c>
      <c r="N154" s="8">
        <v>15</v>
      </c>
      <c r="O154" s="8">
        <v>10</v>
      </c>
      <c r="P154" s="36">
        <v>0.69799999999999995</v>
      </c>
      <c r="Q154" s="17">
        <v>0</v>
      </c>
      <c r="R154" s="8">
        <v>0</v>
      </c>
      <c r="S154" s="37"/>
      <c r="T154" s="8">
        <v>7</v>
      </c>
      <c r="U154" s="8">
        <v>2</v>
      </c>
      <c r="V154" s="37">
        <v>0.32400000000000001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804</v>
      </c>
      <c r="F155" s="8">
        <v>694</v>
      </c>
      <c r="G155" s="37">
        <v>0.86299999999999999</v>
      </c>
      <c r="H155" s="17">
        <v>774</v>
      </c>
      <c r="I155" s="8">
        <v>679</v>
      </c>
      <c r="J155" s="36">
        <v>0.877</v>
      </c>
      <c r="K155" s="17">
        <v>30</v>
      </c>
      <c r="L155" s="8">
        <v>15</v>
      </c>
      <c r="M155" s="37">
        <v>0.50700000000000001</v>
      </c>
      <c r="N155" s="8">
        <v>29</v>
      </c>
      <c r="O155" s="8">
        <v>18</v>
      </c>
      <c r="P155" s="36">
        <v>0.63200000000000001</v>
      </c>
      <c r="Q155" s="17"/>
      <c r="S155" s="37"/>
      <c r="T155" s="8">
        <v>8</v>
      </c>
      <c r="U155" s="8">
        <v>5</v>
      </c>
      <c r="V155" s="37">
        <v>0.57099999999999995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567</v>
      </c>
      <c r="F156" s="8">
        <v>498</v>
      </c>
      <c r="G156" s="37">
        <v>0.878</v>
      </c>
      <c r="H156" s="17">
        <v>536</v>
      </c>
      <c r="I156" s="8">
        <v>481</v>
      </c>
      <c r="J156" s="36">
        <v>0.89800000000000002</v>
      </c>
      <c r="K156" s="17">
        <v>32</v>
      </c>
      <c r="L156" s="8">
        <v>17</v>
      </c>
      <c r="M156" s="37">
        <v>0.54700000000000004</v>
      </c>
      <c r="N156" s="8">
        <v>13</v>
      </c>
      <c r="O156" s="8">
        <v>9</v>
      </c>
      <c r="P156" s="36">
        <v>0.69199999999999995</v>
      </c>
      <c r="Q156" s="17">
        <v>0</v>
      </c>
      <c r="R156" s="8">
        <v>0</v>
      </c>
      <c r="S156" s="37"/>
      <c r="T156" s="8">
        <v>7</v>
      </c>
      <c r="U156" s="8">
        <v>4</v>
      </c>
      <c r="V156" s="37">
        <v>0.56200000000000006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419</v>
      </c>
      <c r="F157" s="8">
        <v>380</v>
      </c>
      <c r="G157" s="37">
        <v>0.90800000000000003</v>
      </c>
      <c r="H157" s="17">
        <v>403</v>
      </c>
      <c r="I157" s="8">
        <v>370</v>
      </c>
      <c r="J157" s="36">
        <v>0.91800000000000004</v>
      </c>
      <c r="K157" s="17">
        <v>16</v>
      </c>
      <c r="L157" s="8">
        <v>10</v>
      </c>
      <c r="M157" s="37">
        <v>0.64900000000000002</v>
      </c>
      <c r="N157" s="8">
        <v>14</v>
      </c>
      <c r="O157" s="8">
        <v>6</v>
      </c>
      <c r="P157" s="36">
        <v>0.438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0.1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614</v>
      </c>
      <c r="F158" s="8">
        <v>566</v>
      </c>
      <c r="G158" s="37">
        <v>0.92300000000000004</v>
      </c>
      <c r="H158" s="17">
        <v>573</v>
      </c>
      <c r="I158" s="8">
        <v>541</v>
      </c>
      <c r="J158" s="36">
        <v>0.94499999999999995</v>
      </c>
      <c r="K158" s="17">
        <v>41</v>
      </c>
      <c r="L158" s="8">
        <v>25</v>
      </c>
      <c r="M158" s="37">
        <v>0.61</v>
      </c>
      <c r="N158" s="8">
        <v>14</v>
      </c>
      <c r="O158" s="8">
        <v>8</v>
      </c>
      <c r="P158" s="36">
        <v>0.56899999999999995</v>
      </c>
      <c r="Q158" s="17">
        <v>0</v>
      </c>
      <c r="R158" s="8">
        <v>0</v>
      </c>
      <c r="S158" s="37"/>
      <c r="T158" s="8">
        <v>8</v>
      </c>
      <c r="U158" s="8">
        <v>5</v>
      </c>
      <c r="V158" s="37">
        <v>0.64600000000000002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323</v>
      </c>
      <c r="F159" s="8">
        <v>308</v>
      </c>
      <c r="G159" s="37">
        <v>0.95399999999999996</v>
      </c>
      <c r="H159" s="17">
        <v>301</v>
      </c>
      <c r="I159" s="8">
        <v>293</v>
      </c>
      <c r="J159" s="36">
        <v>0.97299999999999998</v>
      </c>
      <c r="K159" s="17">
        <v>22</v>
      </c>
      <c r="L159" s="8">
        <v>15</v>
      </c>
      <c r="M159" s="37">
        <v>0.68500000000000005</v>
      </c>
      <c r="N159" s="8">
        <v>10</v>
      </c>
      <c r="O159" s="8">
        <v>6</v>
      </c>
      <c r="P159" s="36">
        <v>0.59699999999999998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909</v>
      </c>
      <c r="F160" s="8">
        <v>845</v>
      </c>
      <c r="G160" s="37">
        <v>0.92900000000000005</v>
      </c>
      <c r="H160" s="17">
        <v>784</v>
      </c>
      <c r="I160" s="8">
        <v>732</v>
      </c>
      <c r="J160" s="36">
        <v>0.93300000000000005</v>
      </c>
      <c r="K160" s="17">
        <v>125</v>
      </c>
      <c r="L160" s="8">
        <v>113</v>
      </c>
      <c r="M160" s="37">
        <v>0.90400000000000003</v>
      </c>
      <c r="N160" s="8">
        <v>47</v>
      </c>
      <c r="O160" s="8">
        <v>40</v>
      </c>
      <c r="P160" s="36">
        <v>0.85299999999999998</v>
      </c>
      <c r="Q160" s="17">
        <v>17</v>
      </c>
      <c r="R160" s="8">
        <v>15</v>
      </c>
      <c r="S160" s="37">
        <v>0.879</v>
      </c>
      <c r="T160" s="8">
        <v>30</v>
      </c>
      <c r="U160" s="8">
        <v>24</v>
      </c>
      <c r="V160" s="37">
        <v>0.79500000000000004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1016</v>
      </c>
      <c r="F161" s="8">
        <v>920</v>
      </c>
      <c r="G161" s="37">
        <v>0.90500000000000003</v>
      </c>
      <c r="H161" s="17">
        <v>990</v>
      </c>
      <c r="I161" s="8">
        <v>901</v>
      </c>
      <c r="J161" s="36">
        <v>0.91</v>
      </c>
      <c r="K161" s="17">
        <v>26</v>
      </c>
      <c r="L161" s="8">
        <v>19</v>
      </c>
      <c r="M161" s="37">
        <v>0.72599999999999998</v>
      </c>
      <c r="N161" s="8">
        <v>22</v>
      </c>
      <c r="O161" s="8">
        <v>16</v>
      </c>
      <c r="P161" s="36">
        <v>0.71299999999999997</v>
      </c>
      <c r="Q161" s="17">
        <v>0</v>
      </c>
      <c r="R161" s="8">
        <v>0</v>
      </c>
      <c r="S161" s="37"/>
      <c r="T161" s="8">
        <v>20</v>
      </c>
      <c r="U161" s="8">
        <v>14</v>
      </c>
      <c r="V161" s="37">
        <v>0.71299999999999997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858</v>
      </c>
      <c r="F162" s="8">
        <v>800</v>
      </c>
      <c r="G162" s="37">
        <v>0.93200000000000005</v>
      </c>
      <c r="H162" s="17">
        <v>815</v>
      </c>
      <c r="I162" s="8">
        <v>780</v>
      </c>
      <c r="J162" s="36">
        <v>0.95799999999999996</v>
      </c>
      <c r="K162" s="17">
        <v>43</v>
      </c>
      <c r="L162" s="8">
        <v>19</v>
      </c>
      <c r="M162" s="37">
        <v>0.44800000000000001</v>
      </c>
      <c r="N162" s="8">
        <v>44</v>
      </c>
      <c r="O162" s="8">
        <v>30</v>
      </c>
      <c r="P162" s="36">
        <v>0.67600000000000005</v>
      </c>
      <c r="Q162" s="17">
        <v>0</v>
      </c>
      <c r="R162" s="8">
        <v>0</v>
      </c>
      <c r="S162" s="37"/>
      <c r="T162" s="8">
        <v>15</v>
      </c>
      <c r="U162" s="8">
        <v>11</v>
      </c>
      <c r="V162" s="37">
        <v>0.747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308</v>
      </c>
      <c r="F163" s="41">
        <v>280</v>
      </c>
      <c r="G163" s="43">
        <v>0.91100000000000003</v>
      </c>
      <c r="H163" s="40">
        <v>288</v>
      </c>
      <c r="I163" s="41">
        <v>269</v>
      </c>
      <c r="J163" s="42">
        <v>0.93400000000000005</v>
      </c>
      <c r="K163" s="40">
        <v>20</v>
      </c>
      <c r="L163" s="41">
        <v>12</v>
      </c>
      <c r="M163" s="43">
        <v>0.57799999999999996</v>
      </c>
      <c r="N163" s="41">
        <v>10</v>
      </c>
      <c r="O163" s="41">
        <v>8</v>
      </c>
      <c r="P163" s="42">
        <v>0.77700000000000002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C33D-B574-4C3D-98DE-F4BF7F429565}">
  <dimension ref="B2:V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4.5703125" style="8" customWidth="1"/>
    <col min="3" max="3" width="65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597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93802</v>
      </c>
      <c r="F16" s="12">
        <v>83840</v>
      </c>
      <c r="G16" s="14">
        <v>0.89379757361250289</v>
      </c>
      <c r="H16" s="11">
        <v>87894</v>
      </c>
      <c r="I16" s="12">
        <v>79658</v>
      </c>
      <c r="J16" s="14">
        <v>0.90629622044735703</v>
      </c>
      <c r="K16" s="11">
        <v>5908</v>
      </c>
      <c r="L16" s="12">
        <v>4186</v>
      </c>
      <c r="M16" s="14">
        <v>0.70853080568720384</v>
      </c>
      <c r="N16" s="11">
        <v>4100</v>
      </c>
      <c r="O16" s="12">
        <v>3061</v>
      </c>
      <c r="P16" s="14">
        <v>0.74658536585365853</v>
      </c>
      <c r="Q16" s="11">
        <v>362</v>
      </c>
      <c r="R16" s="12">
        <v>265</v>
      </c>
      <c r="S16" s="14">
        <v>0.73204419889502759</v>
      </c>
      <c r="T16" s="11">
        <v>1659</v>
      </c>
      <c r="U16" s="12">
        <v>1173</v>
      </c>
      <c r="V16" s="14">
        <v>0.70705244122965638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10087</v>
      </c>
      <c r="F18" s="20">
        <v>9187</v>
      </c>
      <c r="G18" s="23">
        <v>0.91077624665410928</v>
      </c>
      <c r="H18" s="19">
        <v>9533</v>
      </c>
      <c r="I18" s="20">
        <v>8827</v>
      </c>
      <c r="J18" s="23">
        <v>0.9259414664848421</v>
      </c>
      <c r="K18" s="19">
        <v>551</v>
      </c>
      <c r="L18" s="20">
        <v>359</v>
      </c>
      <c r="M18" s="23">
        <v>0.65154264972776765</v>
      </c>
      <c r="N18" s="19">
        <v>392</v>
      </c>
      <c r="O18" s="20">
        <v>307</v>
      </c>
      <c r="P18" s="23">
        <v>0.78316326530612246</v>
      </c>
      <c r="Q18" s="19">
        <v>9</v>
      </c>
      <c r="R18" s="20">
        <v>4</v>
      </c>
      <c r="S18" s="23">
        <v>0.44444444444444442</v>
      </c>
      <c r="T18" s="19">
        <v>177</v>
      </c>
      <c r="U18" s="20">
        <v>103</v>
      </c>
      <c r="V18" s="23">
        <v>0.58192090395480223</v>
      </c>
    </row>
    <row r="19" spans="2:22" x14ac:dyDescent="0.25">
      <c r="C19" s="15" t="s">
        <v>27</v>
      </c>
      <c r="D19" s="16"/>
      <c r="E19" s="19">
        <v>13598</v>
      </c>
      <c r="F19" s="20">
        <v>11985</v>
      </c>
      <c r="G19" s="23">
        <v>0.88137961464921311</v>
      </c>
      <c r="H19" s="19">
        <v>12549</v>
      </c>
      <c r="I19" s="20">
        <v>11193</v>
      </c>
      <c r="J19" s="23">
        <v>0.89194358116184558</v>
      </c>
      <c r="K19" s="19">
        <v>1050</v>
      </c>
      <c r="L19" s="20">
        <v>792</v>
      </c>
      <c r="M19" s="23">
        <v>0.75428571428571434</v>
      </c>
      <c r="N19" s="19">
        <v>928</v>
      </c>
      <c r="O19" s="20">
        <v>735</v>
      </c>
      <c r="P19" s="23">
        <v>0.79202586206896552</v>
      </c>
      <c r="Q19" s="19">
        <v>133</v>
      </c>
      <c r="R19" s="20">
        <v>92</v>
      </c>
      <c r="S19" s="23">
        <v>0.69172932330827064</v>
      </c>
      <c r="T19" s="19">
        <v>366</v>
      </c>
      <c r="U19" s="20">
        <v>283</v>
      </c>
      <c r="V19" s="23">
        <v>0.77322404371584696</v>
      </c>
    </row>
    <row r="20" spans="2:22" x14ac:dyDescent="0.25">
      <c r="C20" s="15" t="s">
        <v>64</v>
      </c>
      <c r="D20" s="16"/>
      <c r="E20" s="19">
        <v>17811</v>
      </c>
      <c r="F20" s="20">
        <v>16035</v>
      </c>
      <c r="G20" s="23">
        <v>0.90028633990230755</v>
      </c>
      <c r="H20" s="19">
        <v>16661</v>
      </c>
      <c r="I20" s="20">
        <v>15196</v>
      </c>
      <c r="J20" s="23">
        <v>0.91207010383530396</v>
      </c>
      <c r="K20" s="19">
        <v>1150</v>
      </c>
      <c r="L20" s="20">
        <v>839</v>
      </c>
      <c r="M20" s="23">
        <v>0.72956521739130431</v>
      </c>
      <c r="N20" s="19">
        <v>690</v>
      </c>
      <c r="O20" s="20">
        <v>502</v>
      </c>
      <c r="P20" s="23">
        <v>0.72753623188405792</v>
      </c>
      <c r="Q20" s="19">
        <v>58</v>
      </c>
      <c r="R20" s="20">
        <v>50</v>
      </c>
      <c r="S20" s="23">
        <v>0.86206896551724133</v>
      </c>
      <c r="T20" s="19">
        <v>287</v>
      </c>
      <c r="U20" s="20">
        <v>201</v>
      </c>
      <c r="V20" s="23">
        <v>0.70034843205574915</v>
      </c>
    </row>
    <row r="21" spans="2:22" x14ac:dyDescent="0.25">
      <c r="C21" s="15" t="s">
        <v>107</v>
      </c>
      <c r="D21" s="16"/>
      <c r="E21" s="19">
        <v>15914</v>
      </c>
      <c r="F21" s="20">
        <v>14054</v>
      </c>
      <c r="G21" s="23">
        <v>0.8831217795651628</v>
      </c>
      <c r="H21" s="19">
        <v>14936</v>
      </c>
      <c r="I21" s="20">
        <v>13381</v>
      </c>
      <c r="J21" s="23">
        <v>0.8958891269416176</v>
      </c>
      <c r="K21" s="19">
        <v>978</v>
      </c>
      <c r="L21" s="20">
        <v>678</v>
      </c>
      <c r="M21" s="23">
        <v>0.69325153374233128</v>
      </c>
      <c r="N21" s="19">
        <v>673</v>
      </c>
      <c r="O21" s="20">
        <v>481</v>
      </c>
      <c r="P21" s="23">
        <v>0.71471025260029719</v>
      </c>
      <c r="Q21" s="19">
        <v>51</v>
      </c>
      <c r="R21" s="20">
        <v>37</v>
      </c>
      <c r="S21" s="23">
        <v>0.72549019607843135</v>
      </c>
      <c r="T21" s="19">
        <v>194</v>
      </c>
      <c r="U21" s="20">
        <v>136</v>
      </c>
      <c r="V21" s="23">
        <v>0.7010309278350515</v>
      </c>
    </row>
    <row r="22" spans="2:22" x14ac:dyDescent="0.25">
      <c r="C22" s="15" t="s">
        <v>152</v>
      </c>
      <c r="D22" s="16"/>
      <c r="E22" s="19">
        <v>14135</v>
      </c>
      <c r="F22" s="20">
        <v>12414</v>
      </c>
      <c r="G22" s="23">
        <v>0.87824548991864171</v>
      </c>
      <c r="H22" s="19">
        <v>13188</v>
      </c>
      <c r="I22" s="20">
        <v>11734</v>
      </c>
      <c r="J22" s="23">
        <v>0.88974825599029417</v>
      </c>
      <c r="K22" s="19">
        <v>950</v>
      </c>
      <c r="L22" s="20">
        <v>679</v>
      </c>
      <c r="M22" s="23">
        <v>0.71473684210526311</v>
      </c>
      <c r="N22" s="19">
        <v>608</v>
      </c>
      <c r="O22" s="20">
        <v>445</v>
      </c>
      <c r="P22" s="23">
        <v>0.73190789473684215</v>
      </c>
      <c r="Q22" s="19">
        <v>60</v>
      </c>
      <c r="R22" s="20">
        <v>48</v>
      </c>
      <c r="S22" s="23">
        <v>0.8</v>
      </c>
      <c r="T22" s="19">
        <v>232</v>
      </c>
      <c r="U22" s="20">
        <v>174</v>
      </c>
      <c r="V22" s="23">
        <v>0.75</v>
      </c>
    </row>
    <row r="23" spans="2:22" x14ac:dyDescent="0.25">
      <c r="C23" s="15" t="s">
        <v>191</v>
      </c>
      <c r="D23" s="16"/>
      <c r="E23" s="19">
        <v>12828</v>
      </c>
      <c r="F23" s="20">
        <v>11612</v>
      </c>
      <c r="G23" s="23">
        <v>0.905207358902401</v>
      </c>
      <c r="H23" s="19">
        <v>12110</v>
      </c>
      <c r="I23" s="20">
        <v>11108</v>
      </c>
      <c r="J23" s="23">
        <v>0.91725846407927336</v>
      </c>
      <c r="K23" s="19">
        <v>717</v>
      </c>
      <c r="L23" s="20">
        <v>506</v>
      </c>
      <c r="M23" s="23">
        <v>0.70571827057182701</v>
      </c>
      <c r="N23" s="19">
        <v>477</v>
      </c>
      <c r="O23" s="20">
        <v>362</v>
      </c>
      <c r="P23" s="23">
        <v>0.75890985324947591</v>
      </c>
      <c r="Q23" s="19">
        <v>33</v>
      </c>
      <c r="R23" s="20">
        <v>20</v>
      </c>
      <c r="S23" s="23">
        <v>0.60606060606060608</v>
      </c>
      <c r="T23" s="19">
        <v>249</v>
      </c>
      <c r="U23" s="20">
        <v>162</v>
      </c>
      <c r="V23" s="23">
        <v>0.6506024096385542</v>
      </c>
    </row>
    <row r="24" spans="2:22" ht="15.75" thickBot="1" x14ac:dyDescent="0.3">
      <c r="C24" s="24" t="s">
        <v>226</v>
      </c>
      <c r="D24" s="25"/>
      <c r="E24" s="26">
        <v>9429</v>
      </c>
      <c r="F24" s="27">
        <v>8553</v>
      </c>
      <c r="G24" s="30">
        <v>0.9070951320394528</v>
      </c>
      <c r="H24" s="26">
        <v>8917</v>
      </c>
      <c r="I24" s="27">
        <v>8219</v>
      </c>
      <c r="J24" s="30">
        <v>0.92172255242794665</v>
      </c>
      <c r="K24" s="26">
        <v>512</v>
      </c>
      <c r="L24" s="27">
        <v>333</v>
      </c>
      <c r="M24" s="30">
        <v>0.650390625</v>
      </c>
      <c r="N24" s="26">
        <v>332</v>
      </c>
      <c r="O24" s="27">
        <v>229</v>
      </c>
      <c r="P24" s="30">
        <v>0.68975903614457834</v>
      </c>
      <c r="Q24" s="26">
        <v>18</v>
      </c>
      <c r="R24" s="27">
        <v>14</v>
      </c>
      <c r="S24" s="30">
        <v>0.77777777777777779</v>
      </c>
      <c r="T24" s="26">
        <v>154</v>
      </c>
      <c r="U24" s="27">
        <v>114</v>
      </c>
      <c r="V24" s="30">
        <v>0.74025974025974028</v>
      </c>
    </row>
    <row r="25" spans="2:22" ht="15.75" thickBot="1" x14ac:dyDescent="0.3"/>
    <row r="26" spans="2:22" ht="28.15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1">
        <v>998</v>
      </c>
      <c r="F27" s="32">
        <v>895</v>
      </c>
      <c r="G27" s="35">
        <v>0.89700000000000002</v>
      </c>
      <c r="H27" s="31">
        <v>903</v>
      </c>
      <c r="I27" s="32">
        <v>828</v>
      </c>
      <c r="J27" s="35">
        <v>0.91600000000000004</v>
      </c>
      <c r="K27" s="31">
        <v>94</v>
      </c>
      <c r="L27" s="32">
        <v>67</v>
      </c>
      <c r="M27" s="35">
        <v>0.71199999999999997</v>
      </c>
      <c r="N27" s="31">
        <v>26</v>
      </c>
      <c r="O27" s="32">
        <v>16</v>
      </c>
      <c r="P27" s="35">
        <v>0.627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0.68500000000000005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932</v>
      </c>
      <c r="F28" s="8">
        <v>875</v>
      </c>
      <c r="G28" s="37">
        <v>0.93899999999999995</v>
      </c>
      <c r="H28" s="17">
        <v>853</v>
      </c>
      <c r="I28" s="8">
        <v>821</v>
      </c>
      <c r="J28" s="37">
        <v>0.96199999999999997</v>
      </c>
      <c r="K28" s="17">
        <v>78</v>
      </c>
      <c r="L28" s="8">
        <v>54</v>
      </c>
      <c r="M28" s="37">
        <v>0.69</v>
      </c>
      <c r="N28" s="17">
        <v>72</v>
      </c>
      <c r="O28" s="8">
        <v>63</v>
      </c>
      <c r="P28" s="37">
        <v>0.872</v>
      </c>
      <c r="Q28" s="17">
        <v>9</v>
      </c>
      <c r="R28" s="8">
        <v>4</v>
      </c>
      <c r="S28" s="37">
        <v>0.48599999999999999</v>
      </c>
      <c r="T28" s="17">
        <v>49</v>
      </c>
      <c r="U28" s="8">
        <v>29</v>
      </c>
      <c r="V28" s="37">
        <v>0.6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496</v>
      </c>
      <c r="G29" s="37">
        <v>0.93300000000000005</v>
      </c>
      <c r="H29" s="17">
        <v>510</v>
      </c>
      <c r="I29" s="8">
        <v>478</v>
      </c>
      <c r="J29" s="37">
        <v>0.93799999999999994</v>
      </c>
      <c r="K29" s="17">
        <v>22</v>
      </c>
      <c r="L29" s="8">
        <v>18</v>
      </c>
      <c r="M29" s="37">
        <v>0.80800000000000005</v>
      </c>
      <c r="N29" s="17">
        <v>18</v>
      </c>
      <c r="O29" s="8">
        <v>15</v>
      </c>
      <c r="P29" s="37">
        <v>0.81899999999999995</v>
      </c>
      <c r="Q29" s="17"/>
      <c r="S29" s="37"/>
      <c r="T29" s="17">
        <v>10</v>
      </c>
      <c r="U29" s="8">
        <v>3</v>
      </c>
      <c r="V29" s="37">
        <v>0.32900000000000001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1145</v>
      </c>
      <c r="F30" s="39">
        <v>1032</v>
      </c>
      <c r="G30" s="37">
        <v>0.90200000000000002</v>
      </c>
      <c r="H30" s="38">
        <v>1104</v>
      </c>
      <c r="I30" s="39">
        <v>1005</v>
      </c>
      <c r="J30" s="37">
        <v>0.91100000000000003</v>
      </c>
      <c r="K30" s="17">
        <v>41</v>
      </c>
      <c r="L30" s="8">
        <v>27</v>
      </c>
      <c r="M30" s="37">
        <v>0.65900000000000003</v>
      </c>
      <c r="N30" s="17">
        <v>27</v>
      </c>
      <c r="O30" s="8">
        <v>18</v>
      </c>
      <c r="P30" s="37">
        <v>0.64700000000000002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0.59699999999999998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445</v>
      </c>
      <c r="F31" s="8">
        <v>411</v>
      </c>
      <c r="G31" s="37">
        <v>0.92300000000000004</v>
      </c>
      <c r="H31" s="17">
        <v>419</v>
      </c>
      <c r="I31" s="8">
        <v>396</v>
      </c>
      <c r="J31" s="37">
        <v>0.94599999999999995</v>
      </c>
      <c r="K31" s="17">
        <v>26</v>
      </c>
      <c r="L31" s="8">
        <v>14</v>
      </c>
      <c r="M31" s="37">
        <v>0.55300000000000005</v>
      </c>
      <c r="N31" s="17">
        <v>12</v>
      </c>
      <c r="O31" s="8">
        <v>7</v>
      </c>
      <c r="P31" s="37">
        <v>0.57499999999999996</v>
      </c>
      <c r="Q31" s="17">
        <v>0</v>
      </c>
      <c r="R31" s="8">
        <v>0</v>
      </c>
      <c r="S31" s="37">
        <v>0</v>
      </c>
      <c r="T31" s="17">
        <v>9</v>
      </c>
      <c r="U31" s="8">
        <v>5</v>
      </c>
      <c r="V31" s="37">
        <v>0.52300000000000002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1706</v>
      </c>
      <c r="F32" s="39">
        <v>1523</v>
      </c>
      <c r="G32" s="37">
        <v>0.89300000000000002</v>
      </c>
      <c r="H32" s="38">
        <v>1641</v>
      </c>
      <c r="I32" s="39">
        <v>1474</v>
      </c>
      <c r="J32" s="37">
        <v>0.89800000000000002</v>
      </c>
      <c r="K32" s="17">
        <v>65</v>
      </c>
      <c r="L32" s="8">
        <v>49</v>
      </c>
      <c r="M32" s="37">
        <v>0.75600000000000001</v>
      </c>
      <c r="N32" s="17">
        <v>86</v>
      </c>
      <c r="O32" s="8">
        <v>77</v>
      </c>
      <c r="P32" s="37">
        <v>0.89600000000000002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0.52400000000000002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454</v>
      </c>
      <c r="F33" s="8">
        <v>402</v>
      </c>
      <c r="G33" s="37">
        <v>0.88600000000000001</v>
      </c>
      <c r="H33" s="17">
        <v>413</v>
      </c>
      <c r="I33" s="8">
        <v>376</v>
      </c>
      <c r="J33" s="37">
        <v>0.91100000000000003</v>
      </c>
      <c r="K33" s="17">
        <v>41</v>
      </c>
      <c r="L33" s="8">
        <v>26</v>
      </c>
      <c r="M33" s="37">
        <v>0.626</v>
      </c>
      <c r="N33" s="17">
        <v>10</v>
      </c>
      <c r="O33" s="8">
        <v>7</v>
      </c>
      <c r="P33" s="37">
        <v>0.66800000000000004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0.94399999999999995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901</v>
      </c>
      <c r="F34" s="8">
        <v>822</v>
      </c>
      <c r="G34" s="37">
        <v>0.91300000000000003</v>
      </c>
      <c r="H34" s="17">
        <v>861</v>
      </c>
      <c r="I34" s="8">
        <v>804</v>
      </c>
      <c r="J34" s="37">
        <v>0.93400000000000005</v>
      </c>
      <c r="K34" s="17">
        <v>40</v>
      </c>
      <c r="L34" s="8">
        <v>18</v>
      </c>
      <c r="M34" s="37">
        <v>0.44700000000000001</v>
      </c>
      <c r="N34" s="17">
        <v>22</v>
      </c>
      <c r="O34" s="8">
        <v>19</v>
      </c>
      <c r="P34" s="37">
        <v>0.83499999999999996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0.63700000000000001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855</v>
      </c>
      <c r="F35" s="8">
        <v>799</v>
      </c>
      <c r="G35" s="37">
        <v>0.93500000000000005</v>
      </c>
      <c r="H35" s="17">
        <v>811</v>
      </c>
      <c r="I35" s="8">
        <v>769</v>
      </c>
      <c r="J35" s="37">
        <v>0.94799999999999995</v>
      </c>
      <c r="K35" s="17">
        <v>43</v>
      </c>
      <c r="L35" s="8">
        <v>29</v>
      </c>
      <c r="M35" s="37">
        <v>0.67900000000000005</v>
      </c>
      <c r="N35" s="17">
        <v>22</v>
      </c>
      <c r="O35" s="8">
        <v>14</v>
      </c>
      <c r="P35" s="37">
        <v>0.622</v>
      </c>
      <c r="Q35" s="17"/>
      <c r="S35" s="37"/>
      <c r="T35" s="17">
        <v>3</v>
      </c>
      <c r="U35" s="8">
        <v>2</v>
      </c>
      <c r="V35" s="37">
        <v>0.60399999999999998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202</v>
      </c>
      <c r="F36" s="8">
        <v>188</v>
      </c>
      <c r="G36" s="37">
        <v>0.92900000000000005</v>
      </c>
      <c r="H36" s="17">
        <v>202</v>
      </c>
      <c r="I36" s="8">
        <v>188</v>
      </c>
      <c r="J36" s="37">
        <v>0.92900000000000005</v>
      </c>
      <c r="K36" s="17"/>
      <c r="M36" s="37"/>
      <c r="N36" s="17">
        <v>33</v>
      </c>
      <c r="O36" s="8">
        <v>31</v>
      </c>
      <c r="P36" s="37">
        <v>0.95399999999999996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353</v>
      </c>
      <c r="F37" s="8">
        <v>335</v>
      </c>
      <c r="G37" s="37">
        <v>0.95099999999999996</v>
      </c>
      <c r="H37" s="17">
        <v>337</v>
      </c>
      <c r="I37" s="8">
        <v>323</v>
      </c>
      <c r="J37" s="37">
        <v>0.95899999999999996</v>
      </c>
      <c r="K37" s="17">
        <v>16</v>
      </c>
      <c r="L37" s="8">
        <v>12</v>
      </c>
      <c r="M37" s="37">
        <v>0.77400000000000002</v>
      </c>
      <c r="N37" s="17">
        <v>11</v>
      </c>
      <c r="O37" s="8">
        <v>9</v>
      </c>
      <c r="P37" s="37">
        <v>0.81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0.52200000000000002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536</v>
      </c>
      <c r="F38" s="8">
        <v>509</v>
      </c>
      <c r="G38" s="37">
        <v>0.95099999999999996</v>
      </c>
      <c r="H38" s="17">
        <v>511</v>
      </c>
      <c r="I38" s="8">
        <v>494</v>
      </c>
      <c r="J38" s="37">
        <v>0.96699999999999997</v>
      </c>
      <c r="K38" s="17">
        <v>25</v>
      </c>
      <c r="L38" s="8">
        <v>16</v>
      </c>
      <c r="M38" s="37">
        <v>0.629</v>
      </c>
      <c r="N38" s="17">
        <v>13</v>
      </c>
      <c r="O38" s="8">
        <v>5</v>
      </c>
      <c r="P38" s="37">
        <v>0.38700000000000001</v>
      </c>
      <c r="Q38" s="17"/>
      <c r="S38" s="37"/>
      <c r="T38" s="17">
        <v>3</v>
      </c>
      <c r="U38" s="8">
        <v>1</v>
      </c>
      <c r="V38" s="37">
        <v>0.45200000000000001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646</v>
      </c>
      <c r="F39" s="8">
        <v>554</v>
      </c>
      <c r="G39" s="37">
        <v>0.85799999999999998</v>
      </c>
      <c r="H39" s="17">
        <v>601</v>
      </c>
      <c r="I39" s="8">
        <v>532</v>
      </c>
      <c r="J39" s="37">
        <v>0.88600000000000001</v>
      </c>
      <c r="K39" s="17">
        <v>45</v>
      </c>
      <c r="L39" s="8">
        <v>22</v>
      </c>
      <c r="M39" s="37">
        <v>0.48399999999999999</v>
      </c>
      <c r="N39" s="17">
        <v>20</v>
      </c>
      <c r="O39" s="8">
        <v>13</v>
      </c>
      <c r="P39" s="37">
        <v>0.64500000000000002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0.52200000000000002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382</v>
      </c>
      <c r="F40" s="8">
        <v>346</v>
      </c>
      <c r="G40" s="37">
        <v>0.90500000000000003</v>
      </c>
      <c r="H40" s="17">
        <v>367</v>
      </c>
      <c r="I40" s="8">
        <v>339</v>
      </c>
      <c r="J40" s="37">
        <v>0.92200000000000004</v>
      </c>
      <c r="K40" s="17">
        <v>15</v>
      </c>
      <c r="L40" s="8">
        <v>7</v>
      </c>
      <c r="M40" s="37">
        <v>0.48</v>
      </c>
      <c r="N40" s="17">
        <v>20</v>
      </c>
      <c r="O40" s="8">
        <v>13</v>
      </c>
      <c r="P40" s="37">
        <v>0.66600000000000004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0.54300000000000004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883</v>
      </c>
      <c r="F41" s="8">
        <v>780</v>
      </c>
      <c r="G41" s="37">
        <v>0.88400000000000001</v>
      </c>
      <c r="H41" s="17">
        <v>836</v>
      </c>
      <c r="I41" s="8">
        <v>744</v>
      </c>
      <c r="J41" s="37">
        <v>0.89</v>
      </c>
      <c r="K41" s="17">
        <v>47</v>
      </c>
      <c r="L41" s="8">
        <v>36</v>
      </c>
      <c r="M41" s="37">
        <v>0.76600000000000001</v>
      </c>
      <c r="N41" s="17">
        <v>56</v>
      </c>
      <c r="O41" s="8">
        <v>46</v>
      </c>
      <c r="P41" s="37">
        <v>0.83099999999999996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0.84199999999999997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1540</v>
      </c>
      <c r="F42" s="39">
        <v>1288</v>
      </c>
      <c r="G42" s="37">
        <v>0.83599999999999997</v>
      </c>
      <c r="H42" s="38">
        <v>1403</v>
      </c>
      <c r="I42" s="39">
        <v>1174</v>
      </c>
      <c r="J42" s="37">
        <v>0.83699999999999997</v>
      </c>
      <c r="K42" s="17">
        <v>136</v>
      </c>
      <c r="L42" s="8">
        <v>114</v>
      </c>
      <c r="M42" s="37">
        <v>0.83499999999999996</v>
      </c>
      <c r="N42" s="17">
        <v>117</v>
      </c>
      <c r="O42" s="8">
        <v>98</v>
      </c>
      <c r="P42" s="37">
        <v>0.83499999999999996</v>
      </c>
      <c r="Q42" s="17">
        <v>4</v>
      </c>
      <c r="R42" s="8">
        <v>3</v>
      </c>
      <c r="S42" s="37">
        <v>0.69</v>
      </c>
      <c r="T42" s="17">
        <v>31</v>
      </c>
      <c r="U42" s="8">
        <v>27</v>
      </c>
      <c r="V42" s="37">
        <v>0.872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632</v>
      </c>
      <c r="F43" s="8">
        <v>588</v>
      </c>
      <c r="G43" s="37">
        <v>0.93100000000000005</v>
      </c>
      <c r="H43" s="17">
        <v>588</v>
      </c>
      <c r="I43" s="8">
        <v>550</v>
      </c>
      <c r="J43" s="37">
        <v>0.93500000000000005</v>
      </c>
      <c r="K43" s="17">
        <v>44</v>
      </c>
      <c r="L43" s="8">
        <v>39</v>
      </c>
      <c r="M43" s="37">
        <v>0.876</v>
      </c>
      <c r="N43" s="17">
        <v>24</v>
      </c>
      <c r="O43" s="8">
        <v>18</v>
      </c>
      <c r="P43" s="37">
        <v>0.753</v>
      </c>
      <c r="Q43" s="17">
        <v>10</v>
      </c>
      <c r="R43" s="8">
        <v>5</v>
      </c>
      <c r="S43" s="37">
        <v>0.52300000000000002</v>
      </c>
      <c r="T43" s="17">
        <v>50</v>
      </c>
      <c r="U43" s="8">
        <v>45</v>
      </c>
      <c r="V43" s="37">
        <v>0.89500000000000002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459</v>
      </c>
      <c r="F44" s="8">
        <v>441</v>
      </c>
      <c r="G44" s="37">
        <v>0.96</v>
      </c>
      <c r="H44" s="17">
        <v>445</v>
      </c>
      <c r="I44" s="8">
        <v>430</v>
      </c>
      <c r="J44" s="37">
        <v>0.96599999999999997</v>
      </c>
      <c r="K44" s="17">
        <v>14</v>
      </c>
      <c r="L44" s="8">
        <v>11</v>
      </c>
      <c r="M44" s="37">
        <v>0.75900000000000001</v>
      </c>
      <c r="N44" s="17">
        <v>16</v>
      </c>
      <c r="O44" s="8">
        <v>11</v>
      </c>
      <c r="P44" s="37">
        <v>0.67700000000000005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0.129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559</v>
      </c>
      <c r="F45" s="8">
        <v>456</v>
      </c>
      <c r="G45" s="37">
        <v>0.81499999999999995</v>
      </c>
      <c r="H45" s="17">
        <v>526</v>
      </c>
      <c r="I45" s="8">
        <v>438</v>
      </c>
      <c r="J45" s="37">
        <v>0.83199999999999996</v>
      </c>
      <c r="K45" s="17">
        <v>33</v>
      </c>
      <c r="L45" s="8">
        <v>17</v>
      </c>
      <c r="M45" s="37">
        <v>0.53</v>
      </c>
      <c r="N45" s="17">
        <v>21</v>
      </c>
      <c r="O45" s="8">
        <v>12</v>
      </c>
      <c r="P45" s="37">
        <v>0.57899999999999996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251</v>
      </c>
      <c r="F46" s="8">
        <v>180</v>
      </c>
      <c r="G46" s="37">
        <v>0.71799999999999997</v>
      </c>
      <c r="H46" s="17"/>
      <c r="J46" s="37"/>
      <c r="K46" s="17">
        <v>251</v>
      </c>
      <c r="L46" s="8">
        <v>180</v>
      </c>
      <c r="M46" s="37">
        <v>0.71799999999999997</v>
      </c>
      <c r="N46" s="17">
        <v>0</v>
      </c>
      <c r="P46" s="37"/>
      <c r="Q46" s="17">
        <v>49</v>
      </c>
      <c r="R46" s="8">
        <v>39</v>
      </c>
      <c r="S46" s="37">
        <v>0.80500000000000005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912</v>
      </c>
      <c r="F47" s="8">
        <v>719</v>
      </c>
      <c r="G47" s="37">
        <v>0.78800000000000003</v>
      </c>
      <c r="H47" s="17">
        <v>792</v>
      </c>
      <c r="I47" s="8">
        <v>641</v>
      </c>
      <c r="J47" s="37">
        <v>0.80900000000000005</v>
      </c>
      <c r="K47" s="17">
        <v>120</v>
      </c>
      <c r="L47" s="8">
        <v>78</v>
      </c>
      <c r="M47" s="37">
        <v>0.65300000000000002</v>
      </c>
      <c r="N47" s="17">
        <v>87</v>
      </c>
      <c r="O47" s="8">
        <v>72</v>
      </c>
      <c r="P47" s="37">
        <v>0.83</v>
      </c>
      <c r="Q47" s="17">
        <v>20</v>
      </c>
      <c r="R47" s="8">
        <v>15</v>
      </c>
      <c r="S47" s="37">
        <v>0.77300000000000002</v>
      </c>
      <c r="T47" s="17">
        <v>20</v>
      </c>
      <c r="U47" s="8">
        <v>18</v>
      </c>
      <c r="V47" s="37">
        <v>0.877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207</v>
      </c>
      <c r="G48" s="37">
        <v>0.81100000000000005</v>
      </c>
      <c r="H48" s="17">
        <v>237</v>
      </c>
      <c r="I48" s="8">
        <v>198</v>
      </c>
      <c r="J48" s="37">
        <v>0.83199999999999996</v>
      </c>
      <c r="K48" s="17">
        <v>18</v>
      </c>
      <c r="L48" s="8">
        <v>10</v>
      </c>
      <c r="M48" s="37">
        <v>0.53800000000000003</v>
      </c>
      <c r="N48" s="17">
        <v>12</v>
      </c>
      <c r="O48" s="8">
        <v>11</v>
      </c>
      <c r="P48" s="37">
        <v>0.872</v>
      </c>
      <c r="Q48" s="17">
        <v>0</v>
      </c>
      <c r="R48" s="8">
        <v>0</v>
      </c>
      <c r="S48" s="37"/>
      <c r="T48" s="17">
        <v>24</v>
      </c>
      <c r="U48" s="8">
        <v>20</v>
      </c>
      <c r="V48" s="37">
        <v>0.85199999999999998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1052</v>
      </c>
      <c r="F49" s="8">
        <v>846</v>
      </c>
      <c r="G49" s="37">
        <v>0.80400000000000005</v>
      </c>
      <c r="H49" s="38">
        <v>1013</v>
      </c>
      <c r="I49" s="8">
        <v>815</v>
      </c>
      <c r="J49" s="37">
        <v>0.80500000000000005</v>
      </c>
      <c r="K49" s="17">
        <v>40</v>
      </c>
      <c r="L49" s="8">
        <v>31</v>
      </c>
      <c r="M49" s="37">
        <v>0.77700000000000002</v>
      </c>
      <c r="N49" s="17">
        <v>97</v>
      </c>
      <c r="O49" s="8">
        <v>79</v>
      </c>
      <c r="P49" s="37">
        <v>0.82099999999999995</v>
      </c>
      <c r="Q49" s="17">
        <v>15</v>
      </c>
      <c r="R49" s="8">
        <v>9</v>
      </c>
      <c r="S49" s="37">
        <v>0.57999999999999996</v>
      </c>
      <c r="T49" s="17">
        <v>46</v>
      </c>
      <c r="U49" s="8">
        <v>25</v>
      </c>
      <c r="V49" s="37">
        <v>0.55400000000000005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1229</v>
      </c>
      <c r="F50" s="39">
        <v>1154</v>
      </c>
      <c r="G50" s="37">
        <v>0.93899999999999995</v>
      </c>
      <c r="H50" s="38">
        <v>1156</v>
      </c>
      <c r="I50" s="39">
        <v>1084</v>
      </c>
      <c r="J50" s="37">
        <v>0.93700000000000006</v>
      </c>
      <c r="K50" s="17">
        <v>73</v>
      </c>
      <c r="L50" s="8">
        <v>70</v>
      </c>
      <c r="M50" s="37">
        <v>0.95699999999999996</v>
      </c>
      <c r="N50" s="17">
        <v>115</v>
      </c>
      <c r="O50" s="8">
        <v>104</v>
      </c>
      <c r="P50" s="37">
        <v>0.90400000000000003</v>
      </c>
      <c r="Q50" s="17">
        <v>16</v>
      </c>
      <c r="R50" s="8">
        <v>9</v>
      </c>
      <c r="S50" s="37">
        <v>0.53400000000000003</v>
      </c>
      <c r="T50" s="17">
        <v>47</v>
      </c>
      <c r="U50" s="8">
        <v>41</v>
      </c>
      <c r="V50" s="37">
        <v>0.88700000000000001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332</v>
      </c>
      <c r="G51" s="37">
        <v>0.83899999999999997</v>
      </c>
      <c r="H51" s="17">
        <v>372</v>
      </c>
      <c r="I51" s="8">
        <v>316</v>
      </c>
      <c r="J51" s="37">
        <v>0.85</v>
      </c>
      <c r="K51" s="17">
        <v>24</v>
      </c>
      <c r="L51" s="8">
        <v>16</v>
      </c>
      <c r="M51" s="37">
        <v>0.68</v>
      </c>
      <c r="N51" s="17">
        <v>15</v>
      </c>
      <c r="O51" s="8">
        <v>11</v>
      </c>
      <c r="P51" s="37">
        <v>0.76100000000000001</v>
      </c>
      <c r="Q51" s="17">
        <v>0</v>
      </c>
      <c r="R51" s="8">
        <v>0</v>
      </c>
      <c r="S51" s="37"/>
      <c r="T51" s="17">
        <v>20</v>
      </c>
      <c r="U51" s="8">
        <v>12</v>
      </c>
      <c r="V51" s="37">
        <v>0.58399999999999996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824</v>
      </c>
      <c r="F52" s="8">
        <v>754</v>
      </c>
      <c r="G52" s="37">
        <v>0.91400000000000003</v>
      </c>
      <c r="H52" s="17">
        <v>795</v>
      </c>
      <c r="I52" s="8">
        <v>727</v>
      </c>
      <c r="J52" s="37">
        <v>0.91500000000000004</v>
      </c>
      <c r="K52" s="17">
        <v>29</v>
      </c>
      <c r="L52" s="8">
        <v>27</v>
      </c>
      <c r="M52" s="37">
        <v>0.9</v>
      </c>
      <c r="N52" s="17">
        <v>36</v>
      </c>
      <c r="O52" s="8">
        <v>27</v>
      </c>
      <c r="P52" s="37">
        <v>0.752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0.18099999999999999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913</v>
      </c>
      <c r="F53" s="8">
        <v>847</v>
      </c>
      <c r="G53" s="37">
        <v>0.92700000000000005</v>
      </c>
      <c r="H53" s="17">
        <v>887</v>
      </c>
      <c r="I53" s="8">
        <v>829</v>
      </c>
      <c r="J53" s="37">
        <v>0.93500000000000005</v>
      </c>
      <c r="K53" s="17">
        <v>26</v>
      </c>
      <c r="L53" s="8">
        <v>17</v>
      </c>
      <c r="M53" s="37">
        <v>0.65900000000000003</v>
      </c>
      <c r="N53" s="17">
        <v>56</v>
      </c>
      <c r="O53" s="8">
        <v>46</v>
      </c>
      <c r="P53" s="37">
        <v>0.83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0.93500000000000005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0.21099999999999999</v>
      </c>
      <c r="H54" s="17">
        <v>13</v>
      </c>
      <c r="I54" s="8">
        <v>3</v>
      </c>
      <c r="J54" s="37">
        <v>0.21099999999999999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436</v>
      </c>
      <c r="F55" s="8">
        <v>408</v>
      </c>
      <c r="G55" s="37">
        <v>0.93500000000000005</v>
      </c>
      <c r="H55" s="17">
        <v>409</v>
      </c>
      <c r="I55" s="8">
        <v>392</v>
      </c>
      <c r="J55" s="37">
        <v>0.95799999999999996</v>
      </c>
      <c r="K55" s="17">
        <v>27</v>
      </c>
      <c r="L55" s="8">
        <v>16</v>
      </c>
      <c r="M55" s="37">
        <v>0.58799999999999997</v>
      </c>
      <c r="N55" s="17">
        <v>20</v>
      </c>
      <c r="O55" s="8">
        <v>18</v>
      </c>
      <c r="P55" s="37">
        <v>0.91800000000000004</v>
      </c>
      <c r="Q55" s="17"/>
      <c r="S55" s="37"/>
      <c r="T55" s="17">
        <v>6</v>
      </c>
      <c r="U55" s="8">
        <v>6</v>
      </c>
      <c r="V55" s="37">
        <v>0.95699999999999996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907</v>
      </c>
      <c r="F56" s="8">
        <v>868</v>
      </c>
      <c r="G56" s="37">
        <v>0.95599999999999996</v>
      </c>
      <c r="H56" s="17">
        <v>866</v>
      </c>
      <c r="I56" s="8">
        <v>836</v>
      </c>
      <c r="J56" s="37">
        <v>0.96599999999999997</v>
      </c>
      <c r="K56" s="17">
        <v>42</v>
      </c>
      <c r="L56" s="8">
        <v>32</v>
      </c>
      <c r="M56" s="37">
        <v>0.76100000000000001</v>
      </c>
      <c r="N56" s="17">
        <v>65</v>
      </c>
      <c r="O56" s="8">
        <v>47</v>
      </c>
      <c r="P56" s="37">
        <v>0.73199999999999998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0.47599999999999998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158</v>
      </c>
      <c r="F57" s="8">
        <v>128</v>
      </c>
      <c r="G57" s="37">
        <v>0.81100000000000005</v>
      </c>
      <c r="H57" s="17">
        <v>131</v>
      </c>
      <c r="I57" s="8">
        <v>110</v>
      </c>
      <c r="J57" s="37">
        <v>0.84299999999999997</v>
      </c>
      <c r="K57" s="17">
        <v>27</v>
      </c>
      <c r="L57" s="8">
        <v>18</v>
      </c>
      <c r="M57" s="37">
        <v>0.65600000000000003</v>
      </c>
      <c r="N57" s="17">
        <v>8</v>
      </c>
      <c r="O57" s="8">
        <v>4</v>
      </c>
      <c r="P57" s="37">
        <v>0.46</v>
      </c>
      <c r="Q57" s="17">
        <v>4</v>
      </c>
      <c r="R57" s="8">
        <v>2</v>
      </c>
      <c r="S57" s="37">
        <v>0.53200000000000003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846</v>
      </c>
      <c r="F58" s="8">
        <v>769</v>
      </c>
      <c r="G58" s="37">
        <v>0.90900000000000003</v>
      </c>
      <c r="H58" s="17">
        <v>796</v>
      </c>
      <c r="I58" s="8">
        <v>727</v>
      </c>
      <c r="J58" s="37">
        <v>0.91400000000000003</v>
      </c>
      <c r="K58" s="17">
        <v>50</v>
      </c>
      <c r="L58" s="8">
        <v>42</v>
      </c>
      <c r="M58" s="37">
        <v>0.82499999999999996</v>
      </c>
      <c r="N58" s="17">
        <v>66</v>
      </c>
      <c r="O58" s="8">
        <v>54</v>
      </c>
      <c r="P58" s="37">
        <v>0.82599999999999996</v>
      </c>
      <c r="Q58" s="17">
        <v>15</v>
      </c>
      <c r="R58" s="8">
        <v>10</v>
      </c>
      <c r="S58" s="37">
        <v>0.65200000000000002</v>
      </c>
      <c r="T58" s="17">
        <v>39</v>
      </c>
      <c r="U58" s="8">
        <v>32</v>
      </c>
      <c r="V58" s="37">
        <v>0.82599999999999996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336</v>
      </c>
      <c r="F59" s="8">
        <v>317</v>
      </c>
      <c r="G59" s="37">
        <v>0.94399999999999995</v>
      </c>
      <c r="H59" s="17">
        <v>316</v>
      </c>
      <c r="I59" s="8">
        <v>303</v>
      </c>
      <c r="J59" s="37">
        <v>0.95699999999999996</v>
      </c>
      <c r="K59" s="17">
        <v>20</v>
      </c>
      <c r="L59" s="8">
        <v>15</v>
      </c>
      <c r="M59" s="37">
        <v>0.74099999999999999</v>
      </c>
      <c r="N59" s="17">
        <v>12</v>
      </c>
      <c r="O59" s="8">
        <v>9</v>
      </c>
      <c r="P59" s="37">
        <v>0.79800000000000004</v>
      </c>
      <c r="Q59" s="17"/>
      <c r="S59" s="37"/>
      <c r="T59" s="17">
        <v>15</v>
      </c>
      <c r="U59" s="8">
        <v>8</v>
      </c>
      <c r="V59" s="37">
        <v>0.505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156</v>
      </c>
      <c r="G60" s="37">
        <v>0.78500000000000003</v>
      </c>
      <c r="H60" s="17">
        <v>181</v>
      </c>
      <c r="I60" s="8">
        <v>143</v>
      </c>
      <c r="J60" s="37">
        <v>0.79200000000000004</v>
      </c>
      <c r="K60" s="17">
        <v>17</v>
      </c>
      <c r="L60" s="8">
        <v>12</v>
      </c>
      <c r="M60" s="37">
        <v>0.71599999999999997</v>
      </c>
      <c r="N60" s="17">
        <v>16</v>
      </c>
      <c r="O60" s="8">
        <v>11</v>
      </c>
      <c r="P60" s="37">
        <v>0.74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582</v>
      </c>
      <c r="F61" s="8">
        <v>539</v>
      </c>
      <c r="G61" s="37">
        <v>0.92600000000000005</v>
      </c>
      <c r="H61" s="17">
        <v>582</v>
      </c>
      <c r="I61" s="8">
        <v>539</v>
      </c>
      <c r="J61" s="37">
        <v>0.92600000000000005</v>
      </c>
      <c r="K61" s="17">
        <v>0</v>
      </c>
      <c r="L61" s="8">
        <v>0</v>
      </c>
      <c r="M61" s="37"/>
      <c r="N61" s="17">
        <v>79</v>
      </c>
      <c r="O61" s="8">
        <v>50</v>
      </c>
      <c r="P61" s="37">
        <v>0.624</v>
      </c>
      <c r="Q61" s="17">
        <v>0</v>
      </c>
      <c r="R61" s="8">
        <v>0</v>
      </c>
      <c r="S61" s="37"/>
      <c r="T61" s="17">
        <v>33</v>
      </c>
      <c r="U61" s="8">
        <v>27</v>
      </c>
      <c r="V61" s="37">
        <v>0.82499999999999996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217</v>
      </c>
      <c r="F62" s="8">
        <v>205</v>
      </c>
      <c r="G62" s="37">
        <v>0.94399999999999995</v>
      </c>
      <c r="H62" s="17">
        <v>205</v>
      </c>
      <c r="I62" s="8">
        <v>194</v>
      </c>
      <c r="J62" s="37">
        <v>0.94599999999999995</v>
      </c>
      <c r="K62" s="17">
        <v>12</v>
      </c>
      <c r="L62" s="8">
        <v>11</v>
      </c>
      <c r="M62" s="37">
        <v>0.91700000000000004</v>
      </c>
      <c r="N62" s="17">
        <v>10</v>
      </c>
      <c r="O62" s="8">
        <v>7</v>
      </c>
      <c r="P62" s="37">
        <v>0.748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0.58599999999999997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249</v>
      </c>
      <c r="F63" s="8">
        <v>213</v>
      </c>
      <c r="G63" s="37">
        <v>0.85599999999999998</v>
      </c>
      <c r="H63" s="17">
        <v>24</v>
      </c>
      <c r="I63" s="8">
        <v>15</v>
      </c>
      <c r="J63" s="37">
        <v>0.63100000000000001</v>
      </c>
      <c r="K63" s="17">
        <v>225</v>
      </c>
      <c r="L63" s="8">
        <v>198</v>
      </c>
      <c r="M63" s="37">
        <v>0.88</v>
      </c>
      <c r="N63" s="17">
        <v>0</v>
      </c>
      <c r="O63" s="8">
        <v>0</v>
      </c>
      <c r="P63" s="37"/>
      <c r="Q63" s="17">
        <v>25</v>
      </c>
      <c r="R63" s="8">
        <v>23</v>
      </c>
      <c r="S63" s="37">
        <v>0.91300000000000003</v>
      </c>
      <c r="T63" s="17">
        <v>20</v>
      </c>
      <c r="U63" s="8">
        <v>15</v>
      </c>
      <c r="V63" s="37">
        <v>0.74399999999999999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501</v>
      </c>
      <c r="F64" s="8">
        <v>460</v>
      </c>
      <c r="G64" s="37">
        <v>0.92</v>
      </c>
      <c r="H64" s="17">
        <v>478</v>
      </c>
      <c r="I64" s="8">
        <v>441</v>
      </c>
      <c r="J64" s="37">
        <v>0.92300000000000004</v>
      </c>
      <c r="K64" s="17">
        <v>22</v>
      </c>
      <c r="L64" s="8">
        <v>19</v>
      </c>
      <c r="M64" s="37">
        <v>0.85699999999999998</v>
      </c>
      <c r="N64" s="17">
        <v>15</v>
      </c>
      <c r="O64" s="8">
        <v>12</v>
      </c>
      <c r="P64" s="37">
        <v>0.78700000000000003</v>
      </c>
      <c r="Q64" s="17">
        <v>0</v>
      </c>
      <c r="R64" s="8">
        <v>0</v>
      </c>
      <c r="S64" s="37"/>
      <c r="T64" s="17">
        <v>3</v>
      </c>
      <c r="U64" s="8">
        <v>2</v>
      </c>
      <c r="V64" s="37">
        <v>0.72399999999999998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303</v>
      </c>
      <c r="F65" s="8">
        <v>271</v>
      </c>
      <c r="G65" s="37">
        <v>0.89300000000000002</v>
      </c>
      <c r="H65" s="17">
        <v>303</v>
      </c>
      <c r="I65" s="8">
        <v>271</v>
      </c>
      <c r="J65" s="37">
        <v>0.89300000000000002</v>
      </c>
      <c r="K65" s="17">
        <v>0</v>
      </c>
      <c r="L65" s="8">
        <v>0</v>
      </c>
      <c r="M65" s="37"/>
      <c r="N65" s="17">
        <v>8</v>
      </c>
      <c r="O65" s="8">
        <v>6</v>
      </c>
      <c r="P65" s="37">
        <v>0.69799999999999995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489</v>
      </c>
      <c r="F66" s="8">
        <v>467</v>
      </c>
      <c r="G66" s="37">
        <v>0.95599999999999996</v>
      </c>
      <c r="H66" s="17">
        <v>463</v>
      </c>
      <c r="I66" s="8">
        <v>448</v>
      </c>
      <c r="J66" s="37">
        <v>0.96899999999999997</v>
      </c>
      <c r="K66" s="17">
        <v>26</v>
      </c>
      <c r="L66" s="8">
        <v>19</v>
      </c>
      <c r="M66" s="37">
        <v>0.73399999999999999</v>
      </c>
      <c r="N66" s="17">
        <v>29</v>
      </c>
      <c r="O66" s="8">
        <v>8</v>
      </c>
      <c r="P66" s="37">
        <v>0.29099999999999998</v>
      </c>
      <c r="Q66" s="17"/>
      <c r="S66" s="37"/>
      <c r="T66" s="17">
        <v>4</v>
      </c>
      <c r="U66" s="8">
        <v>1</v>
      </c>
      <c r="V66" s="37">
        <v>0.25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646</v>
      </c>
      <c r="F67" s="8">
        <v>614</v>
      </c>
      <c r="G67" s="37">
        <v>0.95099999999999996</v>
      </c>
      <c r="H67" s="17">
        <v>577</v>
      </c>
      <c r="I67" s="8">
        <v>557</v>
      </c>
      <c r="J67" s="37">
        <v>0.96499999999999997</v>
      </c>
      <c r="K67" s="17">
        <v>69</v>
      </c>
      <c r="L67" s="8">
        <v>57</v>
      </c>
      <c r="M67" s="37">
        <v>0.83099999999999996</v>
      </c>
      <c r="N67" s="17">
        <v>16</v>
      </c>
      <c r="O67" s="8">
        <v>10</v>
      </c>
      <c r="P67" s="37">
        <v>0.625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0.65800000000000003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1582</v>
      </c>
      <c r="F68" s="39">
        <v>1363</v>
      </c>
      <c r="G68" s="37">
        <v>0.86199999999999999</v>
      </c>
      <c r="H68" s="38">
        <v>1480</v>
      </c>
      <c r="I68" s="39">
        <v>1293</v>
      </c>
      <c r="J68" s="37">
        <v>0.874</v>
      </c>
      <c r="K68" s="17">
        <v>103</v>
      </c>
      <c r="L68" s="8">
        <v>71</v>
      </c>
      <c r="M68" s="37">
        <v>0.68899999999999995</v>
      </c>
      <c r="N68" s="17">
        <v>77</v>
      </c>
      <c r="O68" s="8">
        <v>66</v>
      </c>
      <c r="P68" s="37">
        <v>0.86599999999999999</v>
      </c>
      <c r="Q68" s="17">
        <v>14</v>
      </c>
      <c r="R68" s="8">
        <v>12</v>
      </c>
      <c r="S68" s="37">
        <v>0.83199999999999996</v>
      </c>
      <c r="T68" s="17">
        <v>41</v>
      </c>
      <c r="U68" s="8">
        <v>31</v>
      </c>
      <c r="V68" s="37">
        <v>0.76900000000000002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611</v>
      </c>
      <c r="F69" s="8">
        <v>533</v>
      </c>
      <c r="G69" s="37">
        <v>0.872</v>
      </c>
      <c r="H69" s="17">
        <v>572</v>
      </c>
      <c r="I69" s="8">
        <v>504</v>
      </c>
      <c r="J69" s="37">
        <v>0.88100000000000001</v>
      </c>
      <c r="K69" s="17">
        <v>40</v>
      </c>
      <c r="L69" s="8">
        <v>30</v>
      </c>
      <c r="M69" s="37">
        <v>0.754</v>
      </c>
      <c r="N69" s="17">
        <v>20</v>
      </c>
      <c r="O69" s="8">
        <v>19</v>
      </c>
      <c r="P69" s="37">
        <v>0.94699999999999995</v>
      </c>
      <c r="Q69" s="17">
        <v>0</v>
      </c>
      <c r="R69" s="8">
        <v>0</v>
      </c>
      <c r="S69" s="37"/>
      <c r="T69" s="17">
        <v>10</v>
      </c>
      <c r="U69" s="8">
        <v>1</v>
      </c>
      <c r="V69" s="37">
        <v>6.5000000000000002E-2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579</v>
      </c>
      <c r="F70" s="8">
        <v>527</v>
      </c>
      <c r="G70" s="37">
        <v>0.91</v>
      </c>
      <c r="H70" s="17">
        <v>553</v>
      </c>
      <c r="I70" s="8">
        <v>513</v>
      </c>
      <c r="J70" s="37">
        <v>0.92900000000000005</v>
      </c>
      <c r="K70" s="17">
        <v>26</v>
      </c>
      <c r="L70" s="8">
        <v>14</v>
      </c>
      <c r="M70" s="37">
        <v>0.51800000000000002</v>
      </c>
      <c r="N70" s="17">
        <v>19</v>
      </c>
      <c r="O70" s="8">
        <v>10</v>
      </c>
      <c r="P70" s="37">
        <v>0.52100000000000002</v>
      </c>
      <c r="Q70" s="17">
        <v>0</v>
      </c>
      <c r="R70" s="8">
        <v>0</v>
      </c>
      <c r="S70" s="37"/>
      <c r="T70" s="17">
        <v>10</v>
      </c>
      <c r="U70" s="8">
        <v>6</v>
      </c>
      <c r="V70" s="37">
        <v>0.56499999999999995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391</v>
      </c>
      <c r="F71" s="8">
        <v>338</v>
      </c>
      <c r="G71" s="37">
        <v>0.86499999999999999</v>
      </c>
      <c r="H71" s="17">
        <v>374</v>
      </c>
      <c r="I71" s="8">
        <v>327</v>
      </c>
      <c r="J71" s="37">
        <v>0.874</v>
      </c>
      <c r="K71" s="17">
        <v>17</v>
      </c>
      <c r="L71" s="8">
        <v>11</v>
      </c>
      <c r="M71" s="37">
        <v>0.67400000000000004</v>
      </c>
      <c r="N71" s="17">
        <v>7</v>
      </c>
      <c r="O71" s="8">
        <v>4</v>
      </c>
      <c r="P71" s="37">
        <v>0.58499999999999996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0.51600000000000001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604</v>
      </c>
      <c r="F72" s="8">
        <v>569</v>
      </c>
      <c r="G72" s="37">
        <v>0.94099999999999995</v>
      </c>
      <c r="H72" s="17">
        <v>568</v>
      </c>
      <c r="I72" s="8">
        <v>533</v>
      </c>
      <c r="J72" s="37">
        <v>0.93799999999999994</v>
      </c>
      <c r="K72" s="17">
        <v>36</v>
      </c>
      <c r="L72" s="8">
        <v>36</v>
      </c>
      <c r="M72" s="37">
        <v>0.996</v>
      </c>
      <c r="N72" s="17">
        <v>28</v>
      </c>
      <c r="O72" s="8">
        <v>20</v>
      </c>
      <c r="P72" s="37">
        <v>0.72699999999999998</v>
      </c>
      <c r="Q72" s="17">
        <v>0</v>
      </c>
      <c r="R72" s="8">
        <v>0</v>
      </c>
      <c r="S72" s="37"/>
      <c r="T72" s="17">
        <v>18</v>
      </c>
      <c r="U72" s="8">
        <v>10</v>
      </c>
      <c r="V72" s="37">
        <v>0.56100000000000005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142</v>
      </c>
      <c r="F73" s="8">
        <v>106</v>
      </c>
      <c r="G73" s="37">
        <v>0.748</v>
      </c>
      <c r="H73" s="17">
        <v>134</v>
      </c>
      <c r="I73" s="8">
        <v>104</v>
      </c>
      <c r="J73" s="37">
        <v>0.77200000000000002</v>
      </c>
      <c r="K73" s="17">
        <v>7</v>
      </c>
      <c r="L73" s="8">
        <v>2</v>
      </c>
      <c r="M73" s="37">
        <v>0.316</v>
      </c>
      <c r="N73" s="17">
        <v>5</v>
      </c>
      <c r="O73" s="8">
        <v>3</v>
      </c>
      <c r="P73" s="37">
        <v>0.56899999999999995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830</v>
      </c>
      <c r="F74" s="8">
        <v>743</v>
      </c>
      <c r="G74" s="37">
        <v>0.89500000000000002</v>
      </c>
      <c r="H74" s="17">
        <v>790</v>
      </c>
      <c r="I74" s="8">
        <v>708</v>
      </c>
      <c r="J74" s="37">
        <v>0.89600000000000002</v>
      </c>
      <c r="K74" s="17">
        <v>40</v>
      </c>
      <c r="L74" s="8">
        <v>35</v>
      </c>
      <c r="M74" s="37">
        <v>0.874</v>
      </c>
      <c r="N74" s="17">
        <v>28</v>
      </c>
      <c r="O74" s="8">
        <v>17</v>
      </c>
      <c r="P74" s="37">
        <v>0.60599999999999998</v>
      </c>
      <c r="Q74" s="17">
        <v>0</v>
      </c>
      <c r="R74" s="8">
        <v>0</v>
      </c>
      <c r="S74" s="37"/>
      <c r="T74" s="17">
        <v>14</v>
      </c>
      <c r="U74" s="8">
        <v>13</v>
      </c>
      <c r="V74" s="37">
        <v>0.94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708</v>
      </c>
      <c r="F75" s="8">
        <v>615</v>
      </c>
      <c r="G75" s="37">
        <v>0.86899999999999999</v>
      </c>
      <c r="H75" s="17">
        <v>672</v>
      </c>
      <c r="I75" s="8">
        <v>598</v>
      </c>
      <c r="J75" s="37">
        <v>0.89</v>
      </c>
      <c r="K75" s="17">
        <v>36</v>
      </c>
      <c r="L75" s="8">
        <v>17</v>
      </c>
      <c r="M75" s="37">
        <v>0.47399999999999998</v>
      </c>
      <c r="N75" s="17">
        <v>20</v>
      </c>
      <c r="O75" s="8">
        <v>13</v>
      </c>
      <c r="P75" s="37">
        <v>0.67300000000000004</v>
      </c>
      <c r="Q75" s="17">
        <v>0</v>
      </c>
      <c r="R75" s="8">
        <v>0</v>
      </c>
      <c r="S75" s="37"/>
      <c r="T75" s="17">
        <v>6</v>
      </c>
      <c r="U75" s="8">
        <v>3</v>
      </c>
      <c r="V75" s="37">
        <v>0.57199999999999995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981</v>
      </c>
      <c r="F76" s="8">
        <v>866</v>
      </c>
      <c r="G76" s="37">
        <v>0.88200000000000001</v>
      </c>
      <c r="H76" s="17">
        <v>952</v>
      </c>
      <c r="I76" s="8">
        <v>845</v>
      </c>
      <c r="J76" s="37">
        <v>0.88800000000000001</v>
      </c>
      <c r="K76" s="17">
        <v>29</v>
      </c>
      <c r="L76" s="8">
        <v>21</v>
      </c>
      <c r="M76" s="37">
        <v>0.69699999999999995</v>
      </c>
      <c r="N76" s="17">
        <v>25</v>
      </c>
      <c r="O76" s="8">
        <v>17</v>
      </c>
      <c r="P76" s="37">
        <v>0.67900000000000005</v>
      </c>
      <c r="Q76" s="17">
        <v>0</v>
      </c>
      <c r="R76" s="8">
        <v>0</v>
      </c>
      <c r="S76" s="37"/>
      <c r="T76" s="17">
        <v>23</v>
      </c>
      <c r="U76" s="8">
        <v>13</v>
      </c>
      <c r="V76" s="37">
        <v>0.58599999999999997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2421</v>
      </c>
      <c r="F77" s="39">
        <v>2290</v>
      </c>
      <c r="G77" s="37">
        <v>0.94599999999999995</v>
      </c>
      <c r="H77" s="38">
        <v>2345</v>
      </c>
      <c r="I77" s="39">
        <v>2242</v>
      </c>
      <c r="J77" s="37">
        <v>0.95599999999999996</v>
      </c>
      <c r="K77" s="17">
        <v>76</v>
      </c>
      <c r="L77" s="8">
        <v>48</v>
      </c>
      <c r="M77" s="37">
        <v>0.63400000000000001</v>
      </c>
      <c r="N77" s="17">
        <v>85</v>
      </c>
      <c r="O77" s="8">
        <v>82</v>
      </c>
      <c r="P77" s="37">
        <v>0.97</v>
      </c>
      <c r="Q77" s="17"/>
      <c r="S77" s="37"/>
      <c r="T77" s="17">
        <v>12</v>
      </c>
      <c r="U77" s="8">
        <v>11</v>
      </c>
      <c r="V77" s="37">
        <v>0.874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1015</v>
      </c>
      <c r="F78" s="8">
        <v>976</v>
      </c>
      <c r="G78" s="37">
        <v>0.96099999999999997</v>
      </c>
      <c r="H78" s="17">
        <v>940</v>
      </c>
      <c r="I78" s="8">
        <v>915</v>
      </c>
      <c r="J78" s="37">
        <v>0.97299999999999998</v>
      </c>
      <c r="K78" s="17">
        <v>75</v>
      </c>
      <c r="L78" s="8">
        <v>60</v>
      </c>
      <c r="M78" s="37">
        <v>0.80300000000000005</v>
      </c>
      <c r="N78" s="17">
        <v>44</v>
      </c>
      <c r="O78" s="8">
        <v>35</v>
      </c>
      <c r="P78" s="37">
        <v>0.79200000000000004</v>
      </c>
      <c r="Q78" s="17">
        <v>0</v>
      </c>
      <c r="R78" s="8">
        <v>0</v>
      </c>
      <c r="S78" s="37"/>
      <c r="T78" s="17">
        <v>27</v>
      </c>
      <c r="U78" s="8">
        <v>21</v>
      </c>
      <c r="V78" s="37">
        <v>0.77200000000000002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1354</v>
      </c>
      <c r="F79" s="39">
        <v>1176</v>
      </c>
      <c r="G79" s="37">
        <v>0.86899999999999999</v>
      </c>
      <c r="H79" s="38">
        <v>1301</v>
      </c>
      <c r="I79" s="39">
        <v>1138</v>
      </c>
      <c r="J79" s="37">
        <v>0.875</v>
      </c>
      <c r="K79" s="17">
        <v>53</v>
      </c>
      <c r="L79" s="8">
        <v>39</v>
      </c>
      <c r="M79" s="37">
        <v>0.72699999999999998</v>
      </c>
      <c r="N79" s="17">
        <v>61</v>
      </c>
      <c r="O79" s="8">
        <v>42</v>
      </c>
      <c r="P79" s="37">
        <v>0.69399999999999995</v>
      </c>
      <c r="Q79" s="17">
        <v>0</v>
      </c>
      <c r="S79" s="37"/>
      <c r="T79" s="17">
        <v>25</v>
      </c>
      <c r="U79" s="8">
        <v>19</v>
      </c>
      <c r="V79" s="37">
        <v>0.751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1546</v>
      </c>
      <c r="F80" s="39">
        <v>1379</v>
      </c>
      <c r="G80" s="37">
        <v>0.89200000000000002</v>
      </c>
      <c r="H80" s="38">
        <v>1428</v>
      </c>
      <c r="I80" s="39">
        <v>1313</v>
      </c>
      <c r="J80" s="37">
        <v>0.92</v>
      </c>
      <c r="K80" s="17">
        <v>118</v>
      </c>
      <c r="L80" s="8">
        <v>66</v>
      </c>
      <c r="M80" s="37">
        <v>0.55800000000000005</v>
      </c>
      <c r="N80" s="17">
        <v>81</v>
      </c>
      <c r="O80" s="8">
        <v>56</v>
      </c>
      <c r="P80" s="37">
        <v>0.69199999999999995</v>
      </c>
      <c r="Q80" s="17">
        <v>13</v>
      </c>
      <c r="R80" s="8">
        <v>11</v>
      </c>
      <c r="S80" s="37">
        <v>0.78200000000000003</v>
      </c>
      <c r="T80" s="17">
        <v>42</v>
      </c>
      <c r="U80" s="8">
        <v>37</v>
      </c>
      <c r="V80" s="37">
        <v>0.88300000000000001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1122</v>
      </c>
      <c r="G81" s="37">
        <v>0.85499999999999998</v>
      </c>
      <c r="H81" s="38">
        <v>1268</v>
      </c>
      <c r="I81" s="39">
        <v>1085</v>
      </c>
      <c r="J81" s="37">
        <v>0.85599999999999998</v>
      </c>
      <c r="K81" s="17">
        <v>44</v>
      </c>
      <c r="L81" s="8">
        <v>36</v>
      </c>
      <c r="M81" s="37">
        <v>0.82799999999999996</v>
      </c>
      <c r="N81" s="17">
        <v>58</v>
      </c>
      <c r="O81" s="8">
        <v>49</v>
      </c>
      <c r="P81" s="37">
        <v>0.84299999999999997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9</v>
      </c>
      <c r="V81" s="37">
        <v>0.747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496</v>
      </c>
      <c r="F82" s="8">
        <v>470</v>
      </c>
      <c r="G82" s="37">
        <v>0.94699999999999995</v>
      </c>
      <c r="H82" s="17">
        <v>460</v>
      </c>
      <c r="I82" s="8">
        <v>444</v>
      </c>
      <c r="J82" s="37">
        <v>0.96499999999999997</v>
      </c>
      <c r="K82" s="17">
        <v>36</v>
      </c>
      <c r="L82" s="8">
        <v>26</v>
      </c>
      <c r="M82" s="37">
        <v>0.71</v>
      </c>
      <c r="N82" s="17">
        <v>13</v>
      </c>
      <c r="O82" s="8">
        <v>11</v>
      </c>
      <c r="P82" s="37">
        <v>0.84199999999999997</v>
      </c>
      <c r="Q82" s="17"/>
      <c r="S82" s="37"/>
      <c r="T82" s="17">
        <v>2</v>
      </c>
      <c r="U82" s="8">
        <v>1</v>
      </c>
      <c r="V82" s="37">
        <v>0.39700000000000002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768</v>
      </c>
      <c r="F83" s="8">
        <v>704</v>
      </c>
      <c r="G83" s="37">
        <v>0.91600000000000004</v>
      </c>
      <c r="H83" s="17">
        <v>737</v>
      </c>
      <c r="I83" s="8">
        <v>683</v>
      </c>
      <c r="J83" s="37">
        <v>0.92700000000000005</v>
      </c>
      <c r="K83" s="17">
        <v>31</v>
      </c>
      <c r="L83" s="8">
        <v>20</v>
      </c>
      <c r="M83" s="37">
        <v>0.66</v>
      </c>
      <c r="N83" s="17">
        <v>15</v>
      </c>
      <c r="O83" s="8">
        <v>11</v>
      </c>
      <c r="P83" s="37">
        <v>0.72799999999999998</v>
      </c>
      <c r="Q83" s="17"/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233</v>
      </c>
      <c r="G84" s="37">
        <v>0.82299999999999995</v>
      </c>
      <c r="H84" s="17">
        <v>242</v>
      </c>
      <c r="I84" s="8">
        <v>219</v>
      </c>
      <c r="J84" s="37">
        <v>0.90500000000000003</v>
      </c>
      <c r="K84" s="17">
        <v>41</v>
      </c>
      <c r="L84" s="8">
        <v>14</v>
      </c>
      <c r="M84" s="37">
        <v>0.33400000000000002</v>
      </c>
      <c r="N84" s="17">
        <v>36</v>
      </c>
      <c r="O84" s="8">
        <v>11</v>
      </c>
      <c r="P84" s="37">
        <v>0.31900000000000001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343</v>
      </c>
      <c r="F85" s="8">
        <v>309</v>
      </c>
      <c r="G85" s="37">
        <v>0.9</v>
      </c>
      <c r="H85" s="17">
        <v>326</v>
      </c>
      <c r="I85" s="8">
        <v>295</v>
      </c>
      <c r="J85" s="37">
        <v>0.90400000000000003</v>
      </c>
      <c r="K85" s="17">
        <v>17</v>
      </c>
      <c r="L85" s="8">
        <v>14</v>
      </c>
      <c r="M85" s="37">
        <v>0.81799999999999995</v>
      </c>
      <c r="N85" s="17">
        <v>7</v>
      </c>
      <c r="O85" s="8">
        <v>5</v>
      </c>
      <c r="P85" s="37">
        <v>0.77500000000000002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404</v>
      </c>
      <c r="F86" s="8">
        <v>381</v>
      </c>
      <c r="G86" s="37">
        <v>0.94399999999999995</v>
      </c>
      <c r="H86" s="17">
        <v>396</v>
      </c>
      <c r="I86" s="8">
        <v>376</v>
      </c>
      <c r="J86" s="37">
        <v>0.94899999999999995</v>
      </c>
      <c r="K86" s="17">
        <v>8</v>
      </c>
      <c r="L86" s="8">
        <v>6</v>
      </c>
      <c r="M86" s="37">
        <v>0.69399999999999995</v>
      </c>
      <c r="N86" s="17">
        <v>27</v>
      </c>
      <c r="O86" s="8">
        <v>23</v>
      </c>
      <c r="P86" s="37">
        <v>0.85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0.49199999999999999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541</v>
      </c>
      <c r="F87" s="8">
        <v>482</v>
      </c>
      <c r="G87" s="37">
        <v>0.89100000000000001</v>
      </c>
      <c r="H87" s="17">
        <v>495</v>
      </c>
      <c r="I87" s="8">
        <v>448</v>
      </c>
      <c r="J87" s="37">
        <v>0.90300000000000002</v>
      </c>
      <c r="K87" s="17">
        <v>46</v>
      </c>
      <c r="L87" s="8">
        <v>35</v>
      </c>
      <c r="M87" s="37">
        <v>0.75700000000000001</v>
      </c>
      <c r="N87" s="17">
        <v>11</v>
      </c>
      <c r="O87" s="8">
        <v>9</v>
      </c>
      <c r="P87" s="37">
        <v>0.878</v>
      </c>
      <c r="Q87" s="17">
        <v>0</v>
      </c>
      <c r="R87" s="8">
        <v>0</v>
      </c>
      <c r="S87" s="37"/>
      <c r="T87" s="17">
        <v>12</v>
      </c>
      <c r="U87" s="8">
        <v>12</v>
      </c>
      <c r="V87" s="37">
        <v>0.97599999999999998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563</v>
      </c>
      <c r="F88" s="8">
        <v>537</v>
      </c>
      <c r="G88" s="37">
        <v>0.95499999999999996</v>
      </c>
      <c r="H88" s="17">
        <v>523</v>
      </c>
      <c r="I88" s="8">
        <v>513</v>
      </c>
      <c r="J88" s="37">
        <v>0.97899999999999998</v>
      </c>
      <c r="K88" s="17">
        <v>40</v>
      </c>
      <c r="L88" s="8">
        <v>25</v>
      </c>
      <c r="M88" s="37">
        <v>0.626</v>
      </c>
      <c r="N88" s="17">
        <v>13</v>
      </c>
      <c r="O88" s="8">
        <v>12</v>
      </c>
      <c r="P88" s="37">
        <v>0.91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0.72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865</v>
      </c>
      <c r="F89" s="8">
        <v>718</v>
      </c>
      <c r="G89" s="37">
        <v>0.83099999999999996</v>
      </c>
      <c r="H89" s="17">
        <v>817</v>
      </c>
      <c r="I89" s="8">
        <v>698</v>
      </c>
      <c r="J89" s="37">
        <v>0.85399999999999998</v>
      </c>
      <c r="K89" s="17">
        <v>48</v>
      </c>
      <c r="L89" s="8">
        <v>21</v>
      </c>
      <c r="M89" s="37">
        <v>0.433</v>
      </c>
      <c r="N89" s="17">
        <v>27</v>
      </c>
      <c r="O89" s="8">
        <v>14</v>
      </c>
      <c r="P89" s="37">
        <v>0.51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631</v>
      </c>
      <c r="F90" s="8">
        <v>592</v>
      </c>
      <c r="G90" s="37">
        <v>0.93799999999999994</v>
      </c>
      <c r="H90" s="17">
        <v>613</v>
      </c>
      <c r="I90" s="8">
        <v>577</v>
      </c>
      <c r="J90" s="37">
        <v>0.94099999999999995</v>
      </c>
      <c r="K90" s="17">
        <v>18</v>
      </c>
      <c r="L90" s="8">
        <v>15</v>
      </c>
      <c r="M90" s="37">
        <v>0.82299999999999995</v>
      </c>
      <c r="N90" s="17">
        <v>25</v>
      </c>
      <c r="O90" s="8">
        <v>23</v>
      </c>
      <c r="P90" s="37">
        <v>0.91200000000000003</v>
      </c>
      <c r="Q90" s="17">
        <v>0</v>
      </c>
      <c r="R90" s="8">
        <v>0</v>
      </c>
      <c r="S90" s="37"/>
      <c r="T90" s="17">
        <v>2</v>
      </c>
      <c r="U90" s="8">
        <v>1</v>
      </c>
      <c r="V90" s="37">
        <v>0.58599999999999997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429</v>
      </c>
      <c r="F91" s="8">
        <v>392</v>
      </c>
      <c r="G91" s="37">
        <v>0.91400000000000003</v>
      </c>
      <c r="H91" s="17">
        <v>429</v>
      </c>
      <c r="I91" s="8">
        <v>392</v>
      </c>
      <c r="J91" s="37">
        <v>0.91400000000000003</v>
      </c>
      <c r="K91" s="17">
        <v>0</v>
      </c>
      <c r="L91" s="8">
        <v>0</v>
      </c>
      <c r="M91" s="37"/>
      <c r="N91" s="17">
        <v>19</v>
      </c>
      <c r="O91" s="8">
        <v>9</v>
      </c>
      <c r="P91" s="37">
        <v>0.47299999999999998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277</v>
      </c>
      <c r="F92" s="8">
        <v>242</v>
      </c>
      <c r="G92" s="37">
        <v>0.872</v>
      </c>
      <c r="H92" s="17">
        <v>261</v>
      </c>
      <c r="I92" s="8">
        <v>233</v>
      </c>
      <c r="J92" s="37">
        <v>0.89</v>
      </c>
      <c r="K92" s="17">
        <v>16</v>
      </c>
      <c r="L92" s="8">
        <v>9</v>
      </c>
      <c r="M92" s="37">
        <v>0.58899999999999997</v>
      </c>
      <c r="N92" s="17">
        <v>11</v>
      </c>
      <c r="O92" s="8">
        <v>5</v>
      </c>
      <c r="P92" s="37">
        <v>0.45700000000000002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947</v>
      </c>
      <c r="F93" s="8">
        <v>833</v>
      </c>
      <c r="G93" s="37">
        <v>0.88</v>
      </c>
      <c r="H93" s="17">
        <v>901</v>
      </c>
      <c r="I93" s="8">
        <v>799</v>
      </c>
      <c r="J93" s="37">
        <v>0.88700000000000001</v>
      </c>
      <c r="K93" s="17">
        <v>46</v>
      </c>
      <c r="L93" s="8">
        <v>34</v>
      </c>
      <c r="M93" s="37">
        <v>0.74099999999999999</v>
      </c>
      <c r="N93" s="17">
        <v>44</v>
      </c>
      <c r="O93" s="8">
        <v>29</v>
      </c>
      <c r="P93" s="37">
        <v>0.64900000000000002</v>
      </c>
      <c r="Q93" s="17">
        <v>0</v>
      </c>
      <c r="R93" s="8">
        <v>0</v>
      </c>
      <c r="S93" s="37"/>
      <c r="T93" s="17">
        <v>6</v>
      </c>
      <c r="U93" s="8">
        <v>5</v>
      </c>
      <c r="V93" s="37">
        <v>0.83199999999999996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1684</v>
      </c>
      <c r="F94" s="39">
        <v>1594</v>
      </c>
      <c r="G94" s="37">
        <v>0.94699999999999995</v>
      </c>
      <c r="H94" s="38">
        <v>1547</v>
      </c>
      <c r="I94" s="39">
        <v>1475</v>
      </c>
      <c r="J94" s="37">
        <v>0.95399999999999996</v>
      </c>
      <c r="K94" s="17">
        <v>137</v>
      </c>
      <c r="L94" s="8">
        <v>119</v>
      </c>
      <c r="M94" s="37">
        <v>0.86799999999999999</v>
      </c>
      <c r="N94" s="17">
        <v>54</v>
      </c>
      <c r="O94" s="8">
        <v>52</v>
      </c>
      <c r="P94" s="37">
        <v>0.97</v>
      </c>
      <c r="Q94" s="17">
        <v>16</v>
      </c>
      <c r="R94" s="8">
        <v>13</v>
      </c>
      <c r="S94" s="37">
        <v>0.8</v>
      </c>
      <c r="T94" s="17">
        <v>23</v>
      </c>
      <c r="U94" s="8">
        <v>19</v>
      </c>
      <c r="V94" s="37">
        <v>0.83599999999999997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922</v>
      </c>
      <c r="F95" s="8">
        <v>844</v>
      </c>
      <c r="G95" s="37">
        <v>0.91500000000000004</v>
      </c>
      <c r="H95" s="17">
        <v>899</v>
      </c>
      <c r="I95" s="8">
        <v>822</v>
      </c>
      <c r="J95" s="37">
        <v>0.91300000000000003</v>
      </c>
      <c r="K95" s="17">
        <v>23</v>
      </c>
      <c r="L95" s="8">
        <v>23</v>
      </c>
      <c r="M95" s="37">
        <v>0.98199999999999998</v>
      </c>
      <c r="N95" s="17">
        <v>28</v>
      </c>
      <c r="O95" s="8">
        <v>11</v>
      </c>
      <c r="P95" s="37">
        <v>0.39300000000000002</v>
      </c>
      <c r="Q95" s="17">
        <v>0</v>
      </c>
      <c r="R95" s="8">
        <v>0</v>
      </c>
      <c r="S95" s="37"/>
      <c r="T95" s="17">
        <v>7</v>
      </c>
      <c r="U95" s="8">
        <v>4</v>
      </c>
      <c r="V95" s="37">
        <v>0.53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564</v>
      </c>
      <c r="F96" s="8">
        <v>495</v>
      </c>
      <c r="G96" s="37">
        <v>0.877</v>
      </c>
      <c r="H96" s="17">
        <v>517</v>
      </c>
      <c r="I96" s="8">
        <v>473</v>
      </c>
      <c r="J96" s="37">
        <v>0.91500000000000004</v>
      </c>
      <c r="K96" s="17">
        <v>47</v>
      </c>
      <c r="L96" s="8">
        <v>22</v>
      </c>
      <c r="M96" s="37">
        <v>0.46</v>
      </c>
      <c r="N96" s="17">
        <v>15</v>
      </c>
      <c r="O96" s="8">
        <v>9</v>
      </c>
      <c r="P96" s="37">
        <v>0.61499999999999999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480</v>
      </c>
      <c r="F97" s="8">
        <v>438</v>
      </c>
      <c r="G97" s="37">
        <v>0.91200000000000003</v>
      </c>
      <c r="H97" s="17">
        <v>460</v>
      </c>
      <c r="I97" s="8">
        <v>422</v>
      </c>
      <c r="J97" s="37">
        <v>0.91700000000000004</v>
      </c>
      <c r="K97" s="17">
        <v>20</v>
      </c>
      <c r="L97" s="8">
        <v>16</v>
      </c>
      <c r="M97" s="37">
        <v>0.79300000000000004</v>
      </c>
      <c r="N97" s="17">
        <v>16</v>
      </c>
      <c r="O97" s="8">
        <v>13</v>
      </c>
      <c r="P97" s="37">
        <v>0.79900000000000004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622</v>
      </c>
      <c r="F98" s="8">
        <v>586</v>
      </c>
      <c r="G98" s="37">
        <v>0.94199999999999995</v>
      </c>
      <c r="H98" s="17">
        <v>600</v>
      </c>
      <c r="I98" s="8">
        <v>571</v>
      </c>
      <c r="J98" s="37">
        <v>0.95</v>
      </c>
      <c r="K98" s="17">
        <v>22</v>
      </c>
      <c r="L98" s="8">
        <v>15</v>
      </c>
      <c r="M98" s="37">
        <v>0.70399999999999996</v>
      </c>
      <c r="N98" s="17">
        <v>14</v>
      </c>
      <c r="O98" s="8">
        <v>13</v>
      </c>
      <c r="P98" s="37">
        <v>0.90200000000000002</v>
      </c>
      <c r="Q98" s="17">
        <v>0</v>
      </c>
      <c r="R98" s="8">
        <v>0</v>
      </c>
      <c r="S98" s="37"/>
      <c r="T98" s="17">
        <v>22</v>
      </c>
      <c r="U98" s="8">
        <v>14</v>
      </c>
      <c r="V98" s="37">
        <v>0.65700000000000003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818</v>
      </c>
      <c r="F99" s="8">
        <v>672</v>
      </c>
      <c r="G99" s="37">
        <v>0.82099999999999995</v>
      </c>
      <c r="H99" s="17">
        <v>800</v>
      </c>
      <c r="I99" s="8">
        <v>664</v>
      </c>
      <c r="J99" s="37">
        <v>0.83</v>
      </c>
      <c r="K99" s="17">
        <v>18</v>
      </c>
      <c r="L99" s="8">
        <v>8</v>
      </c>
      <c r="M99" s="37">
        <v>0.443</v>
      </c>
      <c r="N99" s="17">
        <v>15</v>
      </c>
      <c r="O99" s="8">
        <v>11</v>
      </c>
      <c r="P99" s="37">
        <v>0.748</v>
      </c>
      <c r="Q99" s="17">
        <v>0</v>
      </c>
      <c r="R99" s="8">
        <v>0</v>
      </c>
      <c r="S99" s="37"/>
      <c r="T99" s="17">
        <v>12</v>
      </c>
      <c r="U99" s="8">
        <v>7</v>
      </c>
      <c r="V99" s="37">
        <v>0.60499999999999998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141</v>
      </c>
      <c r="F100" s="8">
        <v>98</v>
      </c>
      <c r="G100" s="37">
        <v>0.69499999999999995</v>
      </c>
      <c r="H100" s="17">
        <v>0</v>
      </c>
      <c r="I100" s="8">
        <v>0</v>
      </c>
      <c r="J100" s="37"/>
      <c r="K100" s="17">
        <v>141</v>
      </c>
      <c r="L100" s="8">
        <v>98</v>
      </c>
      <c r="M100" s="37">
        <v>0.69499999999999995</v>
      </c>
      <c r="N100" s="17">
        <v>0</v>
      </c>
      <c r="O100" s="8">
        <v>0</v>
      </c>
      <c r="P100" s="37"/>
      <c r="Q100" s="17">
        <v>8</v>
      </c>
      <c r="R100" s="8">
        <v>5</v>
      </c>
      <c r="S100" s="37">
        <v>0.56599999999999995</v>
      </c>
      <c r="T100" s="17">
        <v>2</v>
      </c>
      <c r="U100" s="8">
        <v>1</v>
      </c>
      <c r="V100" s="37">
        <v>0.39300000000000002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1206</v>
      </c>
      <c r="F101" s="39">
        <v>1080</v>
      </c>
      <c r="G101" s="37">
        <v>0.89500000000000002</v>
      </c>
      <c r="H101" s="38">
        <v>1206</v>
      </c>
      <c r="I101" s="39">
        <v>1080</v>
      </c>
      <c r="J101" s="37">
        <v>0.89500000000000002</v>
      </c>
      <c r="K101" s="17"/>
      <c r="M101" s="37"/>
      <c r="N101" s="17">
        <v>125</v>
      </c>
      <c r="O101" s="8">
        <v>87</v>
      </c>
      <c r="P101" s="37">
        <v>0.69399999999999995</v>
      </c>
      <c r="Q101" s="17"/>
      <c r="S101" s="37"/>
      <c r="T101" s="17">
        <v>50</v>
      </c>
      <c r="U101" s="8">
        <v>31</v>
      </c>
      <c r="V101" s="37">
        <v>0.61899999999999999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869</v>
      </c>
      <c r="F102" s="8">
        <v>722</v>
      </c>
      <c r="G102" s="37">
        <v>0.83</v>
      </c>
      <c r="H102" s="17">
        <v>824</v>
      </c>
      <c r="I102" s="8">
        <v>702</v>
      </c>
      <c r="J102" s="37">
        <v>0.85099999999999998</v>
      </c>
      <c r="K102" s="17">
        <v>45</v>
      </c>
      <c r="L102" s="8">
        <v>20</v>
      </c>
      <c r="M102" s="37">
        <v>0.44600000000000001</v>
      </c>
      <c r="N102" s="17">
        <v>60</v>
      </c>
      <c r="O102" s="8">
        <v>50</v>
      </c>
      <c r="P102" s="37">
        <v>0.84299999999999997</v>
      </c>
      <c r="Q102" s="17">
        <v>0</v>
      </c>
      <c r="R102" s="8">
        <v>0</v>
      </c>
      <c r="S102" s="37">
        <v>1</v>
      </c>
      <c r="T102" s="17">
        <v>15</v>
      </c>
      <c r="U102" s="8">
        <v>11</v>
      </c>
      <c r="V102" s="37">
        <v>0.72499999999999998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1035</v>
      </c>
      <c r="F103" s="8">
        <v>814</v>
      </c>
      <c r="G103" s="37">
        <v>0.78700000000000003</v>
      </c>
      <c r="H103" s="17">
        <v>978</v>
      </c>
      <c r="I103" s="8">
        <v>781</v>
      </c>
      <c r="J103" s="37">
        <v>0.79800000000000004</v>
      </c>
      <c r="K103" s="17">
        <v>57</v>
      </c>
      <c r="L103" s="8">
        <v>33</v>
      </c>
      <c r="M103" s="37">
        <v>0.58899999999999997</v>
      </c>
      <c r="N103" s="17">
        <v>31</v>
      </c>
      <c r="O103" s="8">
        <v>16</v>
      </c>
      <c r="P103" s="37">
        <v>0.50900000000000001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0.78800000000000003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1348</v>
      </c>
      <c r="F104" s="39">
        <v>1114</v>
      </c>
      <c r="G104" s="37">
        <v>0.82699999999999996</v>
      </c>
      <c r="H104" s="38">
        <v>1181</v>
      </c>
      <c r="I104" s="8">
        <v>983</v>
      </c>
      <c r="J104" s="37">
        <v>0.83299999999999996</v>
      </c>
      <c r="K104" s="17">
        <v>167</v>
      </c>
      <c r="L104" s="8">
        <v>131</v>
      </c>
      <c r="M104" s="37">
        <v>0.78600000000000003</v>
      </c>
      <c r="N104" s="17">
        <v>91</v>
      </c>
      <c r="O104" s="8">
        <v>66</v>
      </c>
      <c r="P104" s="37">
        <v>0.73299999999999998</v>
      </c>
      <c r="Q104" s="17">
        <v>27</v>
      </c>
      <c r="R104" s="8">
        <v>19</v>
      </c>
      <c r="S104" s="37">
        <v>0.70399999999999996</v>
      </c>
      <c r="T104" s="17">
        <v>12</v>
      </c>
      <c r="U104" s="8">
        <v>10</v>
      </c>
      <c r="V104" s="37">
        <v>0.84899999999999998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439</v>
      </c>
      <c r="F105" s="8">
        <v>409</v>
      </c>
      <c r="G105" s="37">
        <v>0.93100000000000005</v>
      </c>
      <c r="H105" s="17">
        <v>417</v>
      </c>
      <c r="I105" s="8">
        <v>395</v>
      </c>
      <c r="J105" s="37">
        <v>0.94699999999999995</v>
      </c>
      <c r="K105" s="17">
        <v>22</v>
      </c>
      <c r="L105" s="8">
        <v>14</v>
      </c>
      <c r="M105" s="37">
        <v>0.628</v>
      </c>
      <c r="N105" s="17">
        <v>14</v>
      </c>
      <c r="O105" s="8">
        <v>10</v>
      </c>
      <c r="P105" s="37">
        <v>0.72099999999999997</v>
      </c>
      <c r="Q105" s="17">
        <v>0</v>
      </c>
      <c r="R105" s="8">
        <v>0</v>
      </c>
      <c r="S105" s="37">
        <v>0</v>
      </c>
      <c r="T105" s="17">
        <v>14</v>
      </c>
      <c r="U105" s="8">
        <v>9</v>
      </c>
      <c r="V105" s="37">
        <v>0.63400000000000001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786</v>
      </c>
      <c r="F106" s="8">
        <v>702</v>
      </c>
      <c r="G106" s="37">
        <v>0.89300000000000002</v>
      </c>
      <c r="H106" s="17">
        <v>746</v>
      </c>
      <c r="I106" s="8">
        <v>682</v>
      </c>
      <c r="J106" s="37">
        <v>0.91400000000000003</v>
      </c>
      <c r="K106" s="17">
        <v>40</v>
      </c>
      <c r="L106" s="8">
        <v>20</v>
      </c>
      <c r="M106" s="37">
        <v>0.502</v>
      </c>
      <c r="N106" s="17">
        <v>26</v>
      </c>
      <c r="O106" s="8">
        <v>14</v>
      </c>
      <c r="P106" s="37">
        <v>0.56100000000000005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0.33300000000000002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198</v>
      </c>
      <c r="F107" s="8">
        <v>145</v>
      </c>
      <c r="G107" s="37">
        <v>0.72899999999999998</v>
      </c>
      <c r="H107" s="17">
        <v>0</v>
      </c>
      <c r="I107" s="8">
        <v>0</v>
      </c>
      <c r="J107" s="37"/>
      <c r="K107" s="17">
        <v>198</v>
      </c>
      <c r="L107" s="8">
        <v>145</v>
      </c>
      <c r="M107" s="37">
        <v>0.72899999999999998</v>
      </c>
      <c r="N107" s="17">
        <v>0</v>
      </c>
      <c r="O107" s="8">
        <v>0</v>
      </c>
      <c r="P107" s="37"/>
      <c r="Q107" s="17">
        <v>21</v>
      </c>
      <c r="R107" s="8">
        <v>13</v>
      </c>
      <c r="S107" s="37">
        <v>0.63300000000000001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669</v>
      </c>
      <c r="G108" s="37">
        <v>0.90800000000000003</v>
      </c>
      <c r="H108" s="17">
        <v>693</v>
      </c>
      <c r="I108" s="8">
        <v>645</v>
      </c>
      <c r="J108" s="37">
        <v>0.93100000000000005</v>
      </c>
      <c r="K108" s="17">
        <v>44</v>
      </c>
      <c r="L108" s="8">
        <v>24</v>
      </c>
      <c r="M108" s="37">
        <v>0.55300000000000005</v>
      </c>
      <c r="N108" s="17">
        <v>36</v>
      </c>
      <c r="O108" s="8">
        <v>27</v>
      </c>
      <c r="P108" s="37">
        <v>0.73799999999999999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0.68500000000000005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580</v>
      </c>
      <c r="F109" s="8">
        <v>516</v>
      </c>
      <c r="G109" s="37">
        <v>0.89</v>
      </c>
      <c r="H109" s="17">
        <v>504</v>
      </c>
      <c r="I109" s="8">
        <v>461</v>
      </c>
      <c r="J109" s="37">
        <v>0.91600000000000004</v>
      </c>
      <c r="K109" s="17">
        <v>76</v>
      </c>
      <c r="L109" s="8">
        <v>55</v>
      </c>
      <c r="M109" s="37">
        <v>0.72199999999999998</v>
      </c>
      <c r="N109" s="17">
        <v>20</v>
      </c>
      <c r="O109" s="8">
        <v>13</v>
      </c>
      <c r="P109" s="37">
        <v>0.65100000000000002</v>
      </c>
      <c r="Q109" s="17">
        <v>0</v>
      </c>
      <c r="R109" s="8">
        <v>0</v>
      </c>
      <c r="S109" s="37"/>
      <c r="T109" s="17">
        <v>38</v>
      </c>
      <c r="U109" s="8">
        <v>29</v>
      </c>
      <c r="V109" s="37">
        <v>0.76700000000000002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419</v>
      </c>
      <c r="F110" s="8">
        <v>380</v>
      </c>
      <c r="G110" s="37">
        <v>0.90800000000000003</v>
      </c>
      <c r="H110" s="17">
        <v>397</v>
      </c>
      <c r="I110" s="8">
        <v>370</v>
      </c>
      <c r="J110" s="37">
        <v>0.93300000000000005</v>
      </c>
      <c r="K110" s="17">
        <v>22</v>
      </c>
      <c r="L110" s="8">
        <v>10</v>
      </c>
      <c r="M110" s="37">
        <v>0.47199999999999998</v>
      </c>
      <c r="N110" s="17">
        <v>21</v>
      </c>
      <c r="O110" s="8">
        <v>12</v>
      </c>
      <c r="P110" s="37">
        <v>0.56799999999999995</v>
      </c>
      <c r="Q110" s="17">
        <v>0</v>
      </c>
      <c r="R110" s="8">
        <v>0</v>
      </c>
      <c r="S110" s="37"/>
      <c r="T110" s="17">
        <v>12</v>
      </c>
      <c r="U110" s="8">
        <v>5</v>
      </c>
      <c r="V110" s="37">
        <v>0.42199999999999999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311</v>
      </c>
      <c r="F111" s="8">
        <v>278</v>
      </c>
      <c r="G111" s="37">
        <v>0.89300000000000002</v>
      </c>
      <c r="H111" s="17">
        <v>295</v>
      </c>
      <c r="I111" s="8">
        <v>270</v>
      </c>
      <c r="J111" s="37">
        <v>0.91600000000000004</v>
      </c>
      <c r="K111" s="17">
        <v>16</v>
      </c>
      <c r="L111" s="8">
        <v>7</v>
      </c>
      <c r="M111" s="37">
        <v>0.46400000000000002</v>
      </c>
      <c r="N111" s="17">
        <v>6</v>
      </c>
      <c r="O111" s="8">
        <v>4</v>
      </c>
      <c r="P111" s="37">
        <v>0.58599999999999997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702</v>
      </c>
      <c r="F112" s="8">
        <v>611</v>
      </c>
      <c r="G112" s="37">
        <v>0.87</v>
      </c>
      <c r="H112" s="17">
        <v>648</v>
      </c>
      <c r="I112" s="8">
        <v>580</v>
      </c>
      <c r="J112" s="37">
        <v>0.89400000000000002</v>
      </c>
      <c r="K112" s="17">
        <v>54</v>
      </c>
      <c r="L112" s="8">
        <v>31</v>
      </c>
      <c r="M112" s="37">
        <v>0.57399999999999995</v>
      </c>
      <c r="N112" s="17">
        <v>32</v>
      </c>
      <c r="O112" s="8">
        <v>27</v>
      </c>
      <c r="P112" s="37">
        <v>0.85</v>
      </c>
      <c r="Q112" s="17">
        <v>0</v>
      </c>
      <c r="R112" s="8">
        <v>0</v>
      </c>
      <c r="S112" s="37"/>
      <c r="T112" s="17">
        <v>8</v>
      </c>
      <c r="U112" s="8">
        <v>5</v>
      </c>
      <c r="V112" s="37">
        <v>0.61299999999999999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739</v>
      </c>
      <c r="F113" s="8">
        <v>689</v>
      </c>
      <c r="G113" s="37">
        <v>0.93300000000000005</v>
      </c>
      <c r="H113" s="17">
        <v>719</v>
      </c>
      <c r="I113" s="8">
        <v>669</v>
      </c>
      <c r="J113" s="37">
        <v>0.93200000000000005</v>
      </c>
      <c r="K113" s="17">
        <v>20</v>
      </c>
      <c r="L113" s="8">
        <v>20</v>
      </c>
      <c r="M113" s="37">
        <v>1</v>
      </c>
      <c r="N113" s="17">
        <v>38</v>
      </c>
      <c r="O113" s="8">
        <v>29</v>
      </c>
      <c r="P113" s="37">
        <v>0.76700000000000002</v>
      </c>
      <c r="Q113" s="17">
        <v>0</v>
      </c>
      <c r="R113" s="8">
        <v>0</v>
      </c>
      <c r="S113" s="37"/>
      <c r="T113" s="17">
        <v>28</v>
      </c>
      <c r="U113" s="8">
        <v>20</v>
      </c>
      <c r="V113" s="37">
        <v>0.72099999999999997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110</v>
      </c>
      <c r="G114" s="37">
        <v>0.76500000000000001</v>
      </c>
      <c r="H114" s="17">
        <v>144</v>
      </c>
      <c r="I114" s="8">
        <v>110</v>
      </c>
      <c r="J114" s="37">
        <v>0.76500000000000001</v>
      </c>
      <c r="K114" s="17"/>
      <c r="M114" s="37"/>
      <c r="N114" s="17">
        <v>32</v>
      </c>
      <c r="O114" s="8">
        <v>23</v>
      </c>
      <c r="P114" s="37">
        <v>0.73399999999999999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1595</v>
      </c>
      <c r="F115" s="39">
        <v>1370</v>
      </c>
      <c r="G115" s="37">
        <v>0.85899999999999999</v>
      </c>
      <c r="H115" s="38">
        <v>1595</v>
      </c>
      <c r="I115" s="39">
        <v>1370</v>
      </c>
      <c r="J115" s="37">
        <v>0.85899999999999999</v>
      </c>
      <c r="K115" s="17">
        <v>0</v>
      </c>
      <c r="L115" s="8">
        <v>0</v>
      </c>
      <c r="M115" s="37"/>
      <c r="N115" s="17">
        <v>59</v>
      </c>
      <c r="O115" s="8">
        <v>44</v>
      </c>
      <c r="P115" s="37">
        <v>0.749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0.65900000000000003</v>
      </c>
      <c r="H116" s="17">
        <v>24</v>
      </c>
      <c r="I116" s="8">
        <v>16</v>
      </c>
      <c r="J116" s="37">
        <v>0.65900000000000003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0.41899999999999998</v>
      </c>
      <c r="Q116" s="17">
        <v>0</v>
      </c>
      <c r="R116" s="8">
        <v>0</v>
      </c>
      <c r="S116" s="37"/>
      <c r="T116" s="17">
        <v>42</v>
      </c>
      <c r="U116" s="8">
        <v>36</v>
      </c>
      <c r="V116" s="37">
        <v>0.85299999999999998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2119</v>
      </c>
      <c r="F117" s="39">
        <v>1836</v>
      </c>
      <c r="G117" s="37">
        <v>0.86599999999999999</v>
      </c>
      <c r="H117" s="38">
        <v>1833</v>
      </c>
      <c r="I117" s="39">
        <v>1602</v>
      </c>
      <c r="J117" s="37">
        <v>0.874</v>
      </c>
      <c r="K117" s="17">
        <v>286</v>
      </c>
      <c r="L117" s="8">
        <v>234</v>
      </c>
      <c r="M117" s="37">
        <v>0.81799999999999995</v>
      </c>
      <c r="N117" s="17">
        <v>124</v>
      </c>
      <c r="O117" s="8">
        <v>99</v>
      </c>
      <c r="P117" s="37">
        <v>0.79700000000000004</v>
      </c>
      <c r="Q117" s="17">
        <v>39</v>
      </c>
      <c r="R117" s="8">
        <v>35</v>
      </c>
      <c r="S117" s="37">
        <v>0.90500000000000003</v>
      </c>
      <c r="T117" s="17">
        <v>63</v>
      </c>
      <c r="U117" s="8">
        <v>51</v>
      </c>
      <c r="V117" s="37">
        <v>0.80400000000000005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550</v>
      </c>
      <c r="F118" s="8">
        <v>490</v>
      </c>
      <c r="G118" s="37">
        <v>0.89100000000000001</v>
      </c>
      <c r="H118" s="17">
        <v>523</v>
      </c>
      <c r="I118" s="8">
        <v>475</v>
      </c>
      <c r="J118" s="37">
        <v>0.90900000000000003</v>
      </c>
      <c r="K118" s="17">
        <v>27</v>
      </c>
      <c r="L118" s="8">
        <v>15</v>
      </c>
      <c r="M118" s="37">
        <v>0.54500000000000004</v>
      </c>
      <c r="N118" s="17">
        <v>11</v>
      </c>
      <c r="O118" s="8">
        <v>9</v>
      </c>
      <c r="P118" s="37">
        <v>0.81799999999999995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0.996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730</v>
      </c>
      <c r="F119" s="8">
        <v>609</v>
      </c>
      <c r="G119" s="37">
        <v>0.83399999999999996</v>
      </c>
      <c r="H119" s="17">
        <v>704</v>
      </c>
      <c r="I119" s="8">
        <v>587</v>
      </c>
      <c r="J119" s="37">
        <v>0.83299999999999996</v>
      </c>
      <c r="K119" s="17">
        <v>26</v>
      </c>
      <c r="L119" s="8">
        <v>22</v>
      </c>
      <c r="M119" s="37">
        <v>0.85</v>
      </c>
      <c r="N119" s="17">
        <v>38</v>
      </c>
      <c r="O119" s="8">
        <v>23</v>
      </c>
      <c r="P119" s="37">
        <v>0.59599999999999997</v>
      </c>
      <c r="Q119" s="17"/>
      <c r="S119" s="37"/>
      <c r="T119" s="17">
        <v>9</v>
      </c>
      <c r="U119" s="8">
        <v>7</v>
      </c>
      <c r="V119" s="37">
        <v>0.76700000000000002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773</v>
      </c>
      <c r="F120" s="8">
        <v>674</v>
      </c>
      <c r="G120" s="37">
        <v>0.871</v>
      </c>
      <c r="H120" s="17">
        <v>773</v>
      </c>
      <c r="I120" s="8">
        <v>673</v>
      </c>
      <c r="J120" s="37">
        <v>0.871</v>
      </c>
      <c r="K120" s="17">
        <v>1</v>
      </c>
      <c r="L120" s="8">
        <v>1</v>
      </c>
      <c r="M120" s="37">
        <v>1</v>
      </c>
      <c r="N120" s="17">
        <v>40</v>
      </c>
      <c r="O120" s="8">
        <v>31</v>
      </c>
      <c r="P120" s="37">
        <v>0.78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340</v>
      </c>
      <c r="F121" s="8">
        <v>324</v>
      </c>
      <c r="G121" s="37">
        <v>0.95299999999999996</v>
      </c>
      <c r="H121" s="17">
        <v>340</v>
      </c>
      <c r="I121" s="8">
        <v>324</v>
      </c>
      <c r="J121" s="37">
        <v>0.95299999999999996</v>
      </c>
      <c r="K121" s="17">
        <v>0</v>
      </c>
      <c r="L121" s="8">
        <v>0</v>
      </c>
      <c r="M121" s="37"/>
      <c r="N121" s="17">
        <v>18</v>
      </c>
      <c r="O121" s="8">
        <v>12</v>
      </c>
      <c r="P121" s="37">
        <v>0.67600000000000005</v>
      </c>
      <c r="Q121" s="17"/>
      <c r="S121" s="37"/>
      <c r="T121" s="17">
        <v>1</v>
      </c>
      <c r="U121" s="8">
        <v>0</v>
      </c>
      <c r="V121" s="37">
        <v>0.10299999999999999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694</v>
      </c>
      <c r="F122" s="8">
        <v>658</v>
      </c>
      <c r="G122" s="37">
        <v>0.94699999999999995</v>
      </c>
      <c r="H122" s="17">
        <v>669</v>
      </c>
      <c r="I122" s="8">
        <v>637</v>
      </c>
      <c r="J122" s="37">
        <v>0.95299999999999996</v>
      </c>
      <c r="K122" s="17">
        <v>26</v>
      </c>
      <c r="L122" s="8">
        <v>21</v>
      </c>
      <c r="M122" s="37">
        <v>0.80400000000000005</v>
      </c>
      <c r="N122" s="17">
        <v>14</v>
      </c>
      <c r="O122" s="8">
        <v>11</v>
      </c>
      <c r="P122" s="37">
        <v>0.753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584</v>
      </c>
      <c r="F123" s="8">
        <v>523</v>
      </c>
      <c r="G123" s="37">
        <v>0.89500000000000002</v>
      </c>
      <c r="H123" s="17">
        <v>562</v>
      </c>
      <c r="I123" s="8">
        <v>503</v>
      </c>
      <c r="J123" s="37">
        <v>0.89600000000000002</v>
      </c>
      <c r="K123" s="17">
        <v>23</v>
      </c>
      <c r="L123" s="8">
        <v>20</v>
      </c>
      <c r="M123" s="37">
        <v>0.875</v>
      </c>
      <c r="N123" s="17">
        <v>15</v>
      </c>
      <c r="O123" s="8">
        <v>11</v>
      </c>
      <c r="P123" s="37">
        <v>0.71199999999999997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0.33500000000000002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392</v>
      </c>
      <c r="F124" s="8">
        <v>356</v>
      </c>
      <c r="G124" s="37">
        <v>0.90800000000000003</v>
      </c>
      <c r="H124" s="17">
        <v>352</v>
      </c>
      <c r="I124" s="8">
        <v>326</v>
      </c>
      <c r="J124" s="37">
        <v>0.92600000000000005</v>
      </c>
      <c r="K124" s="17">
        <v>40</v>
      </c>
      <c r="L124" s="8">
        <v>30</v>
      </c>
      <c r="M124" s="37">
        <v>0.75600000000000001</v>
      </c>
      <c r="N124" s="17">
        <v>10</v>
      </c>
      <c r="O124" s="8">
        <v>8</v>
      </c>
      <c r="P124" s="37">
        <v>0.79700000000000004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0.316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157</v>
      </c>
      <c r="F125" s="8">
        <v>148</v>
      </c>
      <c r="G125" s="37">
        <v>0.94699999999999995</v>
      </c>
      <c r="H125" s="17">
        <v>157</v>
      </c>
      <c r="I125" s="8">
        <v>148</v>
      </c>
      <c r="J125" s="37">
        <v>0.94699999999999995</v>
      </c>
      <c r="K125" s="17"/>
      <c r="M125" s="37"/>
      <c r="N125" s="17">
        <v>8</v>
      </c>
      <c r="O125" s="8">
        <v>4</v>
      </c>
      <c r="P125" s="37">
        <v>0.55200000000000005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87</v>
      </c>
      <c r="G126" s="37">
        <v>0.77900000000000003</v>
      </c>
      <c r="H126" s="17">
        <v>112</v>
      </c>
      <c r="I126" s="8">
        <v>87</v>
      </c>
      <c r="J126" s="37">
        <v>0.77900000000000003</v>
      </c>
      <c r="K126" s="17">
        <v>0</v>
      </c>
      <c r="L126" s="8">
        <v>0</v>
      </c>
      <c r="M126" s="37"/>
      <c r="N126" s="17">
        <v>20</v>
      </c>
      <c r="O126" s="8">
        <v>13</v>
      </c>
      <c r="P126" s="37">
        <v>0.64400000000000002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663</v>
      </c>
      <c r="F127" s="8">
        <v>540</v>
      </c>
      <c r="G127" s="37">
        <v>0.81499999999999995</v>
      </c>
      <c r="H127" s="17">
        <v>630</v>
      </c>
      <c r="I127" s="8">
        <v>527</v>
      </c>
      <c r="J127" s="37">
        <v>0.83599999999999997</v>
      </c>
      <c r="K127" s="17">
        <v>33</v>
      </c>
      <c r="L127" s="8">
        <v>13</v>
      </c>
      <c r="M127" s="37">
        <v>0.40899999999999997</v>
      </c>
      <c r="N127" s="17">
        <v>17</v>
      </c>
      <c r="O127" s="8">
        <v>12</v>
      </c>
      <c r="P127" s="37">
        <v>0.67800000000000005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6.5000000000000002E-2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538</v>
      </c>
      <c r="F128" s="8">
        <v>474</v>
      </c>
      <c r="G128" s="37">
        <v>0.88200000000000001</v>
      </c>
      <c r="H128" s="17">
        <v>499</v>
      </c>
      <c r="I128" s="8">
        <v>456</v>
      </c>
      <c r="J128" s="37">
        <v>0.91500000000000004</v>
      </c>
      <c r="K128" s="17">
        <v>39</v>
      </c>
      <c r="L128" s="8">
        <v>18</v>
      </c>
      <c r="M128" s="37">
        <v>0.45900000000000002</v>
      </c>
      <c r="N128" s="17">
        <v>18</v>
      </c>
      <c r="O128" s="8">
        <v>15</v>
      </c>
      <c r="P128" s="37">
        <v>0.81899999999999995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0.30099999999999999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674</v>
      </c>
      <c r="F129" s="8">
        <v>597</v>
      </c>
      <c r="G129" s="37">
        <v>0.88600000000000001</v>
      </c>
      <c r="H129" s="17">
        <v>655</v>
      </c>
      <c r="I129" s="8">
        <v>584</v>
      </c>
      <c r="J129" s="37">
        <v>0.89100000000000001</v>
      </c>
      <c r="K129" s="17">
        <v>19</v>
      </c>
      <c r="L129" s="8">
        <v>13</v>
      </c>
      <c r="M129" s="37">
        <v>0.69199999999999995</v>
      </c>
      <c r="N129" s="17">
        <v>18</v>
      </c>
      <c r="O129" s="8">
        <v>10</v>
      </c>
      <c r="P129" s="37">
        <v>0.57299999999999995</v>
      </c>
      <c r="Q129" s="17"/>
      <c r="S129" s="37"/>
      <c r="T129" s="17">
        <v>7</v>
      </c>
      <c r="U129" s="8">
        <v>5</v>
      </c>
      <c r="V129" s="37">
        <v>0.71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360</v>
      </c>
      <c r="F130" s="8">
        <v>314</v>
      </c>
      <c r="G130" s="37">
        <v>0.871</v>
      </c>
      <c r="H130" s="17">
        <v>360</v>
      </c>
      <c r="I130" s="8">
        <v>314</v>
      </c>
      <c r="J130" s="37">
        <v>0.871</v>
      </c>
      <c r="K130" s="17">
        <v>0</v>
      </c>
      <c r="L130" s="8">
        <v>0</v>
      </c>
      <c r="M130" s="37"/>
      <c r="N130" s="17">
        <v>11</v>
      </c>
      <c r="O130" s="8">
        <v>7</v>
      </c>
      <c r="P130" s="37">
        <v>0.61899999999999999</v>
      </c>
      <c r="Q130" s="17">
        <v>0</v>
      </c>
      <c r="R130" s="8">
        <v>0</v>
      </c>
      <c r="S130" s="37"/>
      <c r="T130" s="17">
        <v>2</v>
      </c>
      <c r="U130" s="8">
        <v>2</v>
      </c>
      <c r="V130" s="37">
        <v>0.90200000000000002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490</v>
      </c>
      <c r="F131" s="8">
        <v>442</v>
      </c>
      <c r="G131" s="37">
        <v>0.90400000000000003</v>
      </c>
      <c r="H131" s="17">
        <v>470</v>
      </c>
      <c r="I131" s="8">
        <v>429</v>
      </c>
      <c r="J131" s="37">
        <v>0.91300000000000003</v>
      </c>
      <c r="K131" s="17">
        <v>20</v>
      </c>
      <c r="L131" s="8">
        <v>14</v>
      </c>
      <c r="M131" s="37">
        <v>0.69199999999999995</v>
      </c>
      <c r="N131" s="17">
        <v>13</v>
      </c>
      <c r="O131" s="8">
        <v>8</v>
      </c>
      <c r="P131" s="37">
        <v>0.63</v>
      </c>
      <c r="Q131" s="17">
        <v>0</v>
      </c>
      <c r="R131" s="8">
        <v>0</v>
      </c>
      <c r="S131" s="37"/>
      <c r="T131" s="17">
        <v>8</v>
      </c>
      <c r="U131" s="8">
        <v>3</v>
      </c>
      <c r="V131" s="37">
        <v>0.41099999999999998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452</v>
      </c>
      <c r="F132" s="8">
        <v>408</v>
      </c>
      <c r="G132" s="37">
        <v>0.90300000000000002</v>
      </c>
      <c r="H132" s="17">
        <v>428</v>
      </c>
      <c r="I132" s="8">
        <v>386</v>
      </c>
      <c r="J132" s="37">
        <v>0.90100000000000002</v>
      </c>
      <c r="K132" s="17">
        <v>24</v>
      </c>
      <c r="L132" s="8">
        <v>22</v>
      </c>
      <c r="M132" s="37">
        <v>0.94399999999999995</v>
      </c>
      <c r="N132" s="17">
        <v>18</v>
      </c>
      <c r="O132" s="8">
        <v>12</v>
      </c>
      <c r="P132" s="37">
        <v>0.68300000000000005</v>
      </c>
      <c r="Q132" s="17">
        <v>0</v>
      </c>
      <c r="R132" s="8">
        <v>0</v>
      </c>
      <c r="S132" s="37">
        <v>1</v>
      </c>
      <c r="T132" s="17">
        <v>6</v>
      </c>
      <c r="U132" s="8">
        <v>5</v>
      </c>
      <c r="V132" s="37">
        <v>0.88900000000000001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481</v>
      </c>
      <c r="F133" s="8">
        <v>448</v>
      </c>
      <c r="G133" s="37">
        <v>0.93100000000000005</v>
      </c>
      <c r="H133" s="17">
        <v>441</v>
      </c>
      <c r="I133" s="8">
        <v>422</v>
      </c>
      <c r="J133" s="37">
        <v>0.95599999999999996</v>
      </c>
      <c r="K133" s="17">
        <v>40</v>
      </c>
      <c r="L133" s="8">
        <v>26</v>
      </c>
      <c r="M133" s="37">
        <v>0.65300000000000002</v>
      </c>
      <c r="N133" s="17">
        <v>13</v>
      </c>
      <c r="O133" s="8">
        <v>9</v>
      </c>
      <c r="P133" s="37">
        <v>0.69699999999999995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975</v>
      </c>
      <c r="F134" s="8">
        <v>856</v>
      </c>
      <c r="G134" s="37">
        <v>0.878</v>
      </c>
      <c r="H134" s="17">
        <v>927</v>
      </c>
      <c r="I134" s="8">
        <v>830</v>
      </c>
      <c r="J134" s="37">
        <v>0.89600000000000002</v>
      </c>
      <c r="K134" s="17">
        <v>48</v>
      </c>
      <c r="L134" s="8">
        <v>26</v>
      </c>
      <c r="M134" s="37">
        <v>0.53300000000000003</v>
      </c>
      <c r="N134" s="17">
        <v>34</v>
      </c>
      <c r="O134" s="8">
        <v>25</v>
      </c>
      <c r="P134" s="37">
        <v>0.73499999999999999</v>
      </c>
      <c r="Q134" s="17"/>
      <c r="S134" s="37"/>
      <c r="T134" s="17">
        <v>39</v>
      </c>
      <c r="U134" s="8">
        <v>25</v>
      </c>
      <c r="V134" s="37">
        <v>0.63400000000000001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740</v>
      </c>
      <c r="F135" s="8">
        <v>668</v>
      </c>
      <c r="G135" s="37">
        <v>0.90400000000000003</v>
      </c>
      <c r="H135" s="17">
        <v>723</v>
      </c>
      <c r="I135" s="8">
        <v>657</v>
      </c>
      <c r="J135" s="37">
        <v>0.90900000000000003</v>
      </c>
      <c r="K135" s="17">
        <v>16</v>
      </c>
      <c r="L135" s="8">
        <v>11</v>
      </c>
      <c r="M135" s="37">
        <v>0.67900000000000005</v>
      </c>
      <c r="N135" s="17">
        <v>19</v>
      </c>
      <c r="O135" s="8">
        <v>12</v>
      </c>
      <c r="P135" s="37">
        <v>0.65300000000000002</v>
      </c>
      <c r="Q135" s="17">
        <v>0</v>
      </c>
      <c r="R135" s="8">
        <v>0</v>
      </c>
      <c r="S135" s="37"/>
      <c r="T135" s="17">
        <v>12</v>
      </c>
      <c r="U135" s="8">
        <v>5</v>
      </c>
      <c r="V135" s="37">
        <v>0.39800000000000002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1180</v>
      </c>
      <c r="F136" s="39">
        <v>1065</v>
      </c>
      <c r="G136" s="37">
        <v>0.90300000000000002</v>
      </c>
      <c r="H136" s="38">
        <v>1112</v>
      </c>
      <c r="I136" s="39">
        <v>1015</v>
      </c>
      <c r="J136" s="37">
        <v>0.91300000000000003</v>
      </c>
      <c r="K136" s="17">
        <v>68</v>
      </c>
      <c r="L136" s="8">
        <v>50</v>
      </c>
      <c r="M136" s="37">
        <v>0.73799999999999999</v>
      </c>
      <c r="N136" s="17">
        <v>24</v>
      </c>
      <c r="O136" s="8">
        <v>13</v>
      </c>
      <c r="P136" s="37">
        <v>0.54200000000000004</v>
      </c>
      <c r="Q136" s="17">
        <v>0</v>
      </c>
      <c r="R136" s="8">
        <v>0</v>
      </c>
      <c r="S136" s="37"/>
      <c r="T136" s="17">
        <v>13</v>
      </c>
      <c r="U136" s="8">
        <v>6</v>
      </c>
      <c r="V136" s="37">
        <v>0.501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751</v>
      </c>
      <c r="F137" s="8">
        <v>654</v>
      </c>
      <c r="G137" s="37">
        <v>0.871</v>
      </c>
      <c r="H137" s="17">
        <v>705</v>
      </c>
      <c r="I137" s="8">
        <v>615</v>
      </c>
      <c r="J137" s="37">
        <v>0.873</v>
      </c>
      <c r="K137" s="17">
        <v>46</v>
      </c>
      <c r="L137" s="8">
        <v>39</v>
      </c>
      <c r="M137" s="37">
        <v>0.83599999999999997</v>
      </c>
      <c r="N137" s="17">
        <v>27</v>
      </c>
      <c r="O137" s="8">
        <v>15</v>
      </c>
      <c r="P137" s="37">
        <v>0.57099999999999995</v>
      </c>
      <c r="Q137" s="17"/>
      <c r="S137" s="37"/>
      <c r="T137" s="17">
        <v>4</v>
      </c>
      <c r="U137" s="8">
        <v>0</v>
      </c>
      <c r="V137" s="37">
        <v>8.8999999999999996E-2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235</v>
      </c>
      <c r="F138" s="8">
        <v>215</v>
      </c>
      <c r="G138" s="37">
        <v>0.91600000000000004</v>
      </c>
      <c r="H138" s="17">
        <v>225</v>
      </c>
      <c r="I138" s="8">
        <v>209</v>
      </c>
      <c r="J138" s="37">
        <v>0.93</v>
      </c>
      <c r="K138" s="17">
        <v>10</v>
      </c>
      <c r="L138" s="8">
        <v>6</v>
      </c>
      <c r="M138" s="37">
        <v>0.61</v>
      </c>
      <c r="N138" s="17">
        <v>6</v>
      </c>
      <c r="O138" s="8">
        <v>5</v>
      </c>
      <c r="P138" s="37">
        <v>0.80100000000000005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692</v>
      </c>
      <c r="F139" s="8">
        <v>617</v>
      </c>
      <c r="G139" s="37">
        <v>0.89200000000000002</v>
      </c>
      <c r="H139" s="17">
        <v>667</v>
      </c>
      <c r="I139" s="8">
        <v>594</v>
      </c>
      <c r="J139" s="37">
        <v>0.89100000000000001</v>
      </c>
      <c r="K139" s="17">
        <v>25</v>
      </c>
      <c r="L139" s="8">
        <v>23</v>
      </c>
      <c r="M139" s="37">
        <v>0.92</v>
      </c>
      <c r="N139" s="17">
        <v>20</v>
      </c>
      <c r="O139" s="8">
        <v>15</v>
      </c>
      <c r="P139" s="37">
        <v>0.73399999999999999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472</v>
      </c>
      <c r="F140" s="8">
        <v>426</v>
      </c>
      <c r="G140" s="37">
        <v>0.90200000000000002</v>
      </c>
      <c r="H140" s="17">
        <v>430</v>
      </c>
      <c r="I140" s="8">
        <v>408</v>
      </c>
      <c r="J140" s="37">
        <v>0.94699999999999995</v>
      </c>
      <c r="K140" s="17">
        <v>42</v>
      </c>
      <c r="L140" s="8">
        <v>19</v>
      </c>
      <c r="M140" s="37">
        <v>0.442</v>
      </c>
      <c r="N140" s="17">
        <v>21</v>
      </c>
      <c r="O140" s="8">
        <v>17</v>
      </c>
      <c r="P140" s="37">
        <v>0.83099999999999996</v>
      </c>
      <c r="Q140" s="17">
        <v>0</v>
      </c>
      <c r="R140" s="8">
        <v>0</v>
      </c>
      <c r="S140" s="37"/>
      <c r="T140" s="17">
        <v>20</v>
      </c>
      <c r="U140" s="8">
        <v>13</v>
      </c>
      <c r="V140" s="37">
        <v>0.67100000000000004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960</v>
      </c>
      <c r="F141" s="8">
        <v>901</v>
      </c>
      <c r="G141" s="37">
        <v>0.93899999999999995</v>
      </c>
      <c r="H141" s="17">
        <v>875</v>
      </c>
      <c r="I141" s="8">
        <v>833</v>
      </c>
      <c r="J141" s="37">
        <v>0.95199999999999996</v>
      </c>
      <c r="K141" s="17">
        <v>85</v>
      </c>
      <c r="L141" s="8">
        <v>68</v>
      </c>
      <c r="M141" s="37">
        <v>0.79700000000000004</v>
      </c>
      <c r="N141" s="17">
        <v>53</v>
      </c>
      <c r="O141" s="8">
        <v>38</v>
      </c>
      <c r="P141" s="37">
        <v>0.71</v>
      </c>
      <c r="Q141" s="17">
        <v>19</v>
      </c>
      <c r="R141" s="8">
        <v>9</v>
      </c>
      <c r="S141" s="37">
        <v>0.496</v>
      </c>
      <c r="T141" s="17">
        <v>33</v>
      </c>
      <c r="U141" s="8">
        <v>33</v>
      </c>
      <c r="V141" s="37">
        <v>0.999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992</v>
      </c>
      <c r="F142" s="8">
        <v>949</v>
      </c>
      <c r="G142" s="37">
        <v>0.95699999999999996</v>
      </c>
      <c r="H142" s="17">
        <v>959</v>
      </c>
      <c r="I142" s="8">
        <v>931</v>
      </c>
      <c r="J142" s="37">
        <v>0.97099999999999997</v>
      </c>
      <c r="K142" s="17">
        <v>33</v>
      </c>
      <c r="L142" s="8">
        <v>18</v>
      </c>
      <c r="M142" s="37">
        <v>0.55200000000000005</v>
      </c>
      <c r="N142" s="17">
        <v>19</v>
      </c>
      <c r="O142" s="8">
        <v>18</v>
      </c>
      <c r="P142" s="37">
        <v>0.91200000000000003</v>
      </c>
      <c r="Q142" s="17">
        <v>0</v>
      </c>
      <c r="R142" s="8">
        <v>0</v>
      </c>
      <c r="S142" s="37"/>
      <c r="T142" s="17">
        <v>14</v>
      </c>
      <c r="U142" s="8">
        <v>10</v>
      </c>
      <c r="V142" s="37">
        <v>0.68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44</v>
      </c>
      <c r="F143" s="8">
        <v>27</v>
      </c>
      <c r="G143" s="37">
        <v>0.621</v>
      </c>
      <c r="H143" s="17">
        <v>42</v>
      </c>
      <c r="I143" s="8">
        <v>27</v>
      </c>
      <c r="J143" s="37">
        <v>0.63600000000000001</v>
      </c>
      <c r="K143" s="17">
        <v>2</v>
      </c>
      <c r="L143" s="8">
        <v>1</v>
      </c>
      <c r="M143" s="37">
        <v>0.30599999999999999</v>
      </c>
      <c r="N143" s="17">
        <v>5</v>
      </c>
      <c r="O143" s="8">
        <v>2</v>
      </c>
      <c r="P143" s="37">
        <v>0.432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549</v>
      </c>
      <c r="F144" s="8">
        <v>486</v>
      </c>
      <c r="G144" s="37">
        <v>0.88500000000000001</v>
      </c>
      <c r="H144" s="17">
        <v>514</v>
      </c>
      <c r="I144" s="8">
        <v>473</v>
      </c>
      <c r="J144" s="37">
        <v>0.92100000000000004</v>
      </c>
      <c r="K144" s="17">
        <v>35</v>
      </c>
      <c r="L144" s="8">
        <v>13</v>
      </c>
      <c r="M144" s="37">
        <v>0.35899999999999999</v>
      </c>
      <c r="N144" s="17">
        <v>29</v>
      </c>
      <c r="O144" s="8">
        <v>20</v>
      </c>
      <c r="P144" s="37">
        <v>0.67900000000000005</v>
      </c>
      <c r="Q144" s="17"/>
      <c r="S144" s="37"/>
      <c r="T144" s="17">
        <v>2</v>
      </c>
      <c r="U144" s="8">
        <v>1</v>
      </c>
      <c r="V144" s="37">
        <v>0.35499999999999998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460</v>
      </c>
      <c r="F145" s="8">
        <v>403</v>
      </c>
      <c r="G145" s="37">
        <v>0.876</v>
      </c>
      <c r="H145" s="17">
        <v>433</v>
      </c>
      <c r="I145" s="8">
        <v>386</v>
      </c>
      <c r="J145" s="37">
        <v>0.89300000000000002</v>
      </c>
      <c r="K145" s="17">
        <v>27</v>
      </c>
      <c r="L145" s="8">
        <v>16</v>
      </c>
      <c r="M145" s="37">
        <v>0.60599999999999998</v>
      </c>
      <c r="N145" s="17">
        <v>14</v>
      </c>
      <c r="O145" s="8">
        <v>12</v>
      </c>
      <c r="P145" s="37">
        <v>0.86099999999999999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0.371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610</v>
      </c>
      <c r="F146" s="8">
        <v>590</v>
      </c>
      <c r="G146" s="37">
        <v>0.96599999999999997</v>
      </c>
      <c r="H146" s="17">
        <v>587</v>
      </c>
      <c r="I146" s="8">
        <v>569</v>
      </c>
      <c r="J146" s="37">
        <v>0.96899999999999997</v>
      </c>
      <c r="K146" s="17">
        <v>23</v>
      </c>
      <c r="L146" s="8">
        <v>21</v>
      </c>
      <c r="M146" s="37">
        <v>0.89500000000000002</v>
      </c>
      <c r="N146" s="17">
        <v>16</v>
      </c>
      <c r="O146" s="8">
        <v>14</v>
      </c>
      <c r="P146" s="37">
        <v>0.91300000000000003</v>
      </c>
      <c r="Q146" s="17">
        <v>0</v>
      </c>
      <c r="R146" s="8">
        <v>0</v>
      </c>
      <c r="S146" s="37"/>
      <c r="T146" s="17">
        <v>23</v>
      </c>
      <c r="U146" s="8">
        <v>14</v>
      </c>
      <c r="V146" s="37">
        <v>0.61599999999999999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1127</v>
      </c>
      <c r="F147" s="8">
        <v>995</v>
      </c>
      <c r="G147" s="37">
        <v>0.88300000000000001</v>
      </c>
      <c r="H147" s="38">
        <v>1036</v>
      </c>
      <c r="I147" s="8">
        <v>915</v>
      </c>
      <c r="J147" s="37">
        <v>0.88400000000000001</v>
      </c>
      <c r="K147" s="17">
        <v>91</v>
      </c>
      <c r="L147" s="8">
        <v>80</v>
      </c>
      <c r="M147" s="37">
        <v>0.871</v>
      </c>
      <c r="N147" s="17">
        <v>82</v>
      </c>
      <c r="O147" s="8">
        <v>75</v>
      </c>
      <c r="P147" s="37">
        <v>0.92</v>
      </c>
      <c r="Q147" s="17">
        <v>14</v>
      </c>
      <c r="R147" s="8">
        <v>11</v>
      </c>
      <c r="S147" s="37">
        <v>0.83199999999999996</v>
      </c>
      <c r="T147" s="17">
        <v>12</v>
      </c>
      <c r="U147" s="8">
        <v>7</v>
      </c>
      <c r="V147" s="37">
        <v>0.57099999999999995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1618</v>
      </c>
      <c r="F148" s="39">
        <v>1462</v>
      </c>
      <c r="G148" s="37">
        <v>0.90400000000000003</v>
      </c>
      <c r="H148" s="38">
        <v>1536</v>
      </c>
      <c r="I148" s="39">
        <v>1409</v>
      </c>
      <c r="J148" s="37">
        <v>0.91700000000000004</v>
      </c>
      <c r="K148" s="17">
        <v>82</v>
      </c>
      <c r="L148" s="8">
        <v>53</v>
      </c>
      <c r="M148" s="37">
        <v>0.64900000000000002</v>
      </c>
      <c r="N148" s="17">
        <v>64</v>
      </c>
      <c r="O148" s="8">
        <v>52</v>
      </c>
      <c r="P148" s="37">
        <v>0.81899999999999995</v>
      </c>
      <c r="Q148" s="17">
        <v>0</v>
      </c>
      <c r="R148" s="8">
        <v>0</v>
      </c>
      <c r="S148" s="37"/>
      <c r="T148" s="17">
        <v>59</v>
      </c>
      <c r="U148" s="8">
        <v>39</v>
      </c>
      <c r="V148" s="37">
        <v>0.66200000000000003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296</v>
      </c>
      <c r="F149" s="8">
        <v>278</v>
      </c>
      <c r="G149" s="37">
        <v>0.94099999999999995</v>
      </c>
      <c r="H149" s="17">
        <v>284</v>
      </c>
      <c r="I149" s="8">
        <v>271</v>
      </c>
      <c r="J149" s="37">
        <v>0.95399999999999996</v>
      </c>
      <c r="K149" s="17">
        <v>12</v>
      </c>
      <c r="L149" s="8">
        <v>7</v>
      </c>
      <c r="M149" s="37">
        <v>0.625</v>
      </c>
      <c r="N149" s="17">
        <v>10</v>
      </c>
      <c r="O149" s="8">
        <v>6</v>
      </c>
      <c r="P149" s="37">
        <v>0.67700000000000005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896</v>
      </c>
      <c r="F150" s="8">
        <v>816</v>
      </c>
      <c r="G150" s="37">
        <v>0.91</v>
      </c>
      <c r="H150" s="17">
        <v>850</v>
      </c>
      <c r="I150" s="8">
        <v>779</v>
      </c>
      <c r="J150" s="37">
        <v>0.91600000000000004</v>
      </c>
      <c r="K150" s="17">
        <v>46</v>
      </c>
      <c r="L150" s="8">
        <v>37</v>
      </c>
      <c r="M150" s="37">
        <v>0.80400000000000005</v>
      </c>
      <c r="N150" s="17">
        <v>25</v>
      </c>
      <c r="O150" s="8">
        <v>14</v>
      </c>
      <c r="P150" s="37">
        <v>0.57499999999999996</v>
      </c>
      <c r="Q150" s="17">
        <v>0</v>
      </c>
      <c r="R150" s="8">
        <v>0</v>
      </c>
      <c r="S150" s="37"/>
      <c r="T150" s="17">
        <v>12</v>
      </c>
      <c r="U150" s="8">
        <v>7</v>
      </c>
      <c r="V150" s="37">
        <v>0.55900000000000005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530</v>
      </c>
      <c r="F151" s="8">
        <v>495</v>
      </c>
      <c r="G151" s="37">
        <v>0.93400000000000005</v>
      </c>
      <c r="H151" s="17">
        <v>498</v>
      </c>
      <c r="I151" s="8">
        <v>473</v>
      </c>
      <c r="J151" s="37">
        <v>0.95</v>
      </c>
      <c r="K151" s="17">
        <v>32</v>
      </c>
      <c r="L151" s="8">
        <v>22</v>
      </c>
      <c r="M151" s="37">
        <v>0.69899999999999995</v>
      </c>
      <c r="N151" s="17">
        <v>12</v>
      </c>
      <c r="O151" s="8">
        <v>7</v>
      </c>
      <c r="P151" s="37">
        <v>0.57299999999999995</v>
      </c>
      <c r="Q151" s="17">
        <v>0</v>
      </c>
      <c r="R151" s="8">
        <v>0</v>
      </c>
      <c r="S151" s="37"/>
      <c r="T151" s="17">
        <v>10</v>
      </c>
      <c r="U151" s="8">
        <v>7</v>
      </c>
      <c r="V151" s="37">
        <v>0.69599999999999995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853</v>
      </c>
      <c r="F152" s="8">
        <v>817</v>
      </c>
      <c r="G152" s="37">
        <v>0.95799999999999996</v>
      </c>
      <c r="H152" s="17">
        <v>853</v>
      </c>
      <c r="I152" s="8">
        <v>817</v>
      </c>
      <c r="J152" s="37">
        <v>0.95799999999999996</v>
      </c>
      <c r="K152" s="17"/>
      <c r="M152" s="37"/>
      <c r="N152" s="17">
        <v>55</v>
      </c>
      <c r="O152" s="8">
        <v>32</v>
      </c>
      <c r="P152" s="37">
        <v>0.58699999999999997</v>
      </c>
      <c r="Q152" s="17"/>
      <c r="S152" s="37"/>
      <c r="T152" s="17">
        <v>32</v>
      </c>
      <c r="U152" s="8">
        <v>29</v>
      </c>
      <c r="V152" s="37">
        <v>0.91300000000000003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301</v>
      </c>
      <c r="F153" s="8">
        <v>244</v>
      </c>
      <c r="G153" s="37">
        <v>0.81</v>
      </c>
      <c r="H153" s="17">
        <v>275</v>
      </c>
      <c r="I153" s="8">
        <v>234</v>
      </c>
      <c r="J153" s="37">
        <v>0.84899999999999998</v>
      </c>
      <c r="K153" s="17">
        <v>26</v>
      </c>
      <c r="L153" s="8">
        <v>10</v>
      </c>
      <c r="M153" s="37">
        <v>0.39100000000000001</v>
      </c>
      <c r="N153" s="17">
        <v>8</v>
      </c>
      <c r="O153" s="8">
        <v>5</v>
      </c>
      <c r="P153" s="37">
        <v>0.60499999999999998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583</v>
      </c>
      <c r="F154" s="8">
        <v>533</v>
      </c>
      <c r="G154" s="37">
        <v>0.91300000000000003</v>
      </c>
      <c r="H154" s="17">
        <v>545</v>
      </c>
      <c r="I154" s="8">
        <v>516</v>
      </c>
      <c r="J154" s="37">
        <v>0.94799999999999995</v>
      </c>
      <c r="K154" s="17">
        <v>39</v>
      </c>
      <c r="L154" s="8">
        <v>16</v>
      </c>
      <c r="M154" s="37">
        <v>0.42699999999999999</v>
      </c>
      <c r="N154" s="17">
        <v>15</v>
      </c>
      <c r="O154" s="8">
        <v>11</v>
      </c>
      <c r="P154" s="37">
        <v>0.74</v>
      </c>
      <c r="Q154" s="17">
        <v>0</v>
      </c>
      <c r="R154" s="8">
        <v>0</v>
      </c>
      <c r="S154" s="37"/>
      <c r="T154" s="17">
        <v>7</v>
      </c>
      <c r="U154" s="8">
        <v>5</v>
      </c>
      <c r="V154" s="37">
        <v>0.65400000000000003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808</v>
      </c>
      <c r="F155" s="8">
        <v>690</v>
      </c>
      <c r="G155" s="37">
        <v>0.85399999999999998</v>
      </c>
      <c r="H155" s="17">
        <v>778</v>
      </c>
      <c r="I155" s="8">
        <v>672</v>
      </c>
      <c r="J155" s="37">
        <v>0.86399999999999999</v>
      </c>
      <c r="K155" s="17">
        <v>30</v>
      </c>
      <c r="L155" s="8">
        <v>18</v>
      </c>
      <c r="M155" s="37">
        <v>0.59099999999999997</v>
      </c>
      <c r="N155" s="17">
        <v>29</v>
      </c>
      <c r="O155" s="8">
        <v>20</v>
      </c>
      <c r="P155" s="37">
        <v>0.69</v>
      </c>
      <c r="Q155" s="17"/>
      <c r="S155" s="37"/>
      <c r="T155" s="17">
        <v>8</v>
      </c>
      <c r="U155" s="8">
        <v>4</v>
      </c>
      <c r="V155" s="37">
        <v>0.47799999999999998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568</v>
      </c>
      <c r="F156" s="8">
        <v>503</v>
      </c>
      <c r="G156" s="37">
        <v>0.88500000000000001</v>
      </c>
      <c r="H156" s="17">
        <v>537</v>
      </c>
      <c r="I156" s="8">
        <v>483</v>
      </c>
      <c r="J156" s="37">
        <v>0.9</v>
      </c>
      <c r="K156" s="17">
        <v>31</v>
      </c>
      <c r="L156" s="8">
        <v>20</v>
      </c>
      <c r="M156" s="37">
        <v>0.63</v>
      </c>
      <c r="N156" s="17">
        <v>13</v>
      </c>
      <c r="O156" s="8">
        <v>10</v>
      </c>
      <c r="P156" s="37">
        <v>0.77700000000000002</v>
      </c>
      <c r="Q156" s="17">
        <v>0</v>
      </c>
      <c r="R156" s="8">
        <v>0</v>
      </c>
      <c r="S156" s="37"/>
      <c r="T156" s="17">
        <v>7</v>
      </c>
      <c r="U156" s="8">
        <v>5</v>
      </c>
      <c r="V156" s="37">
        <v>0.68200000000000005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417</v>
      </c>
      <c r="F157" s="8">
        <v>375</v>
      </c>
      <c r="G157" s="37">
        <v>0.9</v>
      </c>
      <c r="H157" s="17">
        <v>401</v>
      </c>
      <c r="I157" s="8">
        <v>366</v>
      </c>
      <c r="J157" s="37">
        <v>0.91300000000000003</v>
      </c>
      <c r="K157" s="17">
        <v>16</v>
      </c>
      <c r="L157" s="8">
        <v>9</v>
      </c>
      <c r="M157" s="37">
        <v>0.58099999999999996</v>
      </c>
      <c r="N157" s="17">
        <v>14</v>
      </c>
      <c r="O157" s="8">
        <v>7</v>
      </c>
      <c r="P157" s="37">
        <v>0.52800000000000002</v>
      </c>
      <c r="Q157" s="17">
        <v>0</v>
      </c>
      <c r="R157" s="8">
        <v>0</v>
      </c>
      <c r="S157" s="37"/>
      <c r="T157" s="17">
        <v>4</v>
      </c>
      <c r="U157" s="8">
        <v>1</v>
      </c>
      <c r="V157" s="37">
        <v>0.14499999999999999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607</v>
      </c>
      <c r="F158" s="8">
        <v>556</v>
      </c>
      <c r="G158" s="37">
        <v>0.91500000000000004</v>
      </c>
      <c r="H158" s="17">
        <v>566</v>
      </c>
      <c r="I158" s="8">
        <v>532</v>
      </c>
      <c r="J158" s="37">
        <v>0.93899999999999995</v>
      </c>
      <c r="K158" s="17">
        <v>41</v>
      </c>
      <c r="L158" s="8">
        <v>24</v>
      </c>
      <c r="M158" s="37">
        <v>0.58399999999999996</v>
      </c>
      <c r="N158" s="17">
        <v>16</v>
      </c>
      <c r="O158" s="8">
        <v>9</v>
      </c>
      <c r="P158" s="37">
        <v>0.59499999999999997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0.45600000000000002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336</v>
      </c>
      <c r="F159" s="8">
        <v>317</v>
      </c>
      <c r="G159" s="37">
        <v>0.94399999999999995</v>
      </c>
      <c r="H159" s="17">
        <v>314</v>
      </c>
      <c r="I159" s="8">
        <v>301</v>
      </c>
      <c r="J159" s="37">
        <v>0.95799999999999996</v>
      </c>
      <c r="K159" s="17">
        <v>22</v>
      </c>
      <c r="L159" s="8">
        <v>16</v>
      </c>
      <c r="M159" s="37">
        <v>0.749</v>
      </c>
      <c r="N159" s="17">
        <v>10</v>
      </c>
      <c r="O159" s="8">
        <v>7</v>
      </c>
      <c r="P159" s="37">
        <v>0.71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917</v>
      </c>
      <c r="F160" s="8">
        <v>853</v>
      </c>
      <c r="G160" s="37">
        <v>0.93</v>
      </c>
      <c r="H160" s="17">
        <v>790</v>
      </c>
      <c r="I160" s="8">
        <v>742</v>
      </c>
      <c r="J160" s="37">
        <v>0.93899999999999995</v>
      </c>
      <c r="K160" s="17">
        <v>126</v>
      </c>
      <c r="L160" s="8">
        <v>111</v>
      </c>
      <c r="M160" s="37">
        <v>0.878</v>
      </c>
      <c r="N160" s="17">
        <v>48</v>
      </c>
      <c r="O160" s="8">
        <v>43</v>
      </c>
      <c r="P160" s="37">
        <v>0.89600000000000002</v>
      </c>
      <c r="Q160" s="17">
        <v>18</v>
      </c>
      <c r="R160" s="8">
        <v>14</v>
      </c>
      <c r="S160" s="37">
        <v>0.76900000000000002</v>
      </c>
      <c r="T160" s="17">
        <v>31</v>
      </c>
      <c r="U160" s="8">
        <v>27</v>
      </c>
      <c r="V160" s="37">
        <v>0.86199999999999999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1028</v>
      </c>
      <c r="F161" s="8">
        <v>923</v>
      </c>
      <c r="G161" s="37">
        <v>0.89800000000000002</v>
      </c>
      <c r="H161" s="38">
        <v>1002</v>
      </c>
      <c r="I161" s="8">
        <v>907</v>
      </c>
      <c r="J161" s="37">
        <v>0.90600000000000003</v>
      </c>
      <c r="K161" s="17">
        <v>26</v>
      </c>
      <c r="L161" s="8">
        <v>16</v>
      </c>
      <c r="M161" s="37">
        <v>0.60199999999999998</v>
      </c>
      <c r="N161" s="17">
        <v>22</v>
      </c>
      <c r="O161" s="8">
        <v>18</v>
      </c>
      <c r="P161" s="37">
        <v>0.79500000000000004</v>
      </c>
      <c r="Q161" s="17">
        <v>0</v>
      </c>
      <c r="R161" s="8">
        <v>0</v>
      </c>
      <c r="S161" s="37"/>
      <c r="T161" s="17">
        <v>20</v>
      </c>
      <c r="U161" s="8">
        <v>13</v>
      </c>
      <c r="V161" s="37">
        <v>0.66900000000000004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963</v>
      </c>
      <c r="F162" s="8">
        <v>856</v>
      </c>
      <c r="G162" s="37">
        <v>0.88900000000000001</v>
      </c>
      <c r="H162" s="17">
        <v>918</v>
      </c>
      <c r="I162" s="8">
        <v>838</v>
      </c>
      <c r="J162" s="37">
        <v>0.91300000000000003</v>
      </c>
      <c r="K162" s="17">
        <v>45</v>
      </c>
      <c r="L162" s="8">
        <v>18</v>
      </c>
      <c r="M162" s="37">
        <v>0.40699999999999997</v>
      </c>
      <c r="N162" s="17">
        <v>45</v>
      </c>
      <c r="O162" s="8">
        <v>32</v>
      </c>
      <c r="P162" s="37">
        <v>0.70899999999999996</v>
      </c>
      <c r="Q162" s="17">
        <v>0</v>
      </c>
      <c r="R162" s="8">
        <v>0</v>
      </c>
      <c r="S162" s="37"/>
      <c r="T162" s="17">
        <v>15</v>
      </c>
      <c r="U162" s="8">
        <v>12</v>
      </c>
      <c r="V162" s="37">
        <v>0.78500000000000003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326</v>
      </c>
      <c r="F163" s="41">
        <v>297</v>
      </c>
      <c r="G163" s="43">
        <v>0.91200000000000003</v>
      </c>
      <c r="H163" s="40">
        <v>306</v>
      </c>
      <c r="I163" s="41">
        <v>288</v>
      </c>
      <c r="J163" s="43">
        <v>0.94299999999999995</v>
      </c>
      <c r="K163" s="40">
        <v>20</v>
      </c>
      <c r="L163" s="41">
        <v>9</v>
      </c>
      <c r="M163" s="43">
        <v>0.437</v>
      </c>
      <c r="N163" s="40">
        <v>10</v>
      </c>
      <c r="O163" s="41">
        <v>8</v>
      </c>
      <c r="P163" s="43">
        <v>0.79400000000000004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2D35-A671-4FCC-868C-2D27DCC6DF12}">
  <dimension ref="B2:V163"/>
  <sheetViews>
    <sheetView workbookViewId="0">
      <selection activeCell="B15" sqref="B15"/>
    </sheetView>
  </sheetViews>
  <sheetFormatPr defaultColWidth="8.85546875" defaultRowHeight="15" x14ac:dyDescent="0.25"/>
  <cols>
    <col min="1" max="1" width="3.140625" style="8" customWidth="1"/>
    <col min="2" max="2" width="23.85546875" style="8" customWidth="1"/>
    <col min="3" max="3" width="64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598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93898</v>
      </c>
      <c r="F16" s="12">
        <v>84435</v>
      </c>
      <c r="G16" s="14">
        <v>0.89922043068009971</v>
      </c>
      <c r="H16" s="11">
        <v>88025</v>
      </c>
      <c r="I16" s="12">
        <v>80373</v>
      </c>
      <c r="J16" s="14">
        <v>0.91307015052541896</v>
      </c>
      <c r="K16" s="11">
        <v>5872</v>
      </c>
      <c r="L16" s="12">
        <v>4060</v>
      </c>
      <c r="M16" s="14">
        <v>0.69141689373296999</v>
      </c>
      <c r="N16" s="11">
        <v>4108</v>
      </c>
      <c r="O16" s="12">
        <v>3173</v>
      </c>
      <c r="P16" s="14">
        <v>0.7723953261927945</v>
      </c>
      <c r="Q16" s="11">
        <v>362</v>
      </c>
      <c r="R16" s="12">
        <v>260</v>
      </c>
      <c r="S16" s="14">
        <v>0.71823204419889508</v>
      </c>
      <c r="T16" s="11">
        <v>1662</v>
      </c>
      <c r="U16" s="12">
        <v>1187</v>
      </c>
      <c r="V16" s="14">
        <v>0.71419975932611313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10084</v>
      </c>
      <c r="F18" s="20">
        <v>9196</v>
      </c>
      <c r="G18" s="23">
        <v>0.91193970646568823</v>
      </c>
      <c r="H18" s="19">
        <v>9537</v>
      </c>
      <c r="I18" s="20">
        <v>8856</v>
      </c>
      <c r="J18" s="23">
        <v>0.92859389745202892</v>
      </c>
      <c r="K18" s="19">
        <v>546</v>
      </c>
      <c r="L18" s="20">
        <v>339</v>
      </c>
      <c r="M18" s="23">
        <v>0.62087912087912089</v>
      </c>
      <c r="N18" s="19">
        <v>389</v>
      </c>
      <c r="O18" s="20">
        <v>307</v>
      </c>
      <c r="P18" s="23">
        <v>0.78920308483290491</v>
      </c>
      <c r="Q18" s="19">
        <v>9</v>
      </c>
      <c r="R18" s="20">
        <v>5</v>
      </c>
      <c r="S18" s="23">
        <v>0.55555555555555558</v>
      </c>
      <c r="T18" s="19">
        <v>180</v>
      </c>
      <c r="U18" s="20">
        <v>112</v>
      </c>
      <c r="V18" s="23">
        <v>0.62222222222222223</v>
      </c>
    </row>
    <row r="19" spans="2:22" x14ac:dyDescent="0.25">
      <c r="C19" s="15" t="s">
        <v>27</v>
      </c>
      <c r="D19" s="16"/>
      <c r="E19" s="19">
        <v>13612</v>
      </c>
      <c r="F19" s="20">
        <v>12150</v>
      </c>
      <c r="G19" s="23">
        <v>0.8925947693211872</v>
      </c>
      <c r="H19" s="19">
        <v>12552</v>
      </c>
      <c r="I19" s="20">
        <v>11358</v>
      </c>
      <c r="J19" s="23">
        <v>0.90487571701720837</v>
      </c>
      <c r="K19" s="19">
        <v>1060</v>
      </c>
      <c r="L19" s="20">
        <v>791</v>
      </c>
      <c r="M19" s="23">
        <v>0.74622641509433962</v>
      </c>
      <c r="N19" s="19">
        <v>945</v>
      </c>
      <c r="O19" s="20">
        <v>788</v>
      </c>
      <c r="P19" s="23">
        <v>0.83386243386243386</v>
      </c>
      <c r="Q19" s="19">
        <v>132</v>
      </c>
      <c r="R19" s="20">
        <v>95</v>
      </c>
      <c r="S19" s="23">
        <v>0.71969696969696972</v>
      </c>
      <c r="T19" s="19">
        <v>370</v>
      </c>
      <c r="U19" s="20">
        <v>282</v>
      </c>
      <c r="V19" s="23">
        <v>0.76216216216216215</v>
      </c>
    </row>
    <row r="20" spans="2:22" x14ac:dyDescent="0.25">
      <c r="C20" s="15" t="s">
        <v>64</v>
      </c>
      <c r="D20" s="16"/>
      <c r="E20" s="19">
        <v>17753</v>
      </c>
      <c r="F20" s="20">
        <v>16064</v>
      </c>
      <c r="G20" s="23">
        <v>0.90486115022813041</v>
      </c>
      <c r="H20" s="19">
        <v>16625</v>
      </c>
      <c r="I20" s="20">
        <v>15238</v>
      </c>
      <c r="J20" s="23">
        <v>0.91657142857142859</v>
      </c>
      <c r="K20" s="19">
        <v>1129</v>
      </c>
      <c r="L20" s="20">
        <v>824</v>
      </c>
      <c r="M20" s="23">
        <v>0.7298494242692648</v>
      </c>
      <c r="N20" s="19">
        <v>691</v>
      </c>
      <c r="O20" s="20">
        <v>527</v>
      </c>
      <c r="P20" s="23">
        <v>0.76266280752532567</v>
      </c>
      <c r="Q20" s="19">
        <v>60</v>
      </c>
      <c r="R20" s="20">
        <v>51</v>
      </c>
      <c r="S20" s="23">
        <v>0.85</v>
      </c>
      <c r="T20" s="19">
        <v>289</v>
      </c>
      <c r="U20" s="20">
        <v>211</v>
      </c>
      <c r="V20" s="23">
        <v>0.73010380622837368</v>
      </c>
    </row>
    <row r="21" spans="2:22" x14ac:dyDescent="0.25">
      <c r="C21" s="15" t="s">
        <v>107</v>
      </c>
      <c r="D21" s="16"/>
      <c r="E21" s="19">
        <v>16078</v>
      </c>
      <c r="F21" s="20">
        <v>14189</v>
      </c>
      <c r="G21" s="23">
        <v>0.8825102624704565</v>
      </c>
      <c r="H21" s="19">
        <v>15112</v>
      </c>
      <c r="I21" s="20">
        <v>13537</v>
      </c>
      <c r="J21" s="23">
        <v>0.8957781895182636</v>
      </c>
      <c r="K21" s="19">
        <v>965</v>
      </c>
      <c r="L21" s="20">
        <v>652</v>
      </c>
      <c r="M21" s="23">
        <v>0.67564766839378243</v>
      </c>
      <c r="N21" s="19">
        <v>662</v>
      </c>
      <c r="O21" s="20">
        <v>491</v>
      </c>
      <c r="P21" s="23">
        <v>0.7416918429003021</v>
      </c>
      <c r="Q21" s="19">
        <v>51</v>
      </c>
      <c r="R21" s="20">
        <v>35</v>
      </c>
      <c r="S21" s="23">
        <v>0.68627450980392157</v>
      </c>
      <c r="T21" s="19">
        <v>190</v>
      </c>
      <c r="U21" s="20">
        <v>127</v>
      </c>
      <c r="V21" s="23">
        <v>0.66842105263157892</v>
      </c>
    </row>
    <row r="22" spans="2:22" x14ac:dyDescent="0.25">
      <c r="C22" s="15" t="s">
        <v>152</v>
      </c>
      <c r="D22" s="16"/>
      <c r="E22" s="19">
        <v>14228</v>
      </c>
      <c r="F22" s="20">
        <v>12542</v>
      </c>
      <c r="G22" s="23">
        <v>0.88150126511104865</v>
      </c>
      <c r="H22" s="19">
        <v>13278</v>
      </c>
      <c r="I22" s="20">
        <v>11930</v>
      </c>
      <c r="J22" s="23">
        <v>0.89847868654917906</v>
      </c>
      <c r="K22" s="19">
        <v>951</v>
      </c>
      <c r="L22" s="20">
        <v>617</v>
      </c>
      <c r="M22" s="23">
        <v>0.64879074658254465</v>
      </c>
      <c r="N22" s="19">
        <v>600</v>
      </c>
      <c r="O22" s="20">
        <v>448</v>
      </c>
      <c r="P22" s="23">
        <v>0.7466666666666667</v>
      </c>
      <c r="Q22" s="19">
        <v>60</v>
      </c>
      <c r="R22" s="20">
        <v>45</v>
      </c>
      <c r="S22" s="23">
        <v>0.75</v>
      </c>
      <c r="T22" s="19">
        <v>232</v>
      </c>
      <c r="U22" s="20">
        <v>175</v>
      </c>
      <c r="V22" s="23">
        <v>0.75431034482758619</v>
      </c>
    </row>
    <row r="23" spans="2:22" x14ac:dyDescent="0.25">
      <c r="C23" s="15" t="s">
        <v>191</v>
      </c>
      <c r="D23" s="16"/>
      <c r="E23" s="19">
        <v>12719</v>
      </c>
      <c r="F23" s="20">
        <v>11642</v>
      </c>
      <c r="G23" s="23">
        <v>0.91532353172419212</v>
      </c>
      <c r="H23" s="19">
        <v>12006</v>
      </c>
      <c r="I23" s="20">
        <v>11135</v>
      </c>
      <c r="J23" s="23">
        <v>0.92745294019656843</v>
      </c>
      <c r="K23" s="19">
        <v>712</v>
      </c>
      <c r="L23" s="20">
        <v>506</v>
      </c>
      <c r="M23" s="23">
        <v>0.7106741573033708</v>
      </c>
      <c r="N23" s="19">
        <v>492</v>
      </c>
      <c r="O23" s="20">
        <v>385</v>
      </c>
      <c r="P23" s="23">
        <v>0.78252032520325199</v>
      </c>
      <c r="Q23" s="19">
        <v>33</v>
      </c>
      <c r="R23" s="20">
        <v>18</v>
      </c>
      <c r="S23" s="23">
        <v>0.54545454545454541</v>
      </c>
      <c r="T23" s="19">
        <v>248</v>
      </c>
      <c r="U23" s="20">
        <v>169</v>
      </c>
      <c r="V23" s="23">
        <v>0.68145161290322576</v>
      </c>
    </row>
    <row r="24" spans="2:22" ht="15.75" thickBot="1" x14ac:dyDescent="0.3">
      <c r="C24" s="24" t="s">
        <v>226</v>
      </c>
      <c r="D24" s="25"/>
      <c r="E24" s="26">
        <v>9424</v>
      </c>
      <c r="F24" s="27">
        <v>8652</v>
      </c>
      <c r="G24" s="30">
        <v>0.91808149405772499</v>
      </c>
      <c r="H24" s="26">
        <v>8915</v>
      </c>
      <c r="I24" s="27">
        <v>8319</v>
      </c>
      <c r="J24" s="30">
        <v>0.93314638250140214</v>
      </c>
      <c r="K24" s="26">
        <v>509</v>
      </c>
      <c r="L24" s="27">
        <v>331</v>
      </c>
      <c r="M24" s="30">
        <v>0.650294695481336</v>
      </c>
      <c r="N24" s="26">
        <v>329</v>
      </c>
      <c r="O24" s="27">
        <v>227</v>
      </c>
      <c r="P24" s="30">
        <v>0.6899696048632219</v>
      </c>
      <c r="Q24" s="26">
        <v>17</v>
      </c>
      <c r="R24" s="27">
        <v>11</v>
      </c>
      <c r="S24" s="30">
        <v>0.6470588235294118</v>
      </c>
      <c r="T24" s="26">
        <v>153</v>
      </c>
      <c r="U24" s="27">
        <v>111</v>
      </c>
      <c r="V24" s="30">
        <v>0.72549019607843135</v>
      </c>
    </row>
    <row r="25" spans="2:22" ht="15.75" thickBot="1" x14ac:dyDescent="0.3"/>
    <row r="26" spans="2:22" ht="28.9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17">
        <v>990</v>
      </c>
      <c r="F27" s="8">
        <v>896</v>
      </c>
      <c r="G27" s="37">
        <v>0.90500000000000003</v>
      </c>
      <c r="H27" s="17">
        <v>895</v>
      </c>
      <c r="I27" s="8">
        <v>834</v>
      </c>
      <c r="J27" s="37">
        <v>0.93100000000000005</v>
      </c>
      <c r="K27" s="17">
        <v>94</v>
      </c>
      <c r="L27" s="8">
        <v>62</v>
      </c>
      <c r="M27" s="37">
        <v>0.65600000000000003</v>
      </c>
      <c r="N27" s="17">
        <v>26</v>
      </c>
      <c r="O27" s="8">
        <v>17</v>
      </c>
      <c r="P27" s="37">
        <v>0.64400000000000002</v>
      </c>
      <c r="Q27" s="17">
        <v>0</v>
      </c>
      <c r="R27" s="8">
        <v>0</v>
      </c>
      <c r="S27" s="16"/>
      <c r="T27" s="17">
        <v>22</v>
      </c>
      <c r="U27" s="8">
        <v>14</v>
      </c>
      <c r="V27" s="37">
        <v>0.623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944</v>
      </c>
      <c r="F28" s="8">
        <v>879</v>
      </c>
      <c r="G28" s="37">
        <v>0.93100000000000005</v>
      </c>
      <c r="H28" s="17">
        <v>865</v>
      </c>
      <c r="I28" s="8">
        <v>823</v>
      </c>
      <c r="J28" s="37">
        <v>0.95099999999999996</v>
      </c>
      <c r="K28" s="17">
        <v>79</v>
      </c>
      <c r="L28" s="8">
        <v>56</v>
      </c>
      <c r="M28" s="37">
        <v>0.71899999999999997</v>
      </c>
      <c r="N28" s="17">
        <v>71</v>
      </c>
      <c r="O28" s="8">
        <v>62</v>
      </c>
      <c r="P28" s="37">
        <v>0.86699999999999999</v>
      </c>
      <c r="Q28" s="17">
        <v>9</v>
      </c>
      <c r="R28" s="8">
        <v>5</v>
      </c>
      <c r="S28" s="37">
        <v>0.59</v>
      </c>
      <c r="T28" s="17">
        <v>50</v>
      </c>
      <c r="U28" s="8">
        <v>27</v>
      </c>
      <c r="V28" s="37">
        <v>0.53300000000000003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498</v>
      </c>
      <c r="G29" s="37">
        <v>0.93700000000000006</v>
      </c>
      <c r="H29" s="17">
        <v>510</v>
      </c>
      <c r="I29" s="8">
        <v>481</v>
      </c>
      <c r="J29" s="37">
        <v>0.94399999999999995</v>
      </c>
      <c r="K29" s="17">
        <v>22</v>
      </c>
      <c r="L29" s="8">
        <v>17</v>
      </c>
      <c r="M29" s="37">
        <v>0.77600000000000002</v>
      </c>
      <c r="N29" s="17">
        <v>18</v>
      </c>
      <c r="O29" s="8">
        <v>14</v>
      </c>
      <c r="P29" s="37">
        <v>0.78</v>
      </c>
      <c r="Q29" s="17"/>
      <c r="S29" s="37"/>
      <c r="T29" s="17">
        <v>10</v>
      </c>
      <c r="U29" s="8">
        <v>5</v>
      </c>
      <c r="V29" s="37">
        <v>0.5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1139</v>
      </c>
      <c r="F30" s="39">
        <v>1035</v>
      </c>
      <c r="G30" s="37">
        <v>0.90900000000000003</v>
      </c>
      <c r="H30" s="38">
        <v>1098</v>
      </c>
      <c r="I30" s="39">
        <v>1011</v>
      </c>
      <c r="J30" s="37">
        <v>0.92</v>
      </c>
      <c r="K30" s="17">
        <v>41</v>
      </c>
      <c r="L30" s="8">
        <v>25</v>
      </c>
      <c r="M30" s="37">
        <v>0.60399999999999998</v>
      </c>
      <c r="N30" s="17">
        <v>26</v>
      </c>
      <c r="O30" s="8">
        <v>19</v>
      </c>
      <c r="P30" s="37">
        <v>0.73899999999999999</v>
      </c>
      <c r="Q30" s="17">
        <v>0</v>
      </c>
      <c r="R30" s="8">
        <v>0</v>
      </c>
      <c r="S30" s="37"/>
      <c r="T30" s="17">
        <v>10</v>
      </c>
      <c r="U30" s="8">
        <v>5</v>
      </c>
      <c r="V30" s="37">
        <v>0.53200000000000003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452</v>
      </c>
      <c r="F31" s="8">
        <v>420</v>
      </c>
      <c r="G31" s="37">
        <v>0.92900000000000005</v>
      </c>
      <c r="H31" s="17">
        <v>422</v>
      </c>
      <c r="I31" s="8">
        <v>407</v>
      </c>
      <c r="J31" s="37">
        <v>0.96599999999999997</v>
      </c>
      <c r="K31" s="17">
        <v>30</v>
      </c>
      <c r="L31" s="8">
        <v>12</v>
      </c>
      <c r="M31" s="37">
        <v>0.41199999999999998</v>
      </c>
      <c r="N31" s="17">
        <v>12</v>
      </c>
      <c r="O31" s="8">
        <v>8</v>
      </c>
      <c r="P31" s="37">
        <v>0.70199999999999996</v>
      </c>
      <c r="Q31" s="17">
        <v>0</v>
      </c>
      <c r="R31" s="8">
        <v>0</v>
      </c>
      <c r="S31" s="37"/>
      <c r="T31" s="17">
        <v>9</v>
      </c>
      <c r="U31" s="8">
        <v>6</v>
      </c>
      <c r="V31" s="37">
        <v>0.70599999999999996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1701</v>
      </c>
      <c r="F32" s="39">
        <v>1522</v>
      </c>
      <c r="G32" s="37">
        <v>0.89500000000000002</v>
      </c>
      <c r="H32" s="38">
        <v>1636</v>
      </c>
      <c r="I32" s="39">
        <v>1478</v>
      </c>
      <c r="J32" s="37">
        <v>0.90400000000000003</v>
      </c>
      <c r="K32" s="17">
        <v>65</v>
      </c>
      <c r="L32" s="8">
        <v>44</v>
      </c>
      <c r="M32" s="37">
        <v>0.67400000000000004</v>
      </c>
      <c r="N32" s="17">
        <v>86</v>
      </c>
      <c r="O32" s="8">
        <v>75</v>
      </c>
      <c r="P32" s="37">
        <v>0.87</v>
      </c>
      <c r="Q32" s="17">
        <v>0</v>
      </c>
      <c r="R32" s="8">
        <v>0</v>
      </c>
      <c r="S32" s="37"/>
      <c r="T32" s="17">
        <v>28</v>
      </c>
      <c r="U32" s="8">
        <v>19</v>
      </c>
      <c r="V32" s="37">
        <v>0.68500000000000005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454</v>
      </c>
      <c r="F33" s="8">
        <v>410</v>
      </c>
      <c r="G33" s="37">
        <v>0.90300000000000002</v>
      </c>
      <c r="H33" s="17">
        <v>413</v>
      </c>
      <c r="I33" s="8">
        <v>387</v>
      </c>
      <c r="J33" s="37">
        <v>0.93600000000000005</v>
      </c>
      <c r="K33" s="17">
        <v>41</v>
      </c>
      <c r="L33" s="8">
        <v>23</v>
      </c>
      <c r="M33" s="37">
        <v>0.56999999999999995</v>
      </c>
      <c r="N33" s="17">
        <v>10</v>
      </c>
      <c r="O33" s="8">
        <v>7</v>
      </c>
      <c r="P33" s="37">
        <v>0.66100000000000003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0.91100000000000003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893</v>
      </c>
      <c r="F34" s="8">
        <v>810</v>
      </c>
      <c r="G34" s="37">
        <v>0.90700000000000003</v>
      </c>
      <c r="H34" s="17">
        <v>862</v>
      </c>
      <c r="I34" s="8">
        <v>792</v>
      </c>
      <c r="J34" s="37">
        <v>0.92</v>
      </c>
      <c r="K34" s="17">
        <v>31</v>
      </c>
      <c r="L34" s="8">
        <v>18</v>
      </c>
      <c r="M34" s="37">
        <v>0.56699999999999995</v>
      </c>
      <c r="N34" s="17">
        <v>22</v>
      </c>
      <c r="O34" s="8">
        <v>17</v>
      </c>
      <c r="P34" s="37">
        <v>0.78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0.68600000000000005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865</v>
      </c>
      <c r="F35" s="8">
        <v>807</v>
      </c>
      <c r="G35" s="37">
        <v>0.93200000000000005</v>
      </c>
      <c r="H35" s="17">
        <v>822</v>
      </c>
      <c r="I35" s="8">
        <v>780</v>
      </c>
      <c r="J35" s="37">
        <v>0.94899999999999995</v>
      </c>
      <c r="K35" s="17">
        <v>43</v>
      </c>
      <c r="L35" s="8">
        <v>27</v>
      </c>
      <c r="M35" s="37">
        <v>0.61799999999999999</v>
      </c>
      <c r="N35" s="17">
        <v>22</v>
      </c>
      <c r="O35" s="8">
        <v>16</v>
      </c>
      <c r="P35" s="37">
        <v>0.72199999999999998</v>
      </c>
      <c r="Q35" s="17"/>
      <c r="S35" s="37"/>
      <c r="T35" s="17">
        <v>5</v>
      </c>
      <c r="U35" s="8">
        <v>3</v>
      </c>
      <c r="V35" s="37">
        <v>0.72299999999999998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195</v>
      </c>
      <c r="F36" s="8">
        <v>175</v>
      </c>
      <c r="G36" s="37">
        <v>0.89800000000000002</v>
      </c>
      <c r="H36" s="17">
        <v>195</v>
      </c>
      <c r="I36" s="8">
        <v>175</v>
      </c>
      <c r="J36" s="37">
        <v>0.89800000000000002</v>
      </c>
      <c r="K36" s="17"/>
      <c r="M36" s="37"/>
      <c r="N36" s="17">
        <v>31</v>
      </c>
      <c r="O36" s="8">
        <v>29</v>
      </c>
      <c r="P36" s="37">
        <v>0.94299999999999995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351</v>
      </c>
      <c r="F37" s="8">
        <v>331</v>
      </c>
      <c r="G37" s="37">
        <v>0.94099999999999995</v>
      </c>
      <c r="H37" s="17">
        <v>335</v>
      </c>
      <c r="I37" s="8">
        <v>318</v>
      </c>
      <c r="J37" s="37">
        <v>0.94899999999999995</v>
      </c>
      <c r="K37" s="17">
        <v>16</v>
      </c>
      <c r="L37" s="8">
        <v>12</v>
      </c>
      <c r="M37" s="37">
        <v>0.76400000000000001</v>
      </c>
      <c r="N37" s="17">
        <v>12</v>
      </c>
      <c r="O37" s="8">
        <v>8</v>
      </c>
      <c r="P37" s="37">
        <v>0.70399999999999996</v>
      </c>
      <c r="Q37" s="17">
        <v>0</v>
      </c>
      <c r="R37" s="8">
        <v>0</v>
      </c>
      <c r="S37" s="37"/>
      <c r="T37" s="17">
        <v>6</v>
      </c>
      <c r="U37" s="8">
        <v>5</v>
      </c>
      <c r="V37" s="37">
        <v>0.77400000000000002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533</v>
      </c>
      <c r="F38" s="8">
        <v>506</v>
      </c>
      <c r="G38" s="37">
        <v>0.94799999999999995</v>
      </c>
      <c r="H38" s="17">
        <v>508</v>
      </c>
      <c r="I38" s="8">
        <v>489</v>
      </c>
      <c r="J38" s="37">
        <v>0.96299999999999997</v>
      </c>
      <c r="K38" s="17">
        <v>25</v>
      </c>
      <c r="L38" s="8">
        <v>16</v>
      </c>
      <c r="M38" s="37">
        <v>0.65</v>
      </c>
      <c r="N38" s="17">
        <v>13</v>
      </c>
      <c r="O38" s="8">
        <v>8</v>
      </c>
      <c r="P38" s="37">
        <v>0.59299999999999997</v>
      </c>
      <c r="Q38" s="17"/>
      <c r="S38" s="37"/>
      <c r="T38" s="17">
        <v>3</v>
      </c>
      <c r="U38" s="8">
        <v>1</v>
      </c>
      <c r="V38" s="37">
        <v>0.247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645</v>
      </c>
      <c r="F39" s="8">
        <v>556</v>
      </c>
      <c r="G39" s="37">
        <v>0.86299999999999999</v>
      </c>
      <c r="H39" s="17">
        <v>601</v>
      </c>
      <c r="I39" s="8">
        <v>536</v>
      </c>
      <c r="J39" s="37">
        <v>0.89200000000000002</v>
      </c>
      <c r="K39" s="17">
        <v>44</v>
      </c>
      <c r="L39" s="8">
        <v>21</v>
      </c>
      <c r="M39" s="37">
        <v>0.46800000000000003</v>
      </c>
      <c r="N39" s="17">
        <v>20</v>
      </c>
      <c r="O39" s="8">
        <v>13</v>
      </c>
      <c r="P39" s="37">
        <v>0.64</v>
      </c>
      <c r="Q39" s="17">
        <v>0</v>
      </c>
      <c r="R39" s="8">
        <v>0</v>
      </c>
      <c r="S39" s="37"/>
      <c r="T39" s="17">
        <v>6</v>
      </c>
      <c r="U39" s="8">
        <v>4</v>
      </c>
      <c r="V39" s="37">
        <v>0.64500000000000002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390</v>
      </c>
      <c r="F40" s="8">
        <v>351</v>
      </c>
      <c r="G40" s="37">
        <v>0.9</v>
      </c>
      <c r="H40" s="17">
        <v>375</v>
      </c>
      <c r="I40" s="8">
        <v>345</v>
      </c>
      <c r="J40" s="37">
        <v>0.92</v>
      </c>
      <c r="K40" s="17">
        <v>15</v>
      </c>
      <c r="L40" s="8">
        <v>6</v>
      </c>
      <c r="M40" s="37">
        <v>0.40200000000000002</v>
      </c>
      <c r="N40" s="17">
        <v>20</v>
      </c>
      <c r="O40" s="8">
        <v>14</v>
      </c>
      <c r="P40" s="37">
        <v>0.67700000000000005</v>
      </c>
      <c r="Q40" s="17">
        <v>0</v>
      </c>
      <c r="R40" s="8">
        <v>0</v>
      </c>
      <c r="S40" s="37"/>
      <c r="T40" s="17">
        <v>12</v>
      </c>
      <c r="U40" s="8">
        <v>9</v>
      </c>
      <c r="V40" s="37">
        <v>0.73099999999999998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865</v>
      </c>
      <c r="F41" s="8">
        <v>778</v>
      </c>
      <c r="G41" s="37">
        <v>0.89900000000000002</v>
      </c>
      <c r="H41" s="17">
        <v>820</v>
      </c>
      <c r="I41" s="8">
        <v>742</v>
      </c>
      <c r="J41" s="37">
        <v>0.90600000000000003</v>
      </c>
      <c r="K41" s="17">
        <v>45</v>
      </c>
      <c r="L41" s="8">
        <v>35</v>
      </c>
      <c r="M41" s="37">
        <v>0.78100000000000003</v>
      </c>
      <c r="N41" s="17">
        <v>52</v>
      </c>
      <c r="O41" s="8">
        <v>48</v>
      </c>
      <c r="P41" s="37">
        <v>0.92800000000000005</v>
      </c>
      <c r="Q41" s="17">
        <v>0</v>
      </c>
      <c r="R41" s="8">
        <v>0</v>
      </c>
      <c r="S41" s="37"/>
      <c r="T41" s="17">
        <v>11</v>
      </c>
      <c r="U41" s="8">
        <v>10</v>
      </c>
      <c r="V41" s="37">
        <v>0.877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1507</v>
      </c>
      <c r="F42" s="39">
        <v>1312</v>
      </c>
      <c r="G42" s="37">
        <v>0.871</v>
      </c>
      <c r="H42" s="38">
        <v>1366</v>
      </c>
      <c r="I42" s="39">
        <v>1198</v>
      </c>
      <c r="J42" s="37">
        <v>0.877</v>
      </c>
      <c r="K42" s="17">
        <v>141</v>
      </c>
      <c r="L42" s="8">
        <v>113</v>
      </c>
      <c r="M42" s="37">
        <v>0.80600000000000005</v>
      </c>
      <c r="N42" s="17">
        <v>118</v>
      </c>
      <c r="O42" s="8">
        <v>109</v>
      </c>
      <c r="P42" s="37">
        <v>0.92700000000000005</v>
      </c>
      <c r="Q42" s="17">
        <v>4</v>
      </c>
      <c r="R42" s="8">
        <v>3</v>
      </c>
      <c r="S42" s="37">
        <v>0.77300000000000002</v>
      </c>
      <c r="T42" s="17">
        <v>34</v>
      </c>
      <c r="U42" s="8">
        <v>32</v>
      </c>
      <c r="V42" s="37">
        <v>0.94799999999999995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658</v>
      </c>
      <c r="F43" s="8">
        <v>620</v>
      </c>
      <c r="G43" s="37">
        <v>0.94099999999999995</v>
      </c>
      <c r="H43" s="17">
        <v>613</v>
      </c>
      <c r="I43" s="8">
        <v>582</v>
      </c>
      <c r="J43" s="37">
        <v>0.94899999999999995</v>
      </c>
      <c r="K43" s="17">
        <v>45</v>
      </c>
      <c r="L43" s="8">
        <v>38</v>
      </c>
      <c r="M43" s="37">
        <v>0.83699999999999997</v>
      </c>
      <c r="N43" s="17">
        <v>24</v>
      </c>
      <c r="O43" s="8">
        <v>22</v>
      </c>
      <c r="P43" s="37">
        <v>0.89900000000000002</v>
      </c>
      <c r="Q43" s="17">
        <v>10</v>
      </c>
      <c r="R43" s="8">
        <v>5</v>
      </c>
      <c r="S43" s="37">
        <v>0.48099999999999998</v>
      </c>
      <c r="T43" s="17">
        <v>50</v>
      </c>
      <c r="U43" s="8">
        <v>46</v>
      </c>
      <c r="V43" s="37">
        <v>0.91800000000000004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467</v>
      </c>
      <c r="F44" s="8">
        <v>450</v>
      </c>
      <c r="G44" s="37">
        <v>0.96299999999999997</v>
      </c>
      <c r="H44" s="17">
        <v>454</v>
      </c>
      <c r="I44" s="8">
        <v>440</v>
      </c>
      <c r="J44" s="37">
        <v>0.97</v>
      </c>
      <c r="K44" s="17">
        <v>14</v>
      </c>
      <c r="L44" s="8">
        <v>10</v>
      </c>
      <c r="M44" s="37">
        <v>0.745</v>
      </c>
      <c r="N44" s="17">
        <v>16</v>
      </c>
      <c r="O44" s="8">
        <v>12</v>
      </c>
      <c r="P44" s="37">
        <v>0.74</v>
      </c>
      <c r="Q44" s="17">
        <v>0</v>
      </c>
      <c r="R44" s="8">
        <v>0</v>
      </c>
      <c r="S44" s="37"/>
      <c r="T44" s="17">
        <v>4</v>
      </c>
      <c r="U44" s="8">
        <v>0</v>
      </c>
      <c r="V44" s="37">
        <v>0.121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564</v>
      </c>
      <c r="F45" s="8">
        <v>485</v>
      </c>
      <c r="G45" s="37">
        <v>0.86099999999999999</v>
      </c>
      <c r="H45" s="17">
        <v>531</v>
      </c>
      <c r="I45" s="8">
        <v>468</v>
      </c>
      <c r="J45" s="37">
        <v>0.88100000000000001</v>
      </c>
      <c r="K45" s="17">
        <v>33</v>
      </c>
      <c r="L45" s="8">
        <v>18</v>
      </c>
      <c r="M45" s="37">
        <v>0.54300000000000004</v>
      </c>
      <c r="N45" s="17">
        <v>21</v>
      </c>
      <c r="O45" s="8">
        <v>12</v>
      </c>
      <c r="P45" s="37">
        <v>0.59299999999999997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255</v>
      </c>
      <c r="F46" s="8">
        <v>185</v>
      </c>
      <c r="G46" s="37">
        <v>0.72599999999999998</v>
      </c>
      <c r="H46" s="17"/>
      <c r="J46" s="37"/>
      <c r="K46" s="17">
        <v>255</v>
      </c>
      <c r="L46" s="8">
        <v>185</v>
      </c>
      <c r="M46" s="37">
        <v>0.72599999999999998</v>
      </c>
      <c r="N46" s="17">
        <v>0</v>
      </c>
      <c r="P46" s="37"/>
      <c r="Q46" s="17">
        <v>47</v>
      </c>
      <c r="R46" s="8">
        <v>40</v>
      </c>
      <c r="S46" s="37">
        <v>0.85199999999999998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921</v>
      </c>
      <c r="F47" s="8">
        <v>729</v>
      </c>
      <c r="G47" s="37">
        <v>0.79200000000000004</v>
      </c>
      <c r="H47" s="17">
        <v>801</v>
      </c>
      <c r="I47" s="8">
        <v>651</v>
      </c>
      <c r="J47" s="37">
        <v>0.81299999999999994</v>
      </c>
      <c r="K47" s="17">
        <v>120</v>
      </c>
      <c r="L47" s="8">
        <v>78</v>
      </c>
      <c r="M47" s="37">
        <v>0.65200000000000002</v>
      </c>
      <c r="N47" s="17">
        <v>85</v>
      </c>
      <c r="O47" s="8">
        <v>72</v>
      </c>
      <c r="P47" s="37">
        <v>0.84799999999999998</v>
      </c>
      <c r="Q47" s="17">
        <v>20</v>
      </c>
      <c r="R47" s="8">
        <v>17</v>
      </c>
      <c r="S47" s="37">
        <v>0.86799999999999999</v>
      </c>
      <c r="T47" s="17">
        <v>20</v>
      </c>
      <c r="U47" s="8">
        <v>18</v>
      </c>
      <c r="V47" s="37">
        <v>0.91100000000000003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211</v>
      </c>
      <c r="G48" s="37">
        <v>0.82899999999999996</v>
      </c>
      <c r="H48" s="17">
        <v>237</v>
      </c>
      <c r="I48" s="8">
        <v>201</v>
      </c>
      <c r="J48" s="37">
        <v>0.85</v>
      </c>
      <c r="K48" s="17">
        <v>18</v>
      </c>
      <c r="L48" s="8">
        <v>10</v>
      </c>
      <c r="M48" s="37">
        <v>0.55700000000000005</v>
      </c>
      <c r="N48" s="17">
        <v>14</v>
      </c>
      <c r="O48" s="8">
        <v>13</v>
      </c>
      <c r="P48" s="37">
        <v>0.94499999999999995</v>
      </c>
      <c r="Q48" s="17">
        <v>0</v>
      </c>
      <c r="R48" s="8">
        <v>0</v>
      </c>
      <c r="S48" s="37">
        <v>0</v>
      </c>
      <c r="T48" s="17">
        <v>24</v>
      </c>
      <c r="U48" s="8">
        <v>17</v>
      </c>
      <c r="V48" s="37">
        <v>0.69199999999999995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1055</v>
      </c>
      <c r="F49" s="8">
        <v>840</v>
      </c>
      <c r="G49" s="37">
        <v>0.79600000000000004</v>
      </c>
      <c r="H49" s="38">
        <v>1017</v>
      </c>
      <c r="I49" s="8">
        <v>812</v>
      </c>
      <c r="J49" s="37">
        <v>0.79900000000000004</v>
      </c>
      <c r="K49" s="17">
        <v>38</v>
      </c>
      <c r="L49" s="8">
        <v>28</v>
      </c>
      <c r="M49" s="37">
        <v>0.72599999999999998</v>
      </c>
      <c r="N49" s="17">
        <v>99</v>
      </c>
      <c r="O49" s="8">
        <v>79</v>
      </c>
      <c r="P49" s="37">
        <v>0.80100000000000005</v>
      </c>
      <c r="Q49" s="17">
        <v>15</v>
      </c>
      <c r="R49" s="8">
        <v>8</v>
      </c>
      <c r="S49" s="37">
        <v>0.53100000000000003</v>
      </c>
      <c r="T49" s="17">
        <v>48</v>
      </c>
      <c r="U49" s="8">
        <v>23</v>
      </c>
      <c r="V49" s="37">
        <v>0.47099999999999997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1252</v>
      </c>
      <c r="F50" s="39">
        <v>1175</v>
      </c>
      <c r="G50" s="37">
        <v>0.93799999999999994</v>
      </c>
      <c r="H50" s="38">
        <v>1178</v>
      </c>
      <c r="I50" s="39">
        <v>1103</v>
      </c>
      <c r="J50" s="37">
        <v>0.93700000000000006</v>
      </c>
      <c r="K50" s="17">
        <v>74</v>
      </c>
      <c r="L50" s="8">
        <v>71</v>
      </c>
      <c r="M50" s="37">
        <v>0.96</v>
      </c>
      <c r="N50" s="17">
        <v>115</v>
      </c>
      <c r="O50" s="8">
        <v>107</v>
      </c>
      <c r="P50" s="37">
        <v>0.92900000000000005</v>
      </c>
      <c r="Q50" s="17">
        <v>17</v>
      </c>
      <c r="R50" s="8">
        <v>10</v>
      </c>
      <c r="S50" s="37">
        <v>0.56699999999999995</v>
      </c>
      <c r="T50" s="17">
        <v>48</v>
      </c>
      <c r="U50" s="8">
        <v>40</v>
      </c>
      <c r="V50" s="37">
        <v>0.84299999999999997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354</v>
      </c>
      <c r="G51" s="37">
        <v>0.89400000000000002</v>
      </c>
      <c r="H51" s="17">
        <v>372</v>
      </c>
      <c r="I51" s="8">
        <v>338</v>
      </c>
      <c r="J51" s="37">
        <v>0.90700000000000003</v>
      </c>
      <c r="K51" s="17">
        <v>24</v>
      </c>
      <c r="L51" s="8">
        <v>17</v>
      </c>
      <c r="M51" s="37">
        <v>0.69</v>
      </c>
      <c r="N51" s="17">
        <v>15</v>
      </c>
      <c r="O51" s="8">
        <v>12</v>
      </c>
      <c r="P51" s="37">
        <v>0.79400000000000004</v>
      </c>
      <c r="Q51" s="17">
        <v>0</v>
      </c>
      <c r="R51" s="8">
        <v>0</v>
      </c>
      <c r="S51" s="37"/>
      <c r="T51" s="17">
        <v>20</v>
      </c>
      <c r="U51" s="8">
        <v>13</v>
      </c>
      <c r="V51" s="37">
        <v>0.66300000000000003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828</v>
      </c>
      <c r="F52" s="8">
        <v>769</v>
      </c>
      <c r="G52" s="37">
        <v>0.92900000000000005</v>
      </c>
      <c r="H52" s="17">
        <v>798</v>
      </c>
      <c r="I52" s="8">
        <v>742</v>
      </c>
      <c r="J52" s="37">
        <v>0.93</v>
      </c>
      <c r="K52" s="17">
        <v>30</v>
      </c>
      <c r="L52" s="8">
        <v>27</v>
      </c>
      <c r="M52" s="37">
        <v>0.91200000000000003</v>
      </c>
      <c r="N52" s="17">
        <v>37</v>
      </c>
      <c r="O52" s="8">
        <v>29</v>
      </c>
      <c r="P52" s="37">
        <v>0.79700000000000004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0.28399999999999997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908</v>
      </c>
      <c r="F53" s="8">
        <v>835</v>
      </c>
      <c r="G53" s="37">
        <v>0.91900000000000004</v>
      </c>
      <c r="H53" s="17">
        <v>882</v>
      </c>
      <c r="I53" s="8">
        <v>816</v>
      </c>
      <c r="J53" s="37">
        <v>0.92500000000000004</v>
      </c>
      <c r="K53" s="17">
        <v>26</v>
      </c>
      <c r="L53" s="8">
        <v>19</v>
      </c>
      <c r="M53" s="37">
        <v>0.73299999999999998</v>
      </c>
      <c r="N53" s="17">
        <v>67</v>
      </c>
      <c r="O53" s="8">
        <v>49</v>
      </c>
      <c r="P53" s="37">
        <v>0.72899999999999998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0.90300000000000002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2</v>
      </c>
      <c r="G54" s="37">
        <v>0.17899999999999999</v>
      </c>
      <c r="H54" s="17">
        <v>13</v>
      </c>
      <c r="I54" s="8">
        <v>2</v>
      </c>
      <c r="J54" s="37">
        <v>0.17899999999999999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444</v>
      </c>
      <c r="F55" s="8">
        <v>427</v>
      </c>
      <c r="G55" s="37">
        <v>0.96199999999999997</v>
      </c>
      <c r="H55" s="17">
        <v>417</v>
      </c>
      <c r="I55" s="8">
        <v>408</v>
      </c>
      <c r="J55" s="37">
        <v>0.97899999999999998</v>
      </c>
      <c r="K55" s="17">
        <v>27</v>
      </c>
      <c r="L55" s="8">
        <v>19</v>
      </c>
      <c r="M55" s="37">
        <v>0.69399999999999995</v>
      </c>
      <c r="N55" s="17">
        <v>20</v>
      </c>
      <c r="O55" s="8">
        <v>18</v>
      </c>
      <c r="P55" s="37">
        <v>0.89800000000000002</v>
      </c>
      <c r="Q55" s="17"/>
      <c r="S55" s="37"/>
      <c r="T55" s="17">
        <v>6</v>
      </c>
      <c r="U55" s="8">
        <v>6</v>
      </c>
      <c r="V55" s="37">
        <v>0.93500000000000005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924</v>
      </c>
      <c r="F56" s="8">
        <v>885</v>
      </c>
      <c r="G56" s="37">
        <v>0.95799999999999996</v>
      </c>
      <c r="H56" s="17">
        <v>883</v>
      </c>
      <c r="I56" s="8">
        <v>855</v>
      </c>
      <c r="J56" s="37">
        <v>0.96899999999999997</v>
      </c>
      <c r="K56" s="17">
        <v>41</v>
      </c>
      <c r="L56" s="8">
        <v>30</v>
      </c>
      <c r="M56" s="37">
        <v>0.72</v>
      </c>
      <c r="N56" s="17">
        <v>68</v>
      </c>
      <c r="O56" s="8">
        <v>56</v>
      </c>
      <c r="P56" s="37">
        <v>0.83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0.56799999999999995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153</v>
      </c>
      <c r="F57" s="8">
        <v>124</v>
      </c>
      <c r="G57" s="37">
        <v>0.81299999999999994</v>
      </c>
      <c r="H57" s="17">
        <v>126</v>
      </c>
      <c r="I57" s="8">
        <v>106</v>
      </c>
      <c r="J57" s="37">
        <v>0.84199999999999997</v>
      </c>
      <c r="K57" s="17">
        <v>27</v>
      </c>
      <c r="L57" s="8">
        <v>18</v>
      </c>
      <c r="M57" s="37">
        <v>0.67400000000000004</v>
      </c>
      <c r="N57" s="17">
        <v>8</v>
      </c>
      <c r="O57" s="8">
        <v>4</v>
      </c>
      <c r="P57" s="37">
        <v>0.47199999999999998</v>
      </c>
      <c r="Q57" s="17">
        <v>4</v>
      </c>
      <c r="R57" s="8">
        <v>2</v>
      </c>
      <c r="S57" s="37">
        <v>0.41099999999999998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844</v>
      </c>
      <c r="F58" s="8">
        <v>776</v>
      </c>
      <c r="G58" s="37">
        <v>0.92</v>
      </c>
      <c r="H58" s="17">
        <v>793</v>
      </c>
      <c r="I58" s="8">
        <v>734</v>
      </c>
      <c r="J58" s="37">
        <v>0.92600000000000005</v>
      </c>
      <c r="K58" s="17">
        <v>51</v>
      </c>
      <c r="L58" s="8">
        <v>41</v>
      </c>
      <c r="M58" s="37">
        <v>0.81799999999999995</v>
      </c>
      <c r="N58" s="17">
        <v>71</v>
      </c>
      <c r="O58" s="8">
        <v>59</v>
      </c>
      <c r="P58" s="37">
        <v>0.83299999999999996</v>
      </c>
      <c r="Q58" s="17">
        <v>15</v>
      </c>
      <c r="R58" s="8">
        <v>10</v>
      </c>
      <c r="S58" s="37">
        <v>0.65500000000000003</v>
      </c>
      <c r="T58" s="17">
        <v>38</v>
      </c>
      <c r="U58" s="8">
        <v>31</v>
      </c>
      <c r="V58" s="37">
        <v>0.81100000000000005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348</v>
      </c>
      <c r="F59" s="8">
        <v>329</v>
      </c>
      <c r="G59" s="37">
        <v>0.94699999999999995</v>
      </c>
      <c r="H59" s="17">
        <v>326</v>
      </c>
      <c r="I59" s="8">
        <v>316</v>
      </c>
      <c r="J59" s="37">
        <v>0.96899999999999997</v>
      </c>
      <c r="K59" s="17">
        <v>22</v>
      </c>
      <c r="L59" s="8">
        <v>14</v>
      </c>
      <c r="M59" s="37">
        <v>0.61599999999999999</v>
      </c>
      <c r="N59" s="17">
        <v>12</v>
      </c>
      <c r="O59" s="8">
        <v>11</v>
      </c>
      <c r="P59" s="37">
        <v>0.88400000000000001</v>
      </c>
      <c r="Q59" s="17"/>
      <c r="S59" s="37"/>
      <c r="T59" s="17">
        <v>15</v>
      </c>
      <c r="U59" s="8">
        <v>9</v>
      </c>
      <c r="V59" s="37">
        <v>0.623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149</v>
      </c>
      <c r="G60" s="37">
        <v>0.755</v>
      </c>
      <c r="H60" s="17">
        <v>180</v>
      </c>
      <c r="I60" s="8">
        <v>138</v>
      </c>
      <c r="J60" s="37">
        <v>0.76700000000000002</v>
      </c>
      <c r="K60" s="17">
        <v>17</v>
      </c>
      <c r="L60" s="8">
        <v>11</v>
      </c>
      <c r="M60" s="37">
        <v>0.63100000000000001</v>
      </c>
      <c r="N60" s="17">
        <v>15</v>
      </c>
      <c r="O60" s="8">
        <v>10</v>
      </c>
      <c r="P60" s="37">
        <v>0.67200000000000004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541</v>
      </c>
      <c r="F61" s="8">
        <v>512</v>
      </c>
      <c r="G61" s="37">
        <v>0.94599999999999995</v>
      </c>
      <c r="H61" s="17">
        <v>541</v>
      </c>
      <c r="I61" s="8">
        <v>512</v>
      </c>
      <c r="J61" s="37">
        <v>0.94599999999999995</v>
      </c>
      <c r="K61" s="17">
        <v>0</v>
      </c>
      <c r="L61" s="8">
        <v>0</v>
      </c>
      <c r="M61" s="37"/>
      <c r="N61" s="17">
        <v>78</v>
      </c>
      <c r="O61" s="8">
        <v>57</v>
      </c>
      <c r="P61" s="37">
        <v>0.72699999999999998</v>
      </c>
      <c r="Q61" s="17">
        <v>0</v>
      </c>
      <c r="R61" s="8">
        <v>0</v>
      </c>
      <c r="S61" s="37"/>
      <c r="T61" s="17">
        <v>32</v>
      </c>
      <c r="U61" s="8">
        <v>25</v>
      </c>
      <c r="V61" s="37">
        <v>0.78100000000000003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216</v>
      </c>
      <c r="F62" s="8">
        <v>203</v>
      </c>
      <c r="G62" s="37">
        <v>0.93799999999999994</v>
      </c>
      <c r="H62" s="17">
        <v>204</v>
      </c>
      <c r="I62" s="8">
        <v>194</v>
      </c>
      <c r="J62" s="37">
        <v>0.94899999999999995</v>
      </c>
      <c r="K62" s="17">
        <v>12</v>
      </c>
      <c r="L62" s="8">
        <v>9</v>
      </c>
      <c r="M62" s="37">
        <v>0.76100000000000001</v>
      </c>
      <c r="N62" s="17">
        <v>10</v>
      </c>
      <c r="O62" s="8">
        <v>9</v>
      </c>
      <c r="P62" s="37">
        <v>0.86299999999999999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0.58599999999999997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254</v>
      </c>
      <c r="F63" s="8">
        <v>202</v>
      </c>
      <c r="G63" s="37">
        <v>0.79300000000000004</v>
      </c>
      <c r="H63" s="17">
        <v>24</v>
      </c>
      <c r="I63" s="8">
        <v>12</v>
      </c>
      <c r="J63" s="37">
        <v>0.51600000000000001</v>
      </c>
      <c r="K63" s="17">
        <v>230</v>
      </c>
      <c r="L63" s="8">
        <v>189</v>
      </c>
      <c r="M63" s="37">
        <v>0.82199999999999995</v>
      </c>
      <c r="N63" s="17">
        <v>0</v>
      </c>
      <c r="O63" s="8">
        <v>0</v>
      </c>
      <c r="P63" s="37"/>
      <c r="Q63" s="17">
        <v>26</v>
      </c>
      <c r="R63" s="8">
        <v>25</v>
      </c>
      <c r="S63" s="37">
        <v>0.95099999999999996</v>
      </c>
      <c r="T63" s="17">
        <v>21</v>
      </c>
      <c r="U63" s="8">
        <v>17</v>
      </c>
      <c r="V63" s="37">
        <v>0.80900000000000005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473</v>
      </c>
      <c r="F64" s="8">
        <v>427</v>
      </c>
      <c r="G64" s="37">
        <v>0.90200000000000002</v>
      </c>
      <c r="H64" s="17">
        <v>451</v>
      </c>
      <c r="I64" s="8">
        <v>411</v>
      </c>
      <c r="J64" s="37">
        <v>0.91</v>
      </c>
      <c r="K64" s="17">
        <v>22</v>
      </c>
      <c r="L64" s="8">
        <v>16</v>
      </c>
      <c r="M64" s="37">
        <v>0.73499999999999999</v>
      </c>
      <c r="N64" s="17">
        <v>15</v>
      </c>
      <c r="O64" s="8">
        <v>13</v>
      </c>
      <c r="P64" s="37">
        <v>0.86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0.875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278</v>
      </c>
      <c r="G65" s="37">
        <v>0.93100000000000005</v>
      </c>
      <c r="H65" s="17">
        <v>299</v>
      </c>
      <c r="I65" s="8">
        <v>278</v>
      </c>
      <c r="J65" s="37">
        <v>0.93100000000000005</v>
      </c>
      <c r="K65" s="17">
        <v>0</v>
      </c>
      <c r="L65" s="8">
        <v>0</v>
      </c>
      <c r="M65" s="37"/>
      <c r="N65" s="17">
        <v>8</v>
      </c>
      <c r="O65" s="8">
        <v>6</v>
      </c>
      <c r="P65" s="37">
        <v>0.73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486</v>
      </c>
      <c r="F66" s="8">
        <v>469</v>
      </c>
      <c r="G66" s="37">
        <v>0.96499999999999997</v>
      </c>
      <c r="H66" s="17">
        <v>460</v>
      </c>
      <c r="I66" s="8">
        <v>451</v>
      </c>
      <c r="J66" s="37">
        <v>0.98099999999999998</v>
      </c>
      <c r="K66" s="17">
        <v>26</v>
      </c>
      <c r="L66" s="8">
        <v>18</v>
      </c>
      <c r="M66" s="37">
        <v>0.69499999999999995</v>
      </c>
      <c r="N66" s="17">
        <v>29</v>
      </c>
      <c r="O66" s="8">
        <v>10</v>
      </c>
      <c r="P66" s="37">
        <v>0.33700000000000002</v>
      </c>
      <c r="Q66" s="17"/>
      <c r="S66" s="37"/>
      <c r="T66" s="17">
        <v>4</v>
      </c>
      <c r="U66" s="8">
        <v>1</v>
      </c>
      <c r="V66" s="37">
        <v>0.22600000000000001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644</v>
      </c>
      <c r="F67" s="8">
        <v>608</v>
      </c>
      <c r="G67" s="37">
        <v>0.94399999999999995</v>
      </c>
      <c r="H67" s="17">
        <v>576</v>
      </c>
      <c r="I67" s="8">
        <v>558</v>
      </c>
      <c r="J67" s="37">
        <v>0.97</v>
      </c>
      <c r="K67" s="17">
        <v>68</v>
      </c>
      <c r="L67" s="8">
        <v>49</v>
      </c>
      <c r="M67" s="37">
        <v>0.72699999999999998</v>
      </c>
      <c r="N67" s="17">
        <v>16</v>
      </c>
      <c r="O67" s="8">
        <v>13</v>
      </c>
      <c r="P67" s="37">
        <v>0.79800000000000004</v>
      </c>
      <c r="Q67" s="17">
        <v>0</v>
      </c>
      <c r="R67" s="8">
        <v>0</v>
      </c>
      <c r="S67" s="37"/>
      <c r="T67" s="17">
        <v>2</v>
      </c>
      <c r="U67" s="8">
        <v>0</v>
      </c>
      <c r="V67" s="37">
        <v>0.129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1564</v>
      </c>
      <c r="F68" s="39">
        <v>1366</v>
      </c>
      <c r="G68" s="37">
        <v>0.874</v>
      </c>
      <c r="H68" s="38">
        <v>1458</v>
      </c>
      <c r="I68" s="39">
        <v>1293</v>
      </c>
      <c r="J68" s="37">
        <v>0.88700000000000001</v>
      </c>
      <c r="K68" s="17">
        <v>106</v>
      </c>
      <c r="L68" s="8">
        <v>74</v>
      </c>
      <c r="M68" s="37">
        <v>0.69299999999999995</v>
      </c>
      <c r="N68" s="17">
        <v>78</v>
      </c>
      <c r="O68" s="8">
        <v>61</v>
      </c>
      <c r="P68" s="37">
        <v>0.78600000000000003</v>
      </c>
      <c r="Q68" s="17">
        <v>14</v>
      </c>
      <c r="R68" s="8">
        <v>12</v>
      </c>
      <c r="S68" s="37">
        <v>0.83399999999999996</v>
      </c>
      <c r="T68" s="17">
        <v>40</v>
      </c>
      <c r="U68" s="8">
        <v>33</v>
      </c>
      <c r="V68" s="37">
        <v>0.84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608</v>
      </c>
      <c r="F69" s="8">
        <v>564</v>
      </c>
      <c r="G69" s="37">
        <v>0.92800000000000005</v>
      </c>
      <c r="H69" s="17">
        <v>577</v>
      </c>
      <c r="I69" s="8">
        <v>536</v>
      </c>
      <c r="J69" s="37">
        <v>0.93</v>
      </c>
      <c r="K69" s="17">
        <v>31</v>
      </c>
      <c r="L69" s="8">
        <v>27</v>
      </c>
      <c r="M69" s="37">
        <v>0.878</v>
      </c>
      <c r="N69" s="17">
        <v>21</v>
      </c>
      <c r="O69" s="8">
        <v>21</v>
      </c>
      <c r="P69" s="37">
        <v>0.99199999999999999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1.9E-2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588</v>
      </c>
      <c r="F70" s="8">
        <v>528</v>
      </c>
      <c r="G70" s="37">
        <v>0.89700000000000002</v>
      </c>
      <c r="H70" s="17">
        <v>561</v>
      </c>
      <c r="I70" s="8">
        <v>513</v>
      </c>
      <c r="J70" s="37">
        <v>0.91300000000000003</v>
      </c>
      <c r="K70" s="17">
        <v>27</v>
      </c>
      <c r="L70" s="8">
        <v>15</v>
      </c>
      <c r="M70" s="37">
        <v>0.56699999999999995</v>
      </c>
      <c r="N70" s="17">
        <v>14</v>
      </c>
      <c r="O70" s="8">
        <v>14</v>
      </c>
      <c r="P70" s="37">
        <v>0.98599999999999999</v>
      </c>
      <c r="Q70" s="17">
        <v>0</v>
      </c>
      <c r="R70" s="8">
        <v>0</v>
      </c>
      <c r="S70" s="37"/>
      <c r="T70" s="17">
        <v>10</v>
      </c>
      <c r="U70" s="8">
        <v>4</v>
      </c>
      <c r="V70" s="37">
        <v>0.39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399</v>
      </c>
      <c r="F71" s="8">
        <v>341</v>
      </c>
      <c r="G71" s="37">
        <v>0.85499999999999998</v>
      </c>
      <c r="H71" s="17">
        <v>382</v>
      </c>
      <c r="I71" s="8">
        <v>331</v>
      </c>
      <c r="J71" s="37">
        <v>0.86699999999999999</v>
      </c>
      <c r="K71" s="17">
        <v>17</v>
      </c>
      <c r="L71" s="8">
        <v>10</v>
      </c>
      <c r="M71" s="37">
        <v>0.58799999999999997</v>
      </c>
      <c r="N71" s="17">
        <v>7</v>
      </c>
      <c r="O71" s="8">
        <v>4</v>
      </c>
      <c r="P71" s="37">
        <v>0.50700000000000001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0.52700000000000002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607</v>
      </c>
      <c r="F72" s="8">
        <v>566</v>
      </c>
      <c r="G72" s="37">
        <v>0.93400000000000005</v>
      </c>
      <c r="H72" s="17">
        <v>569</v>
      </c>
      <c r="I72" s="8">
        <v>529</v>
      </c>
      <c r="J72" s="37">
        <v>0.92900000000000005</v>
      </c>
      <c r="K72" s="17">
        <v>38</v>
      </c>
      <c r="L72" s="8">
        <v>38</v>
      </c>
      <c r="M72" s="37">
        <v>1</v>
      </c>
      <c r="N72" s="17">
        <v>28</v>
      </c>
      <c r="O72" s="8">
        <v>20</v>
      </c>
      <c r="P72" s="37">
        <v>0.73399999999999999</v>
      </c>
      <c r="Q72" s="17">
        <v>0</v>
      </c>
      <c r="R72" s="8">
        <v>0</v>
      </c>
      <c r="S72" s="37"/>
      <c r="T72" s="17">
        <v>18</v>
      </c>
      <c r="U72" s="8">
        <v>11</v>
      </c>
      <c r="V72" s="37">
        <v>0.60399999999999998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127</v>
      </c>
      <c r="F73" s="8">
        <v>96</v>
      </c>
      <c r="G73" s="37">
        <v>0.753</v>
      </c>
      <c r="H73" s="17">
        <v>120</v>
      </c>
      <c r="I73" s="8">
        <v>93</v>
      </c>
      <c r="J73" s="37">
        <v>0.77900000000000003</v>
      </c>
      <c r="K73" s="17">
        <v>7</v>
      </c>
      <c r="L73" s="8">
        <v>3</v>
      </c>
      <c r="M73" s="37">
        <v>0.33600000000000002</v>
      </c>
      <c r="N73" s="17">
        <v>4</v>
      </c>
      <c r="O73" s="8">
        <v>2</v>
      </c>
      <c r="P73" s="37">
        <v>0.5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832</v>
      </c>
      <c r="F74" s="8">
        <v>756</v>
      </c>
      <c r="G74" s="37">
        <v>0.90900000000000003</v>
      </c>
      <c r="H74" s="17">
        <v>792</v>
      </c>
      <c r="I74" s="8">
        <v>723</v>
      </c>
      <c r="J74" s="37">
        <v>0.91300000000000003</v>
      </c>
      <c r="K74" s="17">
        <v>40</v>
      </c>
      <c r="L74" s="8">
        <v>33</v>
      </c>
      <c r="M74" s="37">
        <v>0.82699999999999996</v>
      </c>
      <c r="N74" s="17">
        <v>28</v>
      </c>
      <c r="O74" s="8">
        <v>21</v>
      </c>
      <c r="P74" s="37">
        <v>0.753</v>
      </c>
      <c r="Q74" s="17">
        <v>0</v>
      </c>
      <c r="R74" s="8">
        <v>0</v>
      </c>
      <c r="S74" s="37"/>
      <c r="T74" s="17">
        <v>14</v>
      </c>
      <c r="U74" s="8">
        <v>13</v>
      </c>
      <c r="V74" s="37">
        <v>0.91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708</v>
      </c>
      <c r="F75" s="8">
        <v>608</v>
      </c>
      <c r="G75" s="37">
        <v>0.85899999999999999</v>
      </c>
      <c r="H75" s="17">
        <v>672</v>
      </c>
      <c r="I75" s="8">
        <v>587</v>
      </c>
      <c r="J75" s="37">
        <v>0.874</v>
      </c>
      <c r="K75" s="17">
        <v>36</v>
      </c>
      <c r="L75" s="8">
        <v>21</v>
      </c>
      <c r="M75" s="37">
        <v>0.58199999999999996</v>
      </c>
      <c r="N75" s="17">
        <v>20</v>
      </c>
      <c r="O75" s="8">
        <v>14</v>
      </c>
      <c r="P75" s="37">
        <v>0.66700000000000004</v>
      </c>
      <c r="Q75" s="17">
        <v>0</v>
      </c>
      <c r="R75" s="8">
        <v>0</v>
      </c>
      <c r="S75" s="37"/>
      <c r="T75" s="17">
        <v>6</v>
      </c>
      <c r="U75" s="8">
        <v>3</v>
      </c>
      <c r="V75" s="37">
        <v>0.46700000000000003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981</v>
      </c>
      <c r="F76" s="8">
        <v>875</v>
      </c>
      <c r="G76" s="37">
        <v>0.89200000000000002</v>
      </c>
      <c r="H76" s="17">
        <v>951</v>
      </c>
      <c r="I76" s="8">
        <v>852</v>
      </c>
      <c r="J76" s="37">
        <v>0.89600000000000002</v>
      </c>
      <c r="K76" s="17">
        <v>31</v>
      </c>
      <c r="L76" s="8">
        <v>23</v>
      </c>
      <c r="M76" s="37">
        <v>0.745</v>
      </c>
      <c r="N76" s="17">
        <v>25</v>
      </c>
      <c r="O76" s="8">
        <v>18</v>
      </c>
      <c r="P76" s="37">
        <v>0.72399999999999998</v>
      </c>
      <c r="Q76" s="17">
        <v>0</v>
      </c>
      <c r="R76" s="8">
        <v>0</v>
      </c>
      <c r="S76" s="37"/>
      <c r="T76" s="17">
        <v>24</v>
      </c>
      <c r="U76" s="8">
        <v>17</v>
      </c>
      <c r="V76" s="37">
        <v>0.69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2421</v>
      </c>
      <c r="F77" s="39">
        <v>2306</v>
      </c>
      <c r="G77" s="37">
        <v>0.95299999999999996</v>
      </c>
      <c r="H77" s="38">
        <v>2351</v>
      </c>
      <c r="I77" s="39">
        <v>2255</v>
      </c>
      <c r="J77" s="37">
        <v>0.95899999999999996</v>
      </c>
      <c r="K77" s="17">
        <v>70</v>
      </c>
      <c r="L77" s="8">
        <v>51</v>
      </c>
      <c r="M77" s="37">
        <v>0.73099999999999998</v>
      </c>
      <c r="N77" s="17">
        <v>84</v>
      </c>
      <c r="O77" s="8">
        <v>83</v>
      </c>
      <c r="P77" s="37">
        <v>0.98599999999999999</v>
      </c>
      <c r="Q77" s="17"/>
      <c r="S77" s="37"/>
      <c r="T77" s="17">
        <v>13</v>
      </c>
      <c r="U77" s="8">
        <v>12</v>
      </c>
      <c r="V77" s="37">
        <v>0.94299999999999995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1010</v>
      </c>
      <c r="F78" s="8">
        <v>974</v>
      </c>
      <c r="G78" s="37">
        <v>0.96499999999999997</v>
      </c>
      <c r="H78" s="17">
        <v>949</v>
      </c>
      <c r="I78" s="8">
        <v>924</v>
      </c>
      <c r="J78" s="37">
        <v>0.97399999999999998</v>
      </c>
      <c r="K78" s="17">
        <v>61</v>
      </c>
      <c r="L78" s="8">
        <v>50</v>
      </c>
      <c r="M78" s="37">
        <v>0.82499999999999996</v>
      </c>
      <c r="N78" s="17">
        <v>45</v>
      </c>
      <c r="O78" s="8">
        <v>40</v>
      </c>
      <c r="P78" s="37">
        <v>0.89500000000000002</v>
      </c>
      <c r="Q78" s="17">
        <v>0</v>
      </c>
      <c r="R78" s="8">
        <v>0</v>
      </c>
      <c r="S78" s="37"/>
      <c r="T78" s="17">
        <v>27</v>
      </c>
      <c r="U78" s="8">
        <v>22</v>
      </c>
      <c r="V78" s="37">
        <v>0.80300000000000005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1361</v>
      </c>
      <c r="F79" s="39">
        <v>1191</v>
      </c>
      <c r="G79" s="37">
        <v>0.875</v>
      </c>
      <c r="H79" s="38">
        <v>1308</v>
      </c>
      <c r="I79" s="39">
        <v>1152</v>
      </c>
      <c r="J79" s="37">
        <v>0.88100000000000001</v>
      </c>
      <c r="K79" s="17">
        <v>53</v>
      </c>
      <c r="L79" s="8">
        <v>39</v>
      </c>
      <c r="M79" s="37">
        <v>0.73599999999999999</v>
      </c>
      <c r="N79" s="17">
        <v>61</v>
      </c>
      <c r="O79" s="8">
        <v>40</v>
      </c>
      <c r="P79" s="37">
        <v>0.66400000000000003</v>
      </c>
      <c r="Q79" s="17"/>
      <c r="S79" s="37"/>
      <c r="T79" s="17">
        <v>25</v>
      </c>
      <c r="U79" s="8">
        <v>21</v>
      </c>
      <c r="V79" s="37">
        <v>0.82499999999999996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1541</v>
      </c>
      <c r="F80" s="39">
        <v>1384</v>
      </c>
      <c r="G80" s="37">
        <v>0.89800000000000002</v>
      </c>
      <c r="H80" s="38">
        <v>1427</v>
      </c>
      <c r="I80" s="39">
        <v>1316</v>
      </c>
      <c r="J80" s="37">
        <v>0.92200000000000004</v>
      </c>
      <c r="K80" s="17">
        <v>114</v>
      </c>
      <c r="L80" s="8">
        <v>68</v>
      </c>
      <c r="M80" s="37">
        <v>0.59699999999999998</v>
      </c>
      <c r="N80" s="17">
        <v>82</v>
      </c>
      <c r="O80" s="8">
        <v>62</v>
      </c>
      <c r="P80" s="37">
        <v>0.75800000000000001</v>
      </c>
      <c r="Q80" s="17">
        <v>14</v>
      </c>
      <c r="R80" s="8">
        <v>10</v>
      </c>
      <c r="S80" s="37">
        <v>0.72499999999999998</v>
      </c>
      <c r="T80" s="17">
        <v>42</v>
      </c>
      <c r="U80" s="8">
        <v>36</v>
      </c>
      <c r="V80" s="37">
        <v>0.84299999999999997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1098</v>
      </c>
      <c r="G81" s="37">
        <v>0.83699999999999997</v>
      </c>
      <c r="H81" s="38">
        <v>1268</v>
      </c>
      <c r="I81" s="39">
        <v>1061</v>
      </c>
      <c r="J81" s="37">
        <v>0.83699999999999997</v>
      </c>
      <c r="K81" s="17">
        <v>44</v>
      </c>
      <c r="L81" s="8">
        <v>36</v>
      </c>
      <c r="M81" s="37">
        <v>0.82599999999999996</v>
      </c>
      <c r="N81" s="17">
        <v>58</v>
      </c>
      <c r="O81" s="8">
        <v>49</v>
      </c>
      <c r="P81" s="37">
        <v>0.84099999999999997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10</v>
      </c>
      <c r="V81" s="37">
        <v>0.80400000000000005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495</v>
      </c>
      <c r="F82" s="8">
        <v>473</v>
      </c>
      <c r="G82" s="37">
        <v>0.95599999999999996</v>
      </c>
      <c r="H82" s="17">
        <v>459</v>
      </c>
      <c r="I82" s="8">
        <v>448</v>
      </c>
      <c r="J82" s="37">
        <v>0.97599999999999998</v>
      </c>
      <c r="K82" s="17">
        <v>36</v>
      </c>
      <c r="L82" s="8">
        <v>26</v>
      </c>
      <c r="M82" s="37">
        <v>0.70199999999999996</v>
      </c>
      <c r="N82" s="17">
        <v>13</v>
      </c>
      <c r="O82" s="8">
        <v>12</v>
      </c>
      <c r="P82" s="37">
        <v>0.90100000000000002</v>
      </c>
      <c r="Q82" s="17"/>
      <c r="S82" s="37"/>
      <c r="T82" s="17">
        <v>2</v>
      </c>
      <c r="U82" s="8">
        <v>2</v>
      </c>
      <c r="V82" s="37">
        <v>0.71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760</v>
      </c>
      <c r="F83" s="8">
        <v>715</v>
      </c>
      <c r="G83" s="37">
        <v>0.94099999999999995</v>
      </c>
      <c r="H83" s="17">
        <v>729</v>
      </c>
      <c r="I83" s="8">
        <v>692</v>
      </c>
      <c r="J83" s="37">
        <v>0.94899999999999995</v>
      </c>
      <c r="K83" s="17">
        <v>31</v>
      </c>
      <c r="L83" s="8">
        <v>23</v>
      </c>
      <c r="M83" s="37">
        <v>0.74399999999999999</v>
      </c>
      <c r="N83" s="17">
        <v>19</v>
      </c>
      <c r="O83" s="8">
        <v>12</v>
      </c>
      <c r="P83" s="37">
        <v>0.63900000000000001</v>
      </c>
      <c r="Q83" s="17"/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239</v>
      </c>
      <c r="G84" s="37">
        <v>0.84199999999999997</v>
      </c>
      <c r="H84" s="17">
        <v>242</v>
      </c>
      <c r="I84" s="8">
        <v>223</v>
      </c>
      <c r="J84" s="37">
        <v>0.92100000000000004</v>
      </c>
      <c r="K84" s="17">
        <v>41</v>
      </c>
      <c r="L84" s="8">
        <v>15</v>
      </c>
      <c r="M84" s="37">
        <v>0.376</v>
      </c>
      <c r="N84" s="17">
        <v>36</v>
      </c>
      <c r="O84" s="8">
        <v>12</v>
      </c>
      <c r="P84" s="37">
        <v>0.33200000000000002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340</v>
      </c>
      <c r="F85" s="8">
        <v>294</v>
      </c>
      <c r="G85" s="37">
        <v>0.86499999999999999</v>
      </c>
      <c r="H85" s="17">
        <v>323</v>
      </c>
      <c r="I85" s="8">
        <v>284</v>
      </c>
      <c r="J85" s="37">
        <v>0.878</v>
      </c>
      <c r="K85" s="17">
        <v>17</v>
      </c>
      <c r="L85" s="8">
        <v>11</v>
      </c>
      <c r="M85" s="37">
        <v>0.62</v>
      </c>
      <c r="N85" s="17">
        <v>7</v>
      </c>
      <c r="O85" s="8">
        <v>5</v>
      </c>
      <c r="P85" s="37">
        <v>0.752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404</v>
      </c>
      <c r="F86" s="8">
        <v>374</v>
      </c>
      <c r="G86" s="37">
        <v>0.92500000000000004</v>
      </c>
      <c r="H86" s="17">
        <v>396</v>
      </c>
      <c r="I86" s="8">
        <v>368</v>
      </c>
      <c r="J86" s="37">
        <v>0.92900000000000005</v>
      </c>
      <c r="K86" s="17">
        <v>8</v>
      </c>
      <c r="L86" s="8">
        <v>6</v>
      </c>
      <c r="M86" s="37">
        <v>0.70599999999999996</v>
      </c>
      <c r="N86" s="17">
        <v>27</v>
      </c>
      <c r="O86" s="8">
        <v>22</v>
      </c>
      <c r="P86" s="37">
        <v>0.81599999999999995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0.435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565</v>
      </c>
      <c r="F87" s="8">
        <v>504</v>
      </c>
      <c r="G87" s="37">
        <v>0.89200000000000002</v>
      </c>
      <c r="H87" s="17">
        <v>519</v>
      </c>
      <c r="I87" s="8">
        <v>475</v>
      </c>
      <c r="J87" s="37">
        <v>0.91500000000000004</v>
      </c>
      <c r="K87" s="17">
        <v>46</v>
      </c>
      <c r="L87" s="8">
        <v>29</v>
      </c>
      <c r="M87" s="37">
        <v>0.63900000000000001</v>
      </c>
      <c r="N87" s="17">
        <v>11</v>
      </c>
      <c r="O87" s="8">
        <v>10</v>
      </c>
      <c r="P87" s="37">
        <v>0.91200000000000003</v>
      </c>
      <c r="Q87" s="17">
        <v>0</v>
      </c>
      <c r="R87" s="8">
        <v>0</v>
      </c>
      <c r="S87" s="37"/>
      <c r="T87" s="17">
        <v>9</v>
      </c>
      <c r="U87" s="8">
        <v>9</v>
      </c>
      <c r="V87" s="37">
        <v>0.95099999999999996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584</v>
      </c>
      <c r="F88" s="8">
        <v>561</v>
      </c>
      <c r="G88" s="37">
        <v>0.95899999999999996</v>
      </c>
      <c r="H88" s="17">
        <v>547</v>
      </c>
      <c r="I88" s="8">
        <v>538</v>
      </c>
      <c r="J88" s="37">
        <v>0.98399999999999999</v>
      </c>
      <c r="K88" s="17">
        <v>37</v>
      </c>
      <c r="L88" s="8">
        <v>22</v>
      </c>
      <c r="M88" s="37">
        <v>0.59299999999999997</v>
      </c>
      <c r="N88" s="17">
        <v>14</v>
      </c>
      <c r="O88" s="8">
        <v>14</v>
      </c>
      <c r="P88" s="37">
        <v>0.98399999999999999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0.69899999999999995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877</v>
      </c>
      <c r="F89" s="8">
        <v>716</v>
      </c>
      <c r="G89" s="37">
        <v>0.81599999999999995</v>
      </c>
      <c r="H89" s="17">
        <v>829</v>
      </c>
      <c r="I89" s="8">
        <v>696</v>
      </c>
      <c r="J89" s="37">
        <v>0.84</v>
      </c>
      <c r="K89" s="17">
        <v>48</v>
      </c>
      <c r="L89" s="8">
        <v>19</v>
      </c>
      <c r="M89" s="37">
        <v>0.40400000000000003</v>
      </c>
      <c r="N89" s="17">
        <v>21</v>
      </c>
      <c r="O89" s="8">
        <v>15</v>
      </c>
      <c r="P89" s="37">
        <v>0.72899999999999998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634</v>
      </c>
      <c r="F90" s="8">
        <v>611</v>
      </c>
      <c r="G90" s="37">
        <v>0.96399999999999997</v>
      </c>
      <c r="H90" s="17">
        <v>615</v>
      </c>
      <c r="I90" s="8">
        <v>596</v>
      </c>
      <c r="J90" s="37">
        <v>0.96899999999999997</v>
      </c>
      <c r="K90" s="17">
        <v>19</v>
      </c>
      <c r="L90" s="8">
        <v>16</v>
      </c>
      <c r="M90" s="37">
        <v>0.81799999999999995</v>
      </c>
      <c r="N90" s="17">
        <v>25</v>
      </c>
      <c r="O90" s="8">
        <v>23</v>
      </c>
      <c r="P90" s="37">
        <v>0.90300000000000002</v>
      </c>
      <c r="Q90" s="17">
        <v>0</v>
      </c>
      <c r="R90" s="8">
        <v>0</v>
      </c>
      <c r="S90" s="37"/>
      <c r="T90" s="17">
        <v>2</v>
      </c>
      <c r="U90" s="8">
        <v>1</v>
      </c>
      <c r="V90" s="37">
        <v>0.78800000000000003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428</v>
      </c>
      <c r="F91" s="8">
        <v>383</v>
      </c>
      <c r="G91" s="37">
        <v>0.89500000000000002</v>
      </c>
      <c r="H91" s="17">
        <v>428</v>
      </c>
      <c r="I91" s="8">
        <v>383</v>
      </c>
      <c r="J91" s="37">
        <v>0.89500000000000002</v>
      </c>
      <c r="K91" s="17">
        <v>0</v>
      </c>
      <c r="L91" s="8">
        <v>0</v>
      </c>
      <c r="M91" s="37"/>
      <c r="N91" s="17">
        <v>17</v>
      </c>
      <c r="O91" s="8">
        <v>9</v>
      </c>
      <c r="P91" s="37">
        <v>0.51700000000000002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281</v>
      </c>
      <c r="F92" s="8">
        <v>247</v>
      </c>
      <c r="G92" s="37">
        <v>0.878</v>
      </c>
      <c r="H92" s="17">
        <v>265</v>
      </c>
      <c r="I92" s="8">
        <v>239</v>
      </c>
      <c r="J92" s="37">
        <v>0.90200000000000002</v>
      </c>
      <c r="K92" s="17">
        <v>16</v>
      </c>
      <c r="L92" s="8">
        <v>8</v>
      </c>
      <c r="M92" s="37">
        <v>0.49399999999999999</v>
      </c>
      <c r="N92" s="17">
        <v>11</v>
      </c>
      <c r="O92" s="8">
        <v>5</v>
      </c>
      <c r="P92" s="37">
        <v>0.44600000000000001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991</v>
      </c>
      <c r="F93" s="8">
        <v>855</v>
      </c>
      <c r="G93" s="37">
        <v>0.86199999999999999</v>
      </c>
      <c r="H93" s="17">
        <v>945</v>
      </c>
      <c r="I93" s="8">
        <v>818</v>
      </c>
      <c r="J93" s="37">
        <v>0.86599999999999999</v>
      </c>
      <c r="K93" s="17">
        <v>46</v>
      </c>
      <c r="L93" s="8">
        <v>37</v>
      </c>
      <c r="M93" s="37">
        <v>0.79400000000000004</v>
      </c>
      <c r="N93" s="17">
        <v>44</v>
      </c>
      <c r="O93" s="8">
        <v>29</v>
      </c>
      <c r="P93" s="37">
        <v>0.64800000000000002</v>
      </c>
      <c r="Q93" s="17">
        <v>0</v>
      </c>
      <c r="R93" s="8">
        <v>0</v>
      </c>
      <c r="S93" s="37"/>
      <c r="T93" s="17">
        <v>5</v>
      </c>
      <c r="U93" s="8">
        <v>4</v>
      </c>
      <c r="V93" s="37">
        <v>0.66900000000000004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1682</v>
      </c>
      <c r="F94" s="39">
        <v>1627</v>
      </c>
      <c r="G94" s="37">
        <v>0.96699999999999997</v>
      </c>
      <c r="H94" s="38">
        <v>1545</v>
      </c>
      <c r="I94" s="39">
        <v>1512</v>
      </c>
      <c r="J94" s="37">
        <v>0.97799999999999998</v>
      </c>
      <c r="K94" s="17">
        <v>137</v>
      </c>
      <c r="L94" s="8">
        <v>115</v>
      </c>
      <c r="M94" s="37">
        <v>0.83599999999999997</v>
      </c>
      <c r="N94" s="17">
        <v>55</v>
      </c>
      <c r="O94" s="8">
        <v>54</v>
      </c>
      <c r="P94" s="37">
        <v>0.98099999999999998</v>
      </c>
      <c r="Q94" s="17">
        <v>16</v>
      </c>
      <c r="R94" s="8">
        <v>12</v>
      </c>
      <c r="S94" s="37">
        <v>0.73599999999999999</v>
      </c>
      <c r="T94" s="17">
        <v>23</v>
      </c>
      <c r="U94" s="8">
        <v>18</v>
      </c>
      <c r="V94" s="37">
        <v>0.79400000000000004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960</v>
      </c>
      <c r="F95" s="8">
        <v>890</v>
      </c>
      <c r="G95" s="37">
        <v>0.92600000000000005</v>
      </c>
      <c r="H95" s="17">
        <v>937</v>
      </c>
      <c r="I95" s="8">
        <v>871</v>
      </c>
      <c r="J95" s="37">
        <v>0.92900000000000005</v>
      </c>
      <c r="K95" s="17">
        <v>23</v>
      </c>
      <c r="L95" s="8">
        <v>19</v>
      </c>
      <c r="M95" s="37">
        <v>0.82599999999999996</v>
      </c>
      <c r="N95" s="17">
        <v>28</v>
      </c>
      <c r="O95" s="8">
        <v>12</v>
      </c>
      <c r="P95" s="37">
        <v>0.43099999999999999</v>
      </c>
      <c r="Q95" s="17">
        <v>0</v>
      </c>
      <c r="R95" s="8">
        <v>0</v>
      </c>
      <c r="S95" s="37"/>
      <c r="T95" s="17">
        <v>7</v>
      </c>
      <c r="U95" s="8">
        <v>4</v>
      </c>
      <c r="V95" s="37">
        <v>0.59899999999999998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556</v>
      </c>
      <c r="F96" s="8">
        <v>489</v>
      </c>
      <c r="G96" s="37">
        <v>0.88</v>
      </c>
      <c r="H96" s="17">
        <v>509</v>
      </c>
      <c r="I96" s="8">
        <v>466</v>
      </c>
      <c r="J96" s="37">
        <v>0.91500000000000004</v>
      </c>
      <c r="K96" s="17">
        <v>47</v>
      </c>
      <c r="L96" s="8">
        <v>24</v>
      </c>
      <c r="M96" s="37">
        <v>0.50600000000000001</v>
      </c>
      <c r="N96" s="17">
        <v>13</v>
      </c>
      <c r="O96" s="8">
        <v>9</v>
      </c>
      <c r="P96" s="37">
        <v>0.70399999999999996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486</v>
      </c>
      <c r="F97" s="8">
        <v>437</v>
      </c>
      <c r="G97" s="37">
        <v>0.9</v>
      </c>
      <c r="H97" s="17">
        <v>466</v>
      </c>
      <c r="I97" s="8">
        <v>425</v>
      </c>
      <c r="J97" s="37">
        <v>0.91200000000000003</v>
      </c>
      <c r="K97" s="17">
        <v>20</v>
      </c>
      <c r="L97" s="8">
        <v>12</v>
      </c>
      <c r="M97" s="37">
        <v>0.624</v>
      </c>
      <c r="N97" s="17">
        <v>16</v>
      </c>
      <c r="O97" s="8">
        <v>13</v>
      </c>
      <c r="P97" s="37">
        <v>0.79900000000000004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593</v>
      </c>
      <c r="F98" s="8">
        <v>559</v>
      </c>
      <c r="G98" s="37">
        <v>0.94199999999999995</v>
      </c>
      <c r="H98" s="17">
        <v>572</v>
      </c>
      <c r="I98" s="8">
        <v>545</v>
      </c>
      <c r="J98" s="37">
        <v>0.95299999999999996</v>
      </c>
      <c r="K98" s="17">
        <v>22</v>
      </c>
      <c r="L98" s="8">
        <v>14</v>
      </c>
      <c r="M98" s="37">
        <v>0.64900000000000002</v>
      </c>
      <c r="N98" s="17">
        <v>16</v>
      </c>
      <c r="O98" s="8">
        <v>15</v>
      </c>
      <c r="P98" s="37">
        <v>0.95099999999999996</v>
      </c>
      <c r="Q98" s="17">
        <v>0</v>
      </c>
      <c r="R98" s="8">
        <v>0</v>
      </c>
      <c r="S98" s="37"/>
      <c r="T98" s="17">
        <v>22</v>
      </c>
      <c r="U98" s="8">
        <v>18</v>
      </c>
      <c r="V98" s="37">
        <v>0.83099999999999996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814</v>
      </c>
      <c r="F99" s="8">
        <v>686</v>
      </c>
      <c r="G99" s="37">
        <v>0.84199999999999997</v>
      </c>
      <c r="H99" s="17">
        <v>796</v>
      </c>
      <c r="I99" s="8">
        <v>677</v>
      </c>
      <c r="J99" s="37">
        <v>0.85099999999999998</v>
      </c>
      <c r="K99" s="17">
        <v>18</v>
      </c>
      <c r="L99" s="8">
        <v>9</v>
      </c>
      <c r="M99" s="37">
        <v>0.47099999999999997</v>
      </c>
      <c r="N99" s="17">
        <v>15</v>
      </c>
      <c r="O99" s="8">
        <v>11</v>
      </c>
      <c r="P99" s="37">
        <v>0.71</v>
      </c>
      <c r="Q99" s="17">
        <v>0</v>
      </c>
      <c r="R99" s="8">
        <v>0</v>
      </c>
      <c r="S99" s="37"/>
      <c r="T99" s="17">
        <v>12</v>
      </c>
      <c r="U99" s="8">
        <v>6</v>
      </c>
      <c r="V99" s="37">
        <v>0.53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141</v>
      </c>
      <c r="F100" s="8">
        <v>95</v>
      </c>
      <c r="G100" s="37">
        <v>0.67500000000000004</v>
      </c>
      <c r="H100" s="17">
        <v>0</v>
      </c>
      <c r="I100" s="8">
        <v>0</v>
      </c>
      <c r="J100" s="37"/>
      <c r="K100" s="17">
        <v>141</v>
      </c>
      <c r="L100" s="8">
        <v>95</v>
      </c>
      <c r="M100" s="37">
        <v>0.67500000000000004</v>
      </c>
      <c r="N100" s="17">
        <v>0</v>
      </c>
      <c r="O100" s="8">
        <v>0</v>
      </c>
      <c r="P100" s="37"/>
      <c r="Q100" s="17">
        <v>9</v>
      </c>
      <c r="R100" s="8">
        <v>4</v>
      </c>
      <c r="S100" s="37">
        <v>0.47799999999999998</v>
      </c>
      <c r="T100" s="17">
        <v>2</v>
      </c>
      <c r="U100" s="8">
        <v>1</v>
      </c>
      <c r="V100" s="37">
        <v>0.56499999999999995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1218</v>
      </c>
      <c r="F101" s="39">
        <v>1106</v>
      </c>
      <c r="G101" s="37">
        <v>0.90800000000000003</v>
      </c>
      <c r="H101" s="38">
        <v>1218</v>
      </c>
      <c r="I101" s="39">
        <v>1106</v>
      </c>
      <c r="J101" s="37">
        <v>0.90800000000000003</v>
      </c>
      <c r="K101" s="17"/>
      <c r="M101" s="37"/>
      <c r="N101" s="17">
        <v>129</v>
      </c>
      <c r="O101" s="8">
        <v>91</v>
      </c>
      <c r="P101" s="37">
        <v>0.70899999999999996</v>
      </c>
      <c r="Q101" s="17"/>
      <c r="S101" s="37"/>
      <c r="T101" s="17">
        <v>50</v>
      </c>
      <c r="U101" s="8">
        <v>29</v>
      </c>
      <c r="V101" s="37">
        <v>0.57999999999999996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885</v>
      </c>
      <c r="F102" s="8">
        <v>730</v>
      </c>
      <c r="G102" s="37">
        <v>0.82499999999999996</v>
      </c>
      <c r="H102" s="17">
        <v>842</v>
      </c>
      <c r="I102" s="8">
        <v>707</v>
      </c>
      <c r="J102" s="37">
        <v>0.84</v>
      </c>
      <c r="K102" s="17">
        <v>42</v>
      </c>
      <c r="L102" s="8">
        <v>22</v>
      </c>
      <c r="M102" s="37">
        <v>0.52800000000000002</v>
      </c>
      <c r="N102" s="17">
        <v>63</v>
      </c>
      <c r="O102" s="8">
        <v>54</v>
      </c>
      <c r="P102" s="37">
        <v>0.85899999999999999</v>
      </c>
      <c r="Q102" s="17">
        <v>0</v>
      </c>
      <c r="R102" s="8">
        <v>0</v>
      </c>
      <c r="S102" s="37"/>
      <c r="T102" s="17">
        <v>15</v>
      </c>
      <c r="U102" s="8">
        <v>8</v>
      </c>
      <c r="V102" s="37">
        <v>0.56100000000000005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1041</v>
      </c>
      <c r="F103" s="8">
        <v>810</v>
      </c>
      <c r="G103" s="37">
        <v>0.77900000000000003</v>
      </c>
      <c r="H103" s="17">
        <v>984</v>
      </c>
      <c r="I103" s="8">
        <v>774</v>
      </c>
      <c r="J103" s="37">
        <v>0.78600000000000003</v>
      </c>
      <c r="K103" s="17">
        <v>56</v>
      </c>
      <c r="L103" s="8">
        <v>36</v>
      </c>
      <c r="M103" s="37">
        <v>0.64</v>
      </c>
      <c r="N103" s="17">
        <v>22</v>
      </c>
      <c r="O103" s="8">
        <v>16</v>
      </c>
      <c r="P103" s="37">
        <v>0.73899999999999999</v>
      </c>
      <c r="Q103" s="17">
        <v>0</v>
      </c>
      <c r="R103" s="8">
        <v>0</v>
      </c>
      <c r="S103" s="37"/>
      <c r="T103" s="17">
        <v>7</v>
      </c>
      <c r="U103" s="8">
        <v>4</v>
      </c>
      <c r="V103" s="37">
        <v>0.63100000000000001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1367</v>
      </c>
      <c r="F104" s="39">
        <v>1098</v>
      </c>
      <c r="G104" s="37">
        <v>0.80300000000000005</v>
      </c>
      <c r="H104" s="38">
        <v>1207</v>
      </c>
      <c r="I104" s="8">
        <v>969</v>
      </c>
      <c r="J104" s="37">
        <v>0.80300000000000005</v>
      </c>
      <c r="K104" s="17">
        <v>160</v>
      </c>
      <c r="L104" s="8">
        <v>129</v>
      </c>
      <c r="M104" s="37">
        <v>0.80400000000000005</v>
      </c>
      <c r="N104" s="17">
        <v>88</v>
      </c>
      <c r="O104" s="8">
        <v>58</v>
      </c>
      <c r="P104" s="37">
        <v>0.66300000000000003</v>
      </c>
      <c r="Q104" s="17">
        <v>26</v>
      </c>
      <c r="R104" s="8">
        <v>19</v>
      </c>
      <c r="S104" s="37">
        <v>0.71</v>
      </c>
      <c r="T104" s="17">
        <v>12</v>
      </c>
      <c r="U104" s="8">
        <v>10</v>
      </c>
      <c r="V104" s="37">
        <v>0.85199999999999998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440</v>
      </c>
      <c r="F105" s="8">
        <v>403</v>
      </c>
      <c r="G105" s="37">
        <v>0.91700000000000004</v>
      </c>
      <c r="H105" s="17">
        <v>418</v>
      </c>
      <c r="I105" s="8">
        <v>391</v>
      </c>
      <c r="J105" s="37">
        <v>0.93700000000000006</v>
      </c>
      <c r="K105" s="17">
        <v>22</v>
      </c>
      <c r="L105" s="8">
        <v>12</v>
      </c>
      <c r="M105" s="37">
        <v>0.53400000000000003</v>
      </c>
      <c r="N105" s="17">
        <v>14</v>
      </c>
      <c r="O105" s="8">
        <v>11</v>
      </c>
      <c r="P105" s="37">
        <v>0.77</v>
      </c>
      <c r="Q105" s="17">
        <v>0</v>
      </c>
      <c r="R105" s="8">
        <v>0</v>
      </c>
      <c r="S105" s="37"/>
      <c r="T105" s="17">
        <v>14</v>
      </c>
      <c r="U105" s="8">
        <v>8</v>
      </c>
      <c r="V105" s="37">
        <v>0.60099999999999998</v>
      </c>
    </row>
    <row r="106" spans="2:22" x14ac:dyDescent="0.25">
      <c r="B106" s="17" t="s">
        <v>107</v>
      </c>
      <c r="C106" s="8" t="s">
        <v>150</v>
      </c>
      <c r="D106" s="16" t="s">
        <v>151</v>
      </c>
      <c r="E106" s="17">
        <v>791</v>
      </c>
      <c r="F106" s="8">
        <v>714</v>
      </c>
      <c r="G106" s="37">
        <v>0.90200000000000002</v>
      </c>
      <c r="H106" s="17">
        <v>751</v>
      </c>
      <c r="I106" s="8">
        <v>697</v>
      </c>
      <c r="J106" s="37">
        <v>0.92700000000000005</v>
      </c>
      <c r="K106" s="17">
        <v>40</v>
      </c>
      <c r="L106" s="8">
        <v>17</v>
      </c>
      <c r="M106" s="37">
        <v>0.43099999999999999</v>
      </c>
      <c r="N106" s="17">
        <v>26</v>
      </c>
      <c r="O106" s="8">
        <v>15</v>
      </c>
      <c r="P106" s="37">
        <v>0.58799999999999997</v>
      </c>
      <c r="Q106" s="17">
        <v>0</v>
      </c>
      <c r="R106" s="8">
        <v>0</v>
      </c>
      <c r="S106" s="37"/>
      <c r="T106" s="17">
        <v>2</v>
      </c>
      <c r="U106" s="8">
        <v>2</v>
      </c>
      <c r="V106" s="37">
        <v>0.82299999999999995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202</v>
      </c>
      <c r="F107" s="8">
        <v>142</v>
      </c>
      <c r="G107" s="37">
        <v>0.70399999999999996</v>
      </c>
      <c r="H107" s="17">
        <v>0</v>
      </c>
      <c r="I107" s="8">
        <v>0</v>
      </c>
      <c r="J107" s="37"/>
      <c r="K107" s="17">
        <v>202</v>
      </c>
      <c r="L107" s="8">
        <v>142</v>
      </c>
      <c r="M107" s="37">
        <v>0.70399999999999996</v>
      </c>
      <c r="N107" s="17">
        <v>0</v>
      </c>
      <c r="O107" s="8">
        <v>0</v>
      </c>
      <c r="P107" s="37"/>
      <c r="Q107" s="17">
        <v>21</v>
      </c>
      <c r="R107" s="8">
        <v>15</v>
      </c>
      <c r="S107" s="37">
        <v>0.69399999999999995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678</v>
      </c>
      <c r="G108" s="37">
        <v>0.91900000000000004</v>
      </c>
      <c r="H108" s="17">
        <v>693</v>
      </c>
      <c r="I108" s="8">
        <v>658</v>
      </c>
      <c r="J108" s="37">
        <v>0.94899999999999995</v>
      </c>
      <c r="K108" s="17">
        <v>44</v>
      </c>
      <c r="L108" s="8">
        <v>20</v>
      </c>
      <c r="M108" s="37">
        <v>0.45600000000000002</v>
      </c>
      <c r="N108" s="17">
        <v>36</v>
      </c>
      <c r="O108" s="8">
        <v>25</v>
      </c>
      <c r="P108" s="37">
        <v>0.69299999999999995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0.871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595</v>
      </c>
      <c r="F109" s="8">
        <v>519</v>
      </c>
      <c r="G109" s="37">
        <v>0.873</v>
      </c>
      <c r="H109" s="17">
        <v>519</v>
      </c>
      <c r="I109" s="8">
        <v>475</v>
      </c>
      <c r="J109" s="37">
        <v>0.91600000000000004</v>
      </c>
      <c r="K109" s="17">
        <v>76</v>
      </c>
      <c r="L109" s="8">
        <v>44</v>
      </c>
      <c r="M109" s="37">
        <v>0.57899999999999996</v>
      </c>
      <c r="N109" s="17">
        <v>18</v>
      </c>
      <c r="O109" s="8">
        <v>12</v>
      </c>
      <c r="P109" s="37">
        <v>0.65400000000000003</v>
      </c>
      <c r="Q109" s="17">
        <v>0</v>
      </c>
      <c r="R109" s="8">
        <v>0</v>
      </c>
      <c r="S109" s="37"/>
      <c r="T109" s="17">
        <v>38</v>
      </c>
      <c r="U109" s="8">
        <v>29</v>
      </c>
      <c r="V109" s="37">
        <v>0.752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440</v>
      </c>
      <c r="F110" s="8">
        <v>412</v>
      </c>
      <c r="G110" s="37">
        <v>0.93600000000000005</v>
      </c>
      <c r="H110" s="17">
        <v>418</v>
      </c>
      <c r="I110" s="8">
        <v>400</v>
      </c>
      <c r="J110" s="37">
        <v>0.95699999999999996</v>
      </c>
      <c r="K110" s="17">
        <v>22</v>
      </c>
      <c r="L110" s="8">
        <v>12</v>
      </c>
      <c r="M110" s="37">
        <v>0.53400000000000003</v>
      </c>
      <c r="N110" s="17">
        <v>21</v>
      </c>
      <c r="O110" s="8">
        <v>12</v>
      </c>
      <c r="P110" s="37">
        <v>0.57499999999999996</v>
      </c>
      <c r="Q110" s="17">
        <v>0</v>
      </c>
      <c r="R110" s="8">
        <v>0</v>
      </c>
      <c r="S110" s="37"/>
      <c r="T110" s="17">
        <v>12</v>
      </c>
      <c r="U110" s="8">
        <v>5</v>
      </c>
      <c r="V110" s="37">
        <v>0.41699999999999998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310</v>
      </c>
      <c r="F111" s="8">
        <v>281</v>
      </c>
      <c r="G111" s="37">
        <v>0.90600000000000003</v>
      </c>
      <c r="H111" s="17">
        <v>294</v>
      </c>
      <c r="I111" s="8">
        <v>275</v>
      </c>
      <c r="J111" s="37">
        <v>0.93600000000000005</v>
      </c>
      <c r="K111" s="17">
        <v>16</v>
      </c>
      <c r="L111" s="8">
        <v>6</v>
      </c>
      <c r="M111" s="37">
        <v>0.35699999999999998</v>
      </c>
      <c r="N111" s="17">
        <v>6</v>
      </c>
      <c r="O111" s="8">
        <v>3</v>
      </c>
      <c r="P111" s="37">
        <v>0.55900000000000005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700</v>
      </c>
      <c r="F112" s="8">
        <v>613</v>
      </c>
      <c r="G112" s="37">
        <v>0.876</v>
      </c>
      <c r="H112" s="17">
        <v>648</v>
      </c>
      <c r="I112" s="8">
        <v>587</v>
      </c>
      <c r="J112" s="37">
        <v>0.90500000000000003</v>
      </c>
      <c r="K112" s="17">
        <v>52</v>
      </c>
      <c r="L112" s="8">
        <v>27</v>
      </c>
      <c r="M112" s="37">
        <v>0.51400000000000001</v>
      </c>
      <c r="N112" s="17">
        <v>28</v>
      </c>
      <c r="O112" s="8">
        <v>22</v>
      </c>
      <c r="P112" s="37">
        <v>0.76300000000000001</v>
      </c>
      <c r="Q112" s="17">
        <v>0</v>
      </c>
      <c r="R112" s="8">
        <v>0</v>
      </c>
      <c r="S112" s="37"/>
      <c r="T112" s="17">
        <v>8</v>
      </c>
      <c r="U112" s="8">
        <v>5</v>
      </c>
      <c r="V112" s="37">
        <v>0.64100000000000001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742</v>
      </c>
      <c r="F113" s="8">
        <v>700</v>
      </c>
      <c r="G113" s="37">
        <v>0.94299999999999995</v>
      </c>
      <c r="H113" s="17">
        <v>722</v>
      </c>
      <c r="I113" s="8">
        <v>680</v>
      </c>
      <c r="J113" s="37">
        <v>0.94099999999999995</v>
      </c>
      <c r="K113" s="17">
        <v>20</v>
      </c>
      <c r="L113" s="8">
        <v>20</v>
      </c>
      <c r="M113" s="37">
        <v>0.997</v>
      </c>
      <c r="N113" s="17">
        <v>38</v>
      </c>
      <c r="O113" s="8">
        <v>27</v>
      </c>
      <c r="P113" s="37">
        <v>0.71299999999999997</v>
      </c>
      <c r="Q113" s="17">
        <v>0</v>
      </c>
      <c r="R113" s="8">
        <v>0</v>
      </c>
      <c r="S113" s="37"/>
      <c r="T113" s="17">
        <v>28</v>
      </c>
      <c r="U113" s="8">
        <v>19</v>
      </c>
      <c r="V113" s="37">
        <v>0.69599999999999995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108</v>
      </c>
      <c r="G114" s="37">
        <v>0.748</v>
      </c>
      <c r="H114" s="17">
        <v>144</v>
      </c>
      <c r="I114" s="8">
        <v>108</v>
      </c>
      <c r="J114" s="37">
        <v>0.748</v>
      </c>
      <c r="K114" s="17"/>
      <c r="M114" s="37"/>
      <c r="N114" s="17">
        <v>32</v>
      </c>
      <c r="O114" s="8">
        <v>25</v>
      </c>
      <c r="P114" s="37">
        <v>0.77300000000000002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1590</v>
      </c>
      <c r="F115" s="39">
        <v>1387</v>
      </c>
      <c r="G115" s="37">
        <v>0.873</v>
      </c>
      <c r="H115" s="38">
        <v>1590</v>
      </c>
      <c r="I115" s="39">
        <v>1387</v>
      </c>
      <c r="J115" s="37">
        <v>0.873</v>
      </c>
      <c r="K115" s="17">
        <v>0</v>
      </c>
      <c r="L115" s="8">
        <v>0</v>
      </c>
      <c r="M115" s="37"/>
      <c r="N115" s="17">
        <v>58</v>
      </c>
      <c r="O115" s="8">
        <v>49</v>
      </c>
      <c r="P115" s="37">
        <v>0.83899999999999997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15</v>
      </c>
      <c r="G116" s="37">
        <v>0.63600000000000001</v>
      </c>
      <c r="H116" s="17">
        <v>24</v>
      </c>
      <c r="I116" s="8">
        <v>15</v>
      </c>
      <c r="J116" s="37">
        <v>0.63600000000000001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0.33900000000000002</v>
      </c>
      <c r="Q116" s="17">
        <v>0</v>
      </c>
      <c r="R116" s="8">
        <v>0</v>
      </c>
      <c r="S116" s="37"/>
      <c r="T116" s="17">
        <v>43</v>
      </c>
      <c r="U116" s="8">
        <v>37</v>
      </c>
      <c r="V116" s="37">
        <v>0.84499999999999997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2133</v>
      </c>
      <c r="F117" s="39">
        <v>1829</v>
      </c>
      <c r="G117" s="37">
        <v>0.85699999999999998</v>
      </c>
      <c r="H117" s="38">
        <v>1850</v>
      </c>
      <c r="I117" s="39">
        <v>1612</v>
      </c>
      <c r="J117" s="37">
        <v>0.872</v>
      </c>
      <c r="K117" s="17">
        <v>283</v>
      </c>
      <c r="L117" s="8">
        <v>217</v>
      </c>
      <c r="M117" s="37">
        <v>0.76500000000000001</v>
      </c>
      <c r="N117" s="17">
        <v>125</v>
      </c>
      <c r="O117" s="8">
        <v>101</v>
      </c>
      <c r="P117" s="37">
        <v>0.81299999999999994</v>
      </c>
      <c r="Q117" s="17">
        <v>39</v>
      </c>
      <c r="R117" s="8">
        <v>30</v>
      </c>
      <c r="S117" s="37">
        <v>0.77600000000000002</v>
      </c>
      <c r="T117" s="17">
        <v>63</v>
      </c>
      <c r="U117" s="8">
        <v>54</v>
      </c>
      <c r="V117" s="37">
        <v>0.85199999999999998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564</v>
      </c>
      <c r="F118" s="8">
        <v>514</v>
      </c>
      <c r="G118" s="37">
        <v>0.91100000000000003</v>
      </c>
      <c r="H118" s="17">
        <v>537</v>
      </c>
      <c r="I118" s="8">
        <v>498</v>
      </c>
      <c r="J118" s="37">
        <v>0.92800000000000005</v>
      </c>
      <c r="K118" s="17">
        <v>27</v>
      </c>
      <c r="L118" s="8">
        <v>16</v>
      </c>
      <c r="M118" s="37">
        <v>0.58299999999999996</v>
      </c>
      <c r="N118" s="17">
        <v>11</v>
      </c>
      <c r="O118" s="8">
        <v>9</v>
      </c>
      <c r="P118" s="37">
        <v>0.79300000000000004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0.94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717</v>
      </c>
      <c r="F119" s="8">
        <v>589</v>
      </c>
      <c r="G119" s="37">
        <v>0.82199999999999995</v>
      </c>
      <c r="H119" s="17">
        <v>692</v>
      </c>
      <c r="I119" s="8">
        <v>573</v>
      </c>
      <c r="J119" s="37">
        <v>0.82799999999999996</v>
      </c>
      <c r="K119" s="17">
        <v>25</v>
      </c>
      <c r="L119" s="8">
        <v>16</v>
      </c>
      <c r="M119" s="37">
        <v>0.65900000000000003</v>
      </c>
      <c r="N119" s="17">
        <v>37</v>
      </c>
      <c r="O119" s="8">
        <v>25</v>
      </c>
      <c r="P119" s="37">
        <v>0.67500000000000004</v>
      </c>
      <c r="Q119" s="17"/>
      <c r="S119" s="37"/>
      <c r="T119" s="17">
        <v>9</v>
      </c>
      <c r="U119" s="8">
        <v>5</v>
      </c>
      <c r="V119" s="37">
        <v>0.54800000000000004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781</v>
      </c>
      <c r="F120" s="8">
        <v>689</v>
      </c>
      <c r="G120" s="37">
        <v>0.88200000000000001</v>
      </c>
      <c r="H120" s="17">
        <v>780</v>
      </c>
      <c r="I120" s="8">
        <v>688</v>
      </c>
      <c r="J120" s="37">
        <v>0.88200000000000001</v>
      </c>
      <c r="K120" s="17">
        <v>2</v>
      </c>
      <c r="L120" s="8">
        <v>2</v>
      </c>
      <c r="M120" s="37">
        <v>1</v>
      </c>
      <c r="N120" s="17">
        <v>40</v>
      </c>
      <c r="O120" s="8">
        <v>29</v>
      </c>
      <c r="P120" s="37">
        <v>0.72299999999999998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339</v>
      </c>
      <c r="F121" s="8">
        <v>321</v>
      </c>
      <c r="G121" s="37">
        <v>0.94699999999999995</v>
      </c>
      <c r="H121" s="17">
        <v>339</v>
      </c>
      <c r="I121" s="8">
        <v>321</v>
      </c>
      <c r="J121" s="37">
        <v>0.94699999999999995</v>
      </c>
      <c r="K121" s="17">
        <v>0</v>
      </c>
      <c r="L121" s="8">
        <v>0</v>
      </c>
      <c r="M121" s="37"/>
      <c r="N121" s="17">
        <v>18</v>
      </c>
      <c r="O121" s="8">
        <v>12</v>
      </c>
      <c r="P121" s="37">
        <v>0.66700000000000004</v>
      </c>
      <c r="Q121" s="17"/>
      <c r="S121" s="37"/>
      <c r="T121" s="17">
        <v>1</v>
      </c>
      <c r="U121" s="8">
        <v>0</v>
      </c>
      <c r="V121" s="37">
        <v>0.129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699</v>
      </c>
      <c r="F122" s="8">
        <v>658</v>
      </c>
      <c r="G122" s="37">
        <v>0.94199999999999995</v>
      </c>
      <c r="H122" s="17">
        <v>668</v>
      </c>
      <c r="I122" s="8">
        <v>643</v>
      </c>
      <c r="J122" s="37">
        <v>0.96299999999999997</v>
      </c>
      <c r="K122" s="17">
        <v>31</v>
      </c>
      <c r="L122" s="8">
        <v>15</v>
      </c>
      <c r="M122" s="37">
        <v>0.48799999999999999</v>
      </c>
      <c r="N122" s="17">
        <v>14</v>
      </c>
      <c r="O122" s="8">
        <v>11</v>
      </c>
      <c r="P122" s="37">
        <v>0.76500000000000001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592</v>
      </c>
      <c r="F123" s="8">
        <v>530</v>
      </c>
      <c r="G123" s="37">
        <v>0.89600000000000002</v>
      </c>
      <c r="H123" s="17">
        <v>572</v>
      </c>
      <c r="I123" s="8">
        <v>518</v>
      </c>
      <c r="J123" s="37">
        <v>0.90700000000000003</v>
      </c>
      <c r="K123" s="17">
        <v>20</v>
      </c>
      <c r="L123" s="8">
        <v>12</v>
      </c>
      <c r="M123" s="37">
        <v>0.59</v>
      </c>
      <c r="N123" s="17">
        <v>14</v>
      </c>
      <c r="O123" s="8">
        <v>10</v>
      </c>
      <c r="P123" s="37">
        <v>0.68700000000000006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0.33500000000000002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395</v>
      </c>
      <c r="F124" s="8">
        <v>349</v>
      </c>
      <c r="G124" s="37">
        <v>0.88500000000000001</v>
      </c>
      <c r="H124" s="17">
        <v>355</v>
      </c>
      <c r="I124" s="8">
        <v>326</v>
      </c>
      <c r="J124" s="37">
        <v>0.91800000000000004</v>
      </c>
      <c r="K124" s="17">
        <v>40</v>
      </c>
      <c r="L124" s="8">
        <v>24</v>
      </c>
      <c r="M124" s="37">
        <v>0.59799999999999998</v>
      </c>
      <c r="N124" s="17">
        <v>11</v>
      </c>
      <c r="O124" s="8">
        <v>10</v>
      </c>
      <c r="P124" s="37">
        <v>0.877</v>
      </c>
      <c r="Q124" s="17">
        <v>0</v>
      </c>
      <c r="R124" s="8">
        <v>0</v>
      </c>
      <c r="S124" s="37"/>
      <c r="T124" s="17">
        <v>1</v>
      </c>
      <c r="U124" s="8">
        <v>1</v>
      </c>
      <c r="V124" s="37">
        <v>0.52600000000000002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154</v>
      </c>
      <c r="F125" s="8">
        <v>137</v>
      </c>
      <c r="G125" s="37">
        <v>0.89200000000000002</v>
      </c>
      <c r="H125" s="17">
        <v>154</v>
      </c>
      <c r="I125" s="8">
        <v>137</v>
      </c>
      <c r="J125" s="37">
        <v>0.89200000000000002</v>
      </c>
      <c r="K125" s="17"/>
      <c r="M125" s="37"/>
      <c r="N125" s="17">
        <v>8</v>
      </c>
      <c r="O125" s="8">
        <v>4</v>
      </c>
      <c r="P125" s="37">
        <v>0.48799999999999999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147</v>
      </c>
      <c r="F126" s="8">
        <v>111</v>
      </c>
      <c r="G126" s="37">
        <v>0.751</v>
      </c>
      <c r="H126" s="17">
        <v>147</v>
      </c>
      <c r="I126" s="8">
        <v>111</v>
      </c>
      <c r="J126" s="37">
        <v>0.751</v>
      </c>
      <c r="K126" s="17">
        <v>0</v>
      </c>
      <c r="L126" s="8">
        <v>0</v>
      </c>
      <c r="M126" s="37"/>
      <c r="N126" s="17">
        <v>20</v>
      </c>
      <c r="O126" s="8">
        <v>13</v>
      </c>
      <c r="P126" s="37">
        <v>0.627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642</v>
      </c>
      <c r="F127" s="8">
        <v>556</v>
      </c>
      <c r="G127" s="37">
        <v>0.86599999999999999</v>
      </c>
      <c r="H127" s="17">
        <v>609</v>
      </c>
      <c r="I127" s="8">
        <v>541</v>
      </c>
      <c r="J127" s="37">
        <v>0.88700000000000001</v>
      </c>
      <c r="K127" s="17">
        <v>33</v>
      </c>
      <c r="L127" s="8">
        <v>16</v>
      </c>
      <c r="M127" s="37">
        <v>0.47899999999999998</v>
      </c>
      <c r="N127" s="17">
        <v>16</v>
      </c>
      <c r="O127" s="8">
        <v>12</v>
      </c>
      <c r="P127" s="37">
        <v>0.76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6.5000000000000002E-2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541</v>
      </c>
      <c r="F128" s="8">
        <v>476</v>
      </c>
      <c r="G128" s="37">
        <v>0.88</v>
      </c>
      <c r="H128" s="17">
        <v>502</v>
      </c>
      <c r="I128" s="8">
        <v>458</v>
      </c>
      <c r="J128" s="37">
        <v>0.91200000000000003</v>
      </c>
      <c r="K128" s="17">
        <v>39</v>
      </c>
      <c r="L128" s="8">
        <v>18</v>
      </c>
      <c r="M128" s="37">
        <v>0.47099999999999997</v>
      </c>
      <c r="N128" s="17">
        <v>18</v>
      </c>
      <c r="O128" s="8">
        <v>16</v>
      </c>
      <c r="P128" s="37">
        <v>0.88400000000000001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0.28000000000000003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680</v>
      </c>
      <c r="F129" s="8">
        <v>614</v>
      </c>
      <c r="G129" s="37">
        <v>0.90400000000000003</v>
      </c>
      <c r="H129" s="17">
        <v>661</v>
      </c>
      <c r="I129" s="8">
        <v>605</v>
      </c>
      <c r="J129" s="37">
        <v>0.91500000000000004</v>
      </c>
      <c r="K129" s="17">
        <v>19</v>
      </c>
      <c r="L129" s="8">
        <v>10</v>
      </c>
      <c r="M129" s="37">
        <v>0.50600000000000001</v>
      </c>
      <c r="N129" s="17">
        <v>18</v>
      </c>
      <c r="O129" s="8">
        <v>12</v>
      </c>
      <c r="P129" s="37">
        <v>0.64</v>
      </c>
      <c r="Q129" s="17"/>
      <c r="S129" s="37"/>
      <c r="T129" s="17">
        <v>7</v>
      </c>
      <c r="U129" s="8">
        <v>5</v>
      </c>
      <c r="V129" s="37">
        <v>0.75600000000000001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360</v>
      </c>
      <c r="F130" s="8">
        <v>314</v>
      </c>
      <c r="G130" s="37">
        <v>0.872</v>
      </c>
      <c r="H130" s="17">
        <v>360</v>
      </c>
      <c r="I130" s="8">
        <v>314</v>
      </c>
      <c r="J130" s="37">
        <v>0.872</v>
      </c>
      <c r="K130" s="17">
        <v>0</v>
      </c>
      <c r="L130" s="8">
        <v>0</v>
      </c>
      <c r="M130" s="37"/>
      <c r="N130" s="17">
        <v>11</v>
      </c>
      <c r="O130" s="8">
        <v>8</v>
      </c>
      <c r="P130" s="37">
        <v>0.71799999999999997</v>
      </c>
      <c r="Q130" s="17">
        <v>0</v>
      </c>
      <c r="R130" s="8">
        <v>0</v>
      </c>
      <c r="S130" s="37"/>
      <c r="T130" s="17">
        <v>1</v>
      </c>
      <c r="U130" s="8">
        <v>1</v>
      </c>
      <c r="V130" s="37">
        <v>0.70499999999999996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473</v>
      </c>
      <c r="F131" s="8">
        <v>424</v>
      </c>
      <c r="G131" s="37">
        <v>0.89700000000000002</v>
      </c>
      <c r="H131" s="17">
        <v>453</v>
      </c>
      <c r="I131" s="8">
        <v>411</v>
      </c>
      <c r="J131" s="37">
        <v>0.90700000000000003</v>
      </c>
      <c r="K131" s="17">
        <v>20</v>
      </c>
      <c r="L131" s="8">
        <v>13</v>
      </c>
      <c r="M131" s="37">
        <v>0.67300000000000004</v>
      </c>
      <c r="N131" s="17">
        <v>17</v>
      </c>
      <c r="O131" s="8">
        <v>15</v>
      </c>
      <c r="P131" s="37">
        <v>0.875</v>
      </c>
      <c r="Q131" s="17">
        <v>0</v>
      </c>
      <c r="R131" s="8">
        <v>0</v>
      </c>
      <c r="S131" s="37"/>
      <c r="T131" s="17">
        <v>8</v>
      </c>
      <c r="U131" s="8">
        <v>5</v>
      </c>
      <c r="V131" s="37">
        <v>0.629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456</v>
      </c>
      <c r="F132" s="8">
        <v>419</v>
      </c>
      <c r="G132" s="37">
        <v>0.91800000000000004</v>
      </c>
      <c r="H132" s="17">
        <v>432</v>
      </c>
      <c r="I132" s="8">
        <v>400</v>
      </c>
      <c r="J132" s="37">
        <v>0.92400000000000004</v>
      </c>
      <c r="K132" s="17">
        <v>24</v>
      </c>
      <c r="L132" s="8">
        <v>19</v>
      </c>
      <c r="M132" s="37">
        <v>0.81</v>
      </c>
      <c r="N132" s="17">
        <v>18</v>
      </c>
      <c r="O132" s="8">
        <v>14</v>
      </c>
      <c r="P132" s="37">
        <v>0.755</v>
      </c>
      <c r="Q132" s="17">
        <v>0</v>
      </c>
      <c r="R132" s="8">
        <v>0</v>
      </c>
      <c r="S132" s="37"/>
      <c r="T132" s="17">
        <v>6</v>
      </c>
      <c r="U132" s="8">
        <v>6</v>
      </c>
      <c r="V132" s="37">
        <v>0.97899999999999998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486</v>
      </c>
      <c r="F133" s="8">
        <v>454</v>
      </c>
      <c r="G133" s="37">
        <v>0.93300000000000005</v>
      </c>
      <c r="H133" s="17">
        <v>446</v>
      </c>
      <c r="I133" s="8">
        <v>426</v>
      </c>
      <c r="J133" s="37">
        <v>0.95599999999999996</v>
      </c>
      <c r="K133" s="17">
        <v>41</v>
      </c>
      <c r="L133" s="8">
        <v>28</v>
      </c>
      <c r="M133" s="37">
        <v>0.67900000000000005</v>
      </c>
      <c r="N133" s="17">
        <v>13</v>
      </c>
      <c r="O133" s="8">
        <v>10</v>
      </c>
      <c r="P133" s="37">
        <v>0.79900000000000004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981</v>
      </c>
      <c r="F134" s="8">
        <v>874</v>
      </c>
      <c r="G134" s="37">
        <v>0.89</v>
      </c>
      <c r="H134" s="17">
        <v>933</v>
      </c>
      <c r="I134" s="8">
        <v>849</v>
      </c>
      <c r="J134" s="37">
        <v>0.91</v>
      </c>
      <c r="K134" s="17">
        <v>48</v>
      </c>
      <c r="L134" s="8">
        <v>25</v>
      </c>
      <c r="M134" s="37">
        <v>0.51400000000000001</v>
      </c>
      <c r="N134" s="17">
        <v>34</v>
      </c>
      <c r="O134" s="8">
        <v>25</v>
      </c>
      <c r="P134" s="37">
        <v>0.72</v>
      </c>
      <c r="Q134" s="17"/>
      <c r="S134" s="37"/>
      <c r="T134" s="17">
        <v>39</v>
      </c>
      <c r="U134" s="8">
        <v>25</v>
      </c>
      <c r="V134" s="37">
        <v>0.63800000000000001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735</v>
      </c>
      <c r="F135" s="8">
        <v>687</v>
      </c>
      <c r="G135" s="37">
        <v>0.93400000000000005</v>
      </c>
      <c r="H135" s="17">
        <v>718</v>
      </c>
      <c r="I135" s="8">
        <v>673</v>
      </c>
      <c r="J135" s="37">
        <v>0.93700000000000006</v>
      </c>
      <c r="K135" s="17">
        <v>16</v>
      </c>
      <c r="L135" s="8">
        <v>13</v>
      </c>
      <c r="M135" s="37">
        <v>0.82599999999999996</v>
      </c>
      <c r="N135" s="17">
        <v>19</v>
      </c>
      <c r="O135" s="8">
        <v>13</v>
      </c>
      <c r="P135" s="37">
        <v>0.68100000000000005</v>
      </c>
      <c r="Q135" s="17">
        <v>0</v>
      </c>
      <c r="R135" s="8">
        <v>0</v>
      </c>
      <c r="S135" s="37">
        <v>0</v>
      </c>
      <c r="T135" s="17">
        <v>12</v>
      </c>
      <c r="U135" s="8">
        <v>7</v>
      </c>
      <c r="V135" s="37">
        <v>0.58899999999999997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1174</v>
      </c>
      <c r="F136" s="39">
        <v>1059</v>
      </c>
      <c r="G136" s="37">
        <v>0.90200000000000002</v>
      </c>
      <c r="H136" s="38">
        <v>1105</v>
      </c>
      <c r="I136" s="39">
        <v>1007</v>
      </c>
      <c r="J136" s="37">
        <v>0.91100000000000003</v>
      </c>
      <c r="K136" s="17">
        <v>69</v>
      </c>
      <c r="L136" s="8">
        <v>52</v>
      </c>
      <c r="M136" s="37">
        <v>0.75700000000000001</v>
      </c>
      <c r="N136" s="17">
        <v>24</v>
      </c>
      <c r="O136" s="8">
        <v>15</v>
      </c>
      <c r="P136" s="37">
        <v>0.59899999999999998</v>
      </c>
      <c r="Q136" s="17">
        <v>0</v>
      </c>
      <c r="R136" s="8">
        <v>0</v>
      </c>
      <c r="S136" s="37"/>
      <c r="T136" s="17">
        <v>12</v>
      </c>
      <c r="U136" s="8">
        <v>5</v>
      </c>
      <c r="V136" s="37">
        <v>0.39700000000000002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743</v>
      </c>
      <c r="F137" s="8">
        <v>661</v>
      </c>
      <c r="G137" s="37">
        <v>0.89</v>
      </c>
      <c r="H137" s="17">
        <v>700</v>
      </c>
      <c r="I137" s="8">
        <v>627</v>
      </c>
      <c r="J137" s="37">
        <v>0.89500000000000002</v>
      </c>
      <c r="K137" s="17">
        <v>43</v>
      </c>
      <c r="L137" s="8">
        <v>35</v>
      </c>
      <c r="M137" s="37">
        <v>0.80500000000000005</v>
      </c>
      <c r="N137" s="17">
        <v>27</v>
      </c>
      <c r="O137" s="8">
        <v>16</v>
      </c>
      <c r="P137" s="37">
        <v>0.60499999999999998</v>
      </c>
      <c r="Q137" s="17"/>
      <c r="S137" s="37"/>
      <c r="T137" s="17">
        <v>4</v>
      </c>
      <c r="U137" s="8">
        <v>0</v>
      </c>
      <c r="V137" s="37">
        <v>9.7000000000000003E-2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237</v>
      </c>
      <c r="F138" s="8">
        <v>215</v>
      </c>
      <c r="G138" s="37">
        <v>0.90800000000000003</v>
      </c>
      <c r="H138" s="17">
        <v>227</v>
      </c>
      <c r="I138" s="8">
        <v>210</v>
      </c>
      <c r="J138" s="37">
        <v>0.92400000000000004</v>
      </c>
      <c r="K138" s="17">
        <v>10</v>
      </c>
      <c r="L138" s="8">
        <v>5</v>
      </c>
      <c r="M138" s="37">
        <v>0.54800000000000004</v>
      </c>
      <c r="N138" s="17">
        <v>6</v>
      </c>
      <c r="O138" s="8">
        <v>4</v>
      </c>
      <c r="P138" s="37">
        <v>0.64200000000000002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673</v>
      </c>
      <c r="F139" s="8">
        <v>614</v>
      </c>
      <c r="G139" s="37">
        <v>0.91200000000000003</v>
      </c>
      <c r="H139" s="17">
        <v>649</v>
      </c>
      <c r="I139" s="8">
        <v>592</v>
      </c>
      <c r="J139" s="37">
        <v>0.91200000000000003</v>
      </c>
      <c r="K139" s="17">
        <v>24</v>
      </c>
      <c r="L139" s="8">
        <v>22</v>
      </c>
      <c r="M139" s="37">
        <v>0.90700000000000003</v>
      </c>
      <c r="N139" s="17">
        <v>21</v>
      </c>
      <c r="O139" s="8">
        <v>15</v>
      </c>
      <c r="P139" s="37">
        <v>0.72199999999999998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471</v>
      </c>
      <c r="F140" s="8">
        <v>424</v>
      </c>
      <c r="G140" s="37">
        <v>0.90100000000000002</v>
      </c>
      <c r="H140" s="17">
        <v>429</v>
      </c>
      <c r="I140" s="8">
        <v>407</v>
      </c>
      <c r="J140" s="37">
        <v>0.95</v>
      </c>
      <c r="K140" s="17">
        <v>42</v>
      </c>
      <c r="L140" s="8">
        <v>17</v>
      </c>
      <c r="M140" s="37">
        <v>0.39900000000000002</v>
      </c>
      <c r="N140" s="17">
        <v>24</v>
      </c>
      <c r="O140" s="8">
        <v>19</v>
      </c>
      <c r="P140" s="37">
        <v>0.78500000000000003</v>
      </c>
      <c r="Q140" s="17">
        <v>0</v>
      </c>
      <c r="R140" s="8">
        <v>0</v>
      </c>
      <c r="S140" s="37"/>
      <c r="T140" s="17">
        <v>20</v>
      </c>
      <c r="U140" s="8">
        <v>13</v>
      </c>
      <c r="V140" s="37">
        <v>0.65300000000000002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976</v>
      </c>
      <c r="F141" s="8">
        <v>918</v>
      </c>
      <c r="G141" s="37">
        <v>0.94</v>
      </c>
      <c r="H141" s="17">
        <v>891</v>
      </c>
      <c r="I141" s="8">
        <v>848</v>
      </c>
      <c r="J141" s="37">
        <v>0.95199999999999996</v>
      </c>
      <c r="K141" s="17">
        <v>85</v>
      </c>
      <c r="L141" s="8">
        <v>70</v>
      </c>
      <c r="M141" s="37">
        <v>0.82199999999999995</v>
      </c>
      <c r="N141" s="17">
        <v>53</v>
      </c>
      <c r="O141" s="8">
        <v>40</v>
      </c>
      <c r="P141" s="37">
        <v>0.753</v>
      </c>
      <c r="Q141" s="17">
        <v>19</v>
      </c>
      <c r="R141" s="8">
        <v>7</v>
      </c>
      <c r="S141" s="37">
        <v>0.377</v>
      </c>
      <c r="T141" s="17">
        <v>33</v>
      </c>
      <c r="U141" s="8">
        <v>32</v>
      </c>
      <c r="V141" s="37">
        <v>0.97099999999999997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986</v>
      </c>
      <c r="F142" s="8">
        <v>949</v>
      </c>
      <c r="G142" s="37">
        <v>0.96199999999999997</v>
      </c>
      <c r="H142" s="17">
        <v>953</v>
      </c>
      <c r="I142" s="8">
        <v>928</v>
      </c>
      <c r="J142" s="37">
        <v>0.97299999999999998</v>
      </c>
      <c r="K142" s="17">
        <v>33</v>
      </c>
      <c r="L142" s="8">
        <v>21</v>
      </c>
      <c r="M142" s="37">
        <v>0.65100000000000002</v>
      </c>
      <c r="N142" s="17">
        <v>20</v>
      </c>
      <c r="O142" s="8">
        <v>19</v>
      </c>
      <c r="P142" s="37">
        <v>0.97499999999999998</v>
      </c>
      <c r="Q142" s="17">
        <v>0</v>
      </c>
      <c r="R142" s="8">
        <v>0</v>
      </c>
      <c r="S142" s="37"/>
      <c r="T142" s="17">
        <v>14</v>
      </c>
      <c r="U142" s="8">
        <v>12</v>
      </c>
      <c r="V142" s="37">
        <v>0.88200000000000001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44</v>
      </c>
      <c r="F143" s="8">
        <v>23</v>
      </c>
      <c r="G143" s="37">
        <v>0.51400000000000001</v>
      </c>
      <c r="H143" s="17">
        <v>42</v>
      </c>
      <c r="I143" s="8">
        <v>22</v>
      </c>
      <c r="J143" s="37">
        <v>0.53100000000000003</v>
      </c>
      <c r="K143" s="17">
        <v>2</v>
      </c>
      <c r="L143" s="8">
        <v>0</v>
      </c>
      <c r="M143" s="37">
        <v>0.161</v>
      </c>
      <c r="N143" s="17">
        <v>5</v>
      </c>
      <c r="O143" s="8">
        <v>2</v>
      </c>
      <c r="P143" s="37">
        <v>0.40600000000000003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550</v>
      </c>
      <c r="F144" s="8">
        <v>466</v>
      </c>
      <c r="G144" s="37">
        <v>0.84699999999999998</v>
      </c>
      <c r="H144" s="17">
        <v>515</v>
      </c>
      <c r="I144" s="8">
        <v>450</v>
      </c>
      <c r="J144" s="37">
        <v>0.872</v>
      </c>
      <c r="K144" s="17">
        <v>35</v>
      </c>
      <c r="L144" s="8">
        <v>16</v>
      </c>
      <c r="M144" s="37">
        <v>0.47</v>
      </c>
      <c r="N144" s="17">
        <v>29</v>
      </c>
      <c r="O144" s="8">
        <v>21</v>
      </c>
      <c r="P144" s="37">
        <v>0.72699999999999998</v>
      </c>
      <c r="Q144" s="17"/>
      <c r="S144" s="37"/>
      <c r="T144" s="17">
        <v>2</v>
      </c>
      <c r="U144" s="8">
        <v>0</v>
      </c>
      <c r="V144" s="37">
        <v>4.8000000000000001E-2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460</v>
      </c>
      <c r="F145" s="8">
        <v>414</v>
      </c>
      <c r="G145" s="37">
        <v>0.90100000000000002</v>
      </c>
      <c r="H145" s="17">
        <v>433</v>
      </c>
      <c r="I145" s="8">
        <v>397</v>
      </c>
      <c r="J145" s="37">
        <v>0.91700000000000004</v>
      </c>
      <c r="K145" s="17">
        <v>27</v>
      </c>
      <c r="L145" s="8">
        <v>17</v>
      </c>
      <c r="M145" s="37">
        <v>0.64200000000000002</v>
      </c>
      <c r="N145" s="17">
        <v>15</v>
      </c>
      <c r="O145" s="8">
        <v>14</v>
      </c>
      <c r="P145" s="37">
        <v>0.91500000000000004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0.36499999999999999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604</v>
      </c>
      <c r="F146" s="8">
        <v>587</v>
      </c>
      <c r="G146" s="37">
        <v>0.97299999999999998</v>
      </c>
      <c r="H146" s="17">
        <v>581</v>
      </c>
      <c r="I146" s="8">
        <v>567</v>
      </c>
      <c r="J146" s="37">
        <v>0.97699999999999998</v>
      </c>
      <c r="K146" s="17">
        <v>23</v>
      </c>
      <c r="L146" s="8">
        <v>20</v>
      </c>
      <c r="M146" s="37">
        <v>0.86099999999999999</v>
      </c>
      <c r="N146" s="17">
        <v>15</v>
      </c>
      <c r="O146" s="8">
        <v>12</v>
      </c>
      <c r="P146" s="37">
        <v>0.82799999999999996</v>
      </c>
      <c r="Q146" s="17">
        <v>0</v>
      </c>
      <c r="R146" s="8">
        <v>0</v>
      </c>
      <c r="S146" s="37"/>
      <c r="T146" s="17">
        <v>23</v>
      </c>
      <c r="U146" s="8">
        <v>14</v>
      </c>
      <c r="V146" s="37">
        <v>0.63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1055</v>
      </c>
      <c r="F147" s="8">
        <v>963</v>
      </c>
      <c r="G147" s="37">
        <v>0.91300000000000003</v>
      </c>
      <c r="H147" s="17">
        <v>965</v>
      </c>
      <c r="I147" s="8">
        <v>885</v>
      </c>
      <c r="J147" s="37">
        <v>0.91700000000000004</v>
      </c>
      <c r="K147" s="17">
        <v>89</v>
      </c>
      <c r="L147" s="8">
        <v>78</v>
      </c>
      <c r="M147" s="37">
        <v>0.877</v>
      </c>
      <c r="N147" s="17">
        <v>82</v>
      </c>
      <c r="O147" s="8">
        <v>74</v>
      </c>
      <c r="P147" s="37">
        <v>0.91200000000000003</v>
      </c>
      <c r="Q147" s="17">
        <v>14</v>
      </c>
      <c r="R147" s="8">
        <v>11</v>
      </c>
      <c r="S147" s="37">
        <v>0.81499999999999995</v>
      </c>
      <c r="T147" s="17">
        <v>12</v>
      </c>
      <c r="U147" s="8">
        <v>10</v>
      </c>
      <c r="V147" s="37">
        <v>0.81499999999999995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1615</v>
      </c>
      <c r="F148" s="39">
        <v>1491</v>
      </c>
      <c r="G148" s="37">
        <v>0.92300000000000004</v>
      </c>
      <c r="H148" s="38">
        <v>1534</v>
      </c>
      <c r="I148" s="39">
        <v>1436</v>
      </c>
      <c r="J148" s="37">
        <v>0.93600000000000005</v>
      </c>
      <c r="K148" s="17">
        <v>81</v>
      </c>
      <c r="L148" s="8">
        <v>55</v>
      </c>
      <c r="M148" s="37">
        <v>0.67600000000000005</v>
      </c>
      <c r="N148" s="17">
        <v>70</v>
      </c>
      <c r="O148" s="8">
        <v>57</v>
      </c>
      <c r="P148" s="37">
        <v>0.81699999999999995</v>
      </c>
      <c r="Q148" s="17">
        <v>0</v>
      </c>
      <c r="R148" s="8">
        <v>0</v>
      </c>
      <c r="S148" s="37"/>
      <c r="T148" s="17">
        <v>59</v>
      </c>
      <c r="U148" s="8">
        <v>39</v>
      </c>
      <c r="V148" s="37">
        <v>0.66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296</v>
      </c>
      <c r="F149" s="8">
        <v>280</v>
      </c>
      <c r="G149" s="37">
        <v>0.94499999999999995</v>
      </c>
      <c r="H149" s="17">
        <v>285</v>
      </c>
      <c r="I149" s="8">
        <v>273</v>
      </c>
      <c r="J149" s="37">
        <v>0.95799999999999996</v>
      </c>
      <c r="K149" s="17">
        <v>11</v>
      </c>
      <c r="L149" s="8">
        <v>7</v>
      </c>
      <c r="M149" s="37">
        <v>0.60099999999999998</v>
      </c>
      <c r="N149" s="17">
        <v>9</v>
      </c>
      <c r="O149" s="8">
        <v>6</v>
      </c>
      <c r="P149" s="37">
        <v>0.69299999999999995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875</v>
      </c>
      <c r="F150" s="8">
        <v>817</v>
      </c>
      <c r="G150" s="37">
        <v>0.93300000000000005</v>
      </c>
      <c r="H150" s="17">
        <v>829</v>
      </c>
      <c r="I150" s="8">
        <v>783</v>
      </c>
      <c r="J150" s="37">
        <v>0.94399999999999995</v>
      </c>
      <c r="K150" s="17">
        <v>46</v>
      </c>
      <c r="L150" s="8">
        <v>34</v>
      </c>
      <c r="M150" s="37">
        <v>0.74</v>
      </c>
      <c r="N150" s="17">
        <v>25</v>
      </c>
      <c r="O150" s="8">
        <v>14</v>
      </c>
      <c r="P150" s="37">
        <v>0.57299999999999995</v>
      </c>
      <c r="Q150" s="17">
        <v>0</v>
      </c>
      <c r="R150" s="8">
        <v>0</v>
      </c>
      <c r="S150" s="37"/>
      <c r="T150" s="17">
        <v>12</v>
      </c>
      <c r="U150" s="8">
        <v>7</v>
      </c>
      <c r="V150" s="37">
        <v>0.54800000000000004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522</v>
      </c>
      <c r="F151" s="8">
        <v>492</v>
      </c>
      <c r="G151" s="37">
        <v>0.94199999999999995</v>
      </c>
      <c r="H151" s="17">
        <v>491</v>
      </c>
      <c r="I151" s="8">
        <v>469</v>
      </c>
      <c r="J151" s="37">
        <v>0.95599999999999996</v>
      </c>
      <c r="K151" s="17">
        <v>31</v>
      </c>
      <c r="L151" s="8">
        <v>23</v>
      </c>
      <c r="M151" s="37">
        <v>0.73</v>
      </c>
      <c r="N151" s="17">
        <v>12</v>
      </c>
      <c r="O151" s="8">
        <v>9</v>
      </c>
      <c r="P151" s="37">
        <v>0.71699999999999997</v>
      </c>
      <c r="Q151" s="17">
        <v>0</v>
      </c>
      <c r="R151" s="8">
        <v>0</v>
      </c>
      <c r="S151" s="37"/>
      <c r="T151" s="17">
        <v>10</v>
      </c>
      <c r="U151" s="8">
        <v>7</v>
      </c>
      <c r="V151" s="37">
        <v>0.71599999999999997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869</v>
      </c>
      <c r="F152" s="8">
        <v>826</v>
      </c>
      <c r="G152" s="37">
        <v>0.95</v>
      </c>
      <c r="H152" s="17">
        <v>869</v>
      </c>
      <c r="I152" s="8">
        <v>826</v>
      </c>
      <c r="J152" s="37">
        <v>0.95</v>
      </c>
      <c r="K152" s="17"/>
      <c r="M152" s="37"/>
      <c r="N152" s="17">
        <v>55</v>
      </c>
      <c r="O152" s="8">
        <v>31</v>
      </c>
      <c r="P152" s="37">
        <v>0.56399999999999995</v>
      </c>
      <c r="Q152" s="17"/>
      <c r="S152" s="37"/>
      <c r="T152" s="17">
        <v>32</v>
      </c>
      <c r="U152" s="8">
        <v>27</v>
      </c>
      <c r="V152" s="37">
        <v>0.84799999999999998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298</v>
      </c>
      <c r="F153" s="8">
        <v>257</v>
      </c>
      <c r="G153" s="37">
        <v>0.86399999999999999</v>
      </c>
      <c r="H153" s="17">
        <v>272</v>
      </c>
      <c r="I153" s="8">
        <v>245</v>
      </c>
      <c r="J153" s="37">
        <v>0.90100000000000002</v>
      </c>
      <c r="K153" s="17">
        <v>26</v>
      </c>
      <c r="L153" s="8">
        <v>12</v>
      </c>
      <c r="M153" s="37">
        <v>0.46800000000000003</v>
      </c>
      <c r="N153" s="17">
        <v>7</v>
      </c>
      <c r="O153" s="8">
        <v>4</v>
      </c>
      <c r="P153" s="37">
        <v>0.59399999999999997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591</v>
      </c>
      <c r="F154" s="8">
        <v>545</v>
      </c>
      <c r="G154" s="37">
        <v>0.92100000000000004</v>
      </c>
      <c r="H154" s="17">
        <v>552</v>
      </c>
      <c r="I154" s="8">
        <v>525</v>
      </c>
      <c r="J154" s="37">
        <v>0.95099999999999996</v>
      </c>
      <c r="K154" s="17">
        <v>39</v>
      </c>
      <c r="L154" s="8">
        <v>20</v>
      </c>
      <c r="M154" s="37">
        <v>0.502</v>
      </c>
      <c r="N154" s="17">
        <v>15</v>
      </c>
      <c r="O154" s="8">
        <v>11</v>
      </c>
      <c r="P154" s="37">
        <v>0.75900000000000001</v>
      </c>
      <c r="Q154" s="17">
        <v>0</v>
      </c>
      <c r="R154" s="8">
        <v>0</v>
      </c>
      <c r="S154" s="37"/>
      <c r="T154" s="17">
        <v>7</v>
      </c>
      <c r="U154" s="8">
        <v>5</v>
      </c>
      <c r="V154" s="37">
        <v>0.747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799</v>
      </c>
      <c r="F155" s="8">
        <v>684</v>
      </c>
      <c r="G155" s="37">
        <v>0.85599999999999998</v>
      </c>
      <c r="H155" s="17">
        <v>769</v>
      </c>
      <c r="I155" s="8">
        <v>666</v>
      </c>
      <c r="J155" s="37">
        <v>0.86699999999999999</v>
      </c>
      <c r="K155" s="17">
        <v>30</v>
      </c>
      <c r="L155" s="8">
        <v>17</v>
      </c>
      <c r="M155" s="37">
        <v>0.58099999999999996</v>
      </c>
      <c r="N155" s="17">
        <v>29</v>
      </c>
      <c r="O155" s="8">
        <v>19</v>
      </c>
      <c r="P155" s="37">
        <v>0.66700000000000004</v>
      </c>
      <c r="Q155" s="17"/>
      <c r="S155" s="37"/>
      <c r="T155" s="17">
        <v>8</v>
      </c>
      <c r="U155" s="8">
        <v>4</v>
      </c>
      <c r="V155" s="37">
        <v>0.48399999999999999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557</v>
      </c>
      <c r="F156" s="8">
        <v>500</v>
      </c>
      <c r="G156" s="37">
        <v>0.89900000000000002</v>
      </c>
      <c r="H156" s="17">
        <v>526</v>
      </c>
      <c r="I156" s="8">
        <v>482</v>
      </c>
      <c r="J156" s="37">
        <v>0.91600000000000004</v>
      </c>
      <c r="K156" s="17">
        <v>31</v>
      </c>
      <c r="L156" s="8">
        <v>18</v>
      </c>
      <c r="M156" s="37">
        <v>0.60099999999999998</v>
      </c>
      <c r="N156" s="17">
        <v>14</v>
      </c>
      <c r="O156" s="8">
        <v>13</v>
      </c>
      <c r="P156" s="37">
        <v>0.93799999999999994</v>
      </c>
      <c r="Q156" s="17">
        <v>0</v>
      </c>
      <c r="R156" s="8">
        <v>0</v>
      </c>
      <c r="S156" s="37"/>
      <c r="T156" s="17">
        <v>7</v>
      </c>
      <c r="U156" s="8">
        <v>4</v>
      </c>
      <c r="V156" s="37">
        <v>0.622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419</v>
      </c>
      <c r="F157" s="8">
        <v>394</v>
      </c>
      <c r="G157" s="37">
        <v>0.93899999999999995</v>
      </c>
      <c r="H157" s="17">
        <v>403</v>
      </c>
      <c r="I157" s="8">
        <v>382</v>
      </c>
      <c r="J157" s="37">
        <v>0.94699999999999995</v>
      </c>
      <c r="K157" s="17">
        <v>16</v>
      </c>
      <c r="L157" s="8">
        <v>12</v>
      </c>
      <c r="M157" s="37">
        <v>0.73399999999999999</v>
      </c>
      <c r="N157" s="17">
        <v>14</v>
      </c>
      <c r="O157" s="8">
        <v>7</v>
      </c>
      <c r="P157" s="37">
        <v>0.49099999999999999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1.6E-2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606</v>
      </c>
      <c r="F158" s="8">
        <v>558</v>
      </c>
      <c r="G158" s="37">
        <v>0.91900000000000004</v>
      </c>
      <c r="H158" s="17">
        <v>565</v>
      </c>
      <c r="I158" s="8">
        <v>537</v>
      </c>
      <c r="J158" s="37">
        <v>0.95</v>
      </c>
      <c r="K158" s="17">
        <v>41</v>
      </c>
      <c r="L158" s="8">
        <v>20</v>
      </c>
      <c r="M158" s="37">
        <v>0.499</v>
      </c>
      <c r="N158" s="17">
        <v>16</v>
      </c>
      <c r="O158" s="8">
        <v>10</v>
      </c>
      <c r="P158" s="37">
        <v>0.60799999999999998</v>
      </c>
      <c r="Q158" s="17">
        <v>0</v>
      </c>
      <c r="R158" s="8">
        <v>0</v>
      </c>
      <c r="S158" s="37"/>
      <c r="T158" s="17">
        <v>8</v>
      </c>
      <c r="U158" s="8">
        <v>5</v>
      </c>
      <c r="V158" s="37">
        <v>0.57299999999999995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348</v>
      </c>
      <c r="F159" s="8">
        <v>323</v>
      </c>
      <c r="G159" s="37">
        <v>0.92800000000000005</v>
      </c>
      <c r="H159" s="17">
        <v>326</v>
      </c>
      <c r="I159" s="8">
        <v>309</v>
      </c>
      <c r="J159" s="37">
        <v>0.94599999999999995</v>
      </c>
      <c r="K159" s="17">
        <v>22</v>
      </c>
      <c r="L159" s="8">
        <v>14</v>
      </c>
      <c r="M159" s="37">
        <v>0.65500000000000003</v>
      </c>
      <c r="N159" s="17">
        <v>10</v>
      </c>
      <c r="O159" s="8">
        <v>6</v>
      </c>
      <c r="P159" s="37">
        <v>0.60299999999999998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910</v>
      </c>
      <c r="F160" s="8">
        <v>845</v>
      </c>
      <c r="G160" s="37">
        <v>0.92800000000000005</v>
      </c>
      <c r="H160" s="17">
        <v>783</v>
      </c>
      <c r="I160" s="8">
        <v>734</v>
      </c>
      <c r="J160" s="37">
        <v>0.93600000000000005</v>
      </c>
      <c r="K160" s="17">
        <v>127</v>
      </c>
      <c r="L160" s="8">
        <v>111</v>
      </c>
      <c r="M160" s="37">
        <v>0.874</v>
      </c>
      <c r="N160" s="17">
        <v>47</v>
      </c>
      <c r="O160" s="8">
        <v>41</v>
      </c>
      <c r="P160" s="37">
        <v>0.871</v>
      </c>
      <c r="Q160" s="17">
        <v>17</v>
      </c>
      <c r="R160" s="8">
        <v>11</v>
      </c>
      <c r="S160" s="37">
        <v>0.622</v>
      </c>
      <c r="T160" s="17">
        <v>30</v>
      </c>
      <c r="U160" s="8">
        <v>26</v>
      </c>
      <c r="V160" s="37">
        <v>0.85399999999999998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1044</v>
      </c>
      <c r="F161" s="8">
        <v>966</v>
      </c>
      <c r="G161" s="37">
        <v>0.92500000000000004</v>
      </c>
      <c r="H161" s="38">
        <v>1018</v>
      </c>
      <c r="I161" s="8">
        <v>949</v>
      </c>
      <c r="J161" s="37">
        <v>0.93200000000000005</v>
      </c>
      <c r="K161" s="17">
        <v>26</v>
      </c>
      <c r="L161" s="8">
        <v>17</v>
      </c>
      <c r="M161" s="37">
        <v>0.64100000000000001</v>
      </c>
      <c r="N161" s="17">
        <v>22</v>
      </c>
      <c r="O161" s="8">
        <v>18</v>
      </c>
      <c r="P161" s="37">
        <v>0.79900000000000004</v>
      </c>
      <c r="Q161" s="17">
        <v>0</v>
      </c>
      <c r="R161" s="8">
        <v>0</v>
      </c>
      <c r="S161" s="37"/>
      <c r="T161" s="17">
        <v>20</v>
      </c>
      <c r="U161" s="8">
        <v>14</v>
      </c>
      <c r="V161" s="37">
        <v>0.72799999999999998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958</v>
      </c>
      <c r="F162" s="8">
        <v>861</v>
      </c>
      <c r="G162" s="37">
        <v>0.89800000000000002</v>
      </c>
      <c r="H162" s="17">
        <v>915</v>
      </c>
      <c r="I162" s="8">
        <v>842</v>
      </c>
      <c r="J162" s="37">
        <v>0.92</v>
      </c>
      <c r="K162" s="17">
        <v>43</v>
      </c>
      <c r="L162" s="8">
        <v>19</v>
      </c>
      <c r="M162" s="37">
        <v>0.43099999999999999</v>
      </c>
      <c r="N162" s="17">
        <v>44</v>
      </c>
      <c r="O162" s="8">
        <v>30</v>
      </c>
      <c r="P162" s="37">
        <v>0.67</v>
      </c>
      <c r="Q162" s="17">
        <v>0</v>
      </c>
      <c r="R162" s="8">
        <v>0</v>
      </c>
      <c r="S162" s="37"/>
      <c r="T162" s="17">
        <v>15</v>
      </c>
      <c r="U162" s="8">
        <v>12</v>
      </c>
      <c r="V162" s="37">
        <v>0.82599999999999996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332</v>
      </c>
      <c r="F163" s="41">
        <v>304</v>
      </c>
      <c r="G163" s="43">
        <v>0.91600000000000004</v>
      </c>
      <c r="H163" s="40">
        <v>312</v>
      </c>
      <c r="I163" s="41">
        <v>297</v>
      </c>
      <c r="J163" s="43">
        <v>0.95199999999999996</v>
      </c>
      <c r="K163" s="40">
        <v>20</v>
      </c>
      <c r="L163" s="41">
        <v>7</v>
      </c>
      <c r="M163" s="43">
        <v>0.34799999999999998</v>
      </c>
      <c r="N163" s="40">
        <v>10</v>
      </c>
      <c r="O163" s="41">
        <v>8</v>
      </c>
      <c r="P163" s="43">
        <v>0.78100000000000003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DE69-E1AA-46A0-8044-03790F4E61AE}">
  <dimension ref="B2:V162"/>
  <sheetViews>
    <sheetView workbookViewId="0"/>
  </sheetViews>
  <sheetFormatPr defaultColWidth="8.85546875" defaultRowHeight="15" x14ac:dyDescent="0.25"/>
  <cols>
    <col min="1" max="1" width="2.7109375" style="8" customWidth="1"/>
    <col min="2" max="2" width="23.140625" style="8" customWidth="1"/>
    <col min="3" max="3" width="64.71093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599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1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94623</v>
      </c>
      <c r="F16" s="12">
        <v>86069</v>
      </c>
      <c r="G16" s="14">
        <v>0.90959914608498993</v>
      </c>
      <c r="H16" s="11">
        <v>88735</v>
      </c>
      <c r="I16" s="12">
        <v>81685</v>
      </c>
      <c r="J16" s="14">
        <v>0.92054995210458102</v>
      </c>
      <c r="K16" s="11">
        <v>5884</v>
      </c>
      <c r="L16" s="12">
        <v>4382</v>
      </c>
      <c r="M16" s="14">
        <v>0.7447314751869476</v>
      </c>
      <c r="N16" s="11">
        <v>4086</v>
      </c>
      <c r="O16" s="12">
        <v>3173</v>
      </c>
      <c r="P16" s="14">
        <v>0.77655408712677432</v>
      </c>
      <c r="Q16" s="11">
        <v>363</v>
      </c>
      <c r="R16" s="12">
        <v>276</v>
      </c>
      <c r="S16" s="14">
        <v>0.76033057851239672</v>
      </c>
      <c r="T16" s="11">
        <v>1660</v>
      </c>
      <c r="U16" s="12">
        <v>1176</v>
      </c>
      <c r="V16" s="14">
        <v>0.70843373493975903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10144</v>
      </c>
      <c r="F18" s="20">
        <v>9346</v>
      </c>
      <c r="G18" s="23">
        <v>0.92133280757097791</v>
      </c>
      <c r="H18" s="19">
        <v>9591</v>
      </c>
      <c r="I18" s="20">
        <v>8961</v>
      </c>
      <c r="J18" s="23">
        <v>0.93431341883015329</v>
      </c>
      <c r="K18" s="19">
        <v>552</v>
      </c>
      <c r="L18" s="20">
        <v>384</v>
      </c>
      <c r="M18" s="23">
        <v>0.69565217391304346</v>
      </c>
      <c r="N18" s="19">
        <v>381</v>
      </c>
      <c r="O18" s="20">
        <v>300</v>
      </c>
      <c r="P18" s="23">
        <v>0.78740157480314965</v>
      </c>
      <c r="Q18" s="19">
        <v>9</v>
      </c>
      <c r="R18" s="20">
        <v>4</v>
      </c>
      <c r="S18" s="23">
        <v>0.44444444444444442</v>
      </c>
      <c r="T18" s="19">
        <v>178</v>
      </c>
      <c r="U18" s="20">
        <v>104</v>
      </c>
      <c r="V18" s="23">
        <v>0.5842696629213483</v>
      </c>
    </row>
    <row r="19" spans="2:22" x14ac:dyDescent="0.25">
      <c r="C19" s="15" t="s">
        <v>27</v>
      </c>
      <c r="D19" s="16"/>
      <c r="E19" s="19">
        <v>13649</v>
      </c>
      <c r="F19" s="20">
        <v>12429</v>
      </c>
      <c r="G19" s="23">
        <v>0.91061616235621656</v>
      </c>
      <c r="H19" s="19">
        <v>12584</v>
      </c>
      <c r="I19" s="20">
        <v>11586</v>
      </c>
      <c r="J19" s="23">
        <v>0.92069294342021613</v>
      </c>
      <c r="K19" s="19">
        <v>1065</v>
      </c>
      <c r="L19" s="20">
        <v>845</v>
      </c>
      <c r="M19" s="23">
        <v>0.79342723004694837</v>
      </c>
      <c r="N19" s="19">
        <v>953</v>
      </c>
      <c r="O19" s="20">
        <v>799</v>
      </c>
      <c r="P19" s="23">
        <v>0.83840503672612798</v>
      </c>
      <c r="Q19" s="19">
        <v>128</v>
      </c>
      <c r="R19" s="20">
        <v>99</v>
      </c>
      <c r="S19" s="23">
        <v>0.7734375</v>
      </c>
      <c r="T19" s="19">
        <v>370</v>
      </c>
      <c r="U19" s="20">
        <v>278</v>
      </c>
      <c r="V19" s="23">
        <v>0.75135135135135134</v>
      </c>
    </row>
    <row r="20" spans="2:22" x14ac:dyDescent="0.25">
      <c r="C20" s="15" t="s">
        <v>64</v>
      </c>
      <c r="D20" s="16"/>
      <c r="E20" s="19">
        <v>17880</v>
      </c>
      <c r="F20" s="20">
        <v>16366</v>
      </c>
      <c r="G20" s="23">
        <v>0.91532438478747202</v>
      </c>
      <c r="H20" s="19">
        <v>16772</v>
      </c>
      <c r="I20" s="20">
        <v>15489</v>
      </c>
      <c r="J20" s="23">
        <v>0.92350345814452661</v>
      </c>
      <c r="K20" s="19">
        <v>1105</v>
      </c>
      <c r="L20" s="20">
        <v>877</v>
      </c>
      <c r="M20" s="23">
        <v>0.79366515837104068</v>
      </c>
      <c r="N20" s="19">
        <v>677</v>
      </c>
      <c r="O20" s="20">
        <v>525</v>
      </c>
      <c r="P20" s="23">
        <v>0.77548005908419493</v>
      </c>
      <c r="Q20" s="19">
        <v>63</v>
      </c>
      <c r="R20" s="20">
        <v>54</v>
      </c>
      <c r="S20" s="23">
        <v>0.8571428571428571</v>
      </c>
      <c r="T20" s="19">
        <v>284</v>
      </c>
      <c r="U20" s="20">
        <v>210</v>
      </c>
      <c r="V20" s="23">
        <v>0.73943661971830987</v>
      </c>
    </row>
    <row r="21" spans="2:22" x14ac:dyDescent="0.25">
      <c r="C21" s="15" t="s">
        <v>107</v>
      </c>
      <c r="D21" s="16"/>
      <c r="E21" s="19">
        <v>16187</v>
      </c>
      <c r="F21" s="20">
        <v>14385</v>
      </c>
      <c r="G21" s="23">
        <v>0.8886760981034163</v>
      </c>
      <c r="H21" s="19">
        <v>15219</v>
      </c>
      <c r="I21" s="20">
        <v>13713</v>
      </c>
      <c r="J21" s="23">
        <v>0.90104474669820622</v>
      </c>
      <c r="K21" s="19">
        <v>967</v>
      </c>
      <c r="L21" s="20">
        <v>670</v>
      </c>
      <c r="M21" s="23">
        <v>0.69286452947259569</v>
      </c>
      <c r="N21" s="19">
        <v>641</v>
      </c>
      <c r="O21" s="20">
        <v>480</v>
      </c>
      <c r="P21" s="23">
        <v>0.74882995319812795</v>
      </c>
      <c r="Q21" s="19">
        <v>52</v>
      </c>
      <c r="R21" s="20">
        <v>34</v>
      </c>
      <c r="S21" s="23">
        <v>0.65384615384615385</v>
      </c>
      <c r="T21" s="19">
        <v>193</v>
      </c>
      <c r="U21" s="20">
        <v>140</v>
      </c>
      <c r="V21" s="23">
        <v>0.72538860103626945</v>
      </c>
    </row>
    <row r="22" spans="2:22" x14ac:dyDescent="0.25">
      <c r="C22" s="15" t="s">
        <v>152</v>
      </c>
      <c r="D22" s="16"/>
      <c r="E22" s="19">
        <v>14364</v>
      </c>
      <c r="F22" s="20">
        <v>12853</v>
      </c>
      <c r="G22" s="23">
        <v>0.89480646059593427</v>
      </c>
      <c r="H22" s="19">
        <v>13408</v>
      </c>
      <c r="I22" s="20">
        <v>12157</v>
      </c>
      <c r="J22" s="23">
        <v>0.90669749403341293</v>
      </c>
      <c r="K22" s="19">
        <v>956</v>
      </c>
      <c r="L22" s="20">
        <v>696</v>
      </c>
      <c r="M22" s="23">
        <v>0.72803347280334729</v>
      </c>
      <c r="N22" s="19">
        <v>604</v>
      </c>
      <c r="O22" s="20">
        <v>446</v>
      </c>
      <c r="P22" s="23">
        <v>0.73841059602649006</v>
      </c>
      <c r="Q22" s="19">
        <v>60</v>
      </c>
      <c r="R22" s="20">
        <v>49</v>
      </c>
      <c r="S22" s="23">
        <v>0.81666666666666665</v>
      </c>
      <c r="T22" s="19">
        <v>234</v>
      </c>
      <c r="U22" s="20">
        <v>167</v>
      </c>
      <c r="V22" s="23">
        <v>0.71367521367521369</v>
      </c>
    </row>
    <row r="23" spans="2:22" x14ac:dyDescent="0.25">
      <c r="C23" s="15" t="s">
        <v>191</v>
      </c>
      <c r="D23" s="16"/>
      <c r="E23" s="19">
        <v>12855</v>
      </c>
      <c r="F23" s="20">
        <v>11872</v>
      </c>
      <c r="G23" s="23">
        <v>0.92353169972773241</v>
      </c>
      <c r="H23" s="19">
        <v>12132</v>
      </c>
      <c r="I23" s="20">
        <v>11316</v>
      </c>
      <c r="J23" s="23">
        <v>0.93273986152324428</v>
      </c>
      <c r="K23" s="19">
        <v>723</v>
      </c>
      <c r="L23" s="20">
        <v>556</v>
      </c>
      <c r="M23" s="23">
        <v>0.76901798063623794</v>
      </c>
      <c r="N23" s="19">
        <v>501</v>
      </c>
      <c r="O23" s="20">
        <v>389</v>
      </c>
      <c r="P23" s="23">
        <v>0.77644710578842313</v>
      </c>
      <c r="Q23" s="19">
        <v>33</v>
      </c>
      <c r="R23" s="20">
        <v>22</v>
      </c>
      <c r="S23" s="23">
        <v>0.66666666666666663</v>
      </c>
      <c r="T23" s="19">
        <v>246</v>
      </c>
      <c r="U23" s="20">
        <v>159</v>
      </c>
      <c r="V23" s="23">
        <v>0.64634146341463417</v>
      </c>
    </row>
    <row r="24" spans="2:22" ht="15.75" thickBot="1" x14ac:dyDescent="0.3">
      <c r="C24" s="24" t="s">
        <v>226</v>
      </c>
      <c r="D24" s="25"/>
      <c r="E24" s="26">
        <v>9544</v>
      </c>
      <c r="F24" s="27">
        <v>8818</v>
      </c>
      <c r="G24" s="30">
        <v>0.92393126571668061</v>
      </c>
      <c r="H24" s="26">
        <v>9029</v>
      </c>
      <c r="I24" s="27">
        <v>8463</v>
      </c>
      <c r="J24" s="30">
        <v>0.93731310222616016</v>
      </c>
      <c r="K24" s="26">
        <v>516</v>
      </c>
      <c r="L24" s="27">
        <v>354</v>
      </c>
      <c r="M24" s="30">
        <v>0.68604651162790697</v>
      </c>
      <c r="N24" s="26">
        <v>329</v>
      </c>
      <c r="O24" s="27">
        <v>234</v>
      </c>
      <c r="P24" s="30">
        <v>0.71124620060790278</v>
      </c>
      <c r="Q24" s="26">
        <v>18</v>
      </c>
      <c r="R24" s="27">
        <v>14</v>
      </c>
      <c r="S24" s="30">
        <v>0.77777777777777779</v>
      </c>
      <c r="T24" s="26">
        <v>155</v>
      </c>
      <c r="U24" s="27">
        <v>118</v>
      </c>
      <c r="V24" s="30">
        <v>0.76129032258064511</v>
      </c>
    </row>
    <row r="25" spans="2:22" ht="15.75" thickBot="1" x14ac:dyDescent="0.3"/>
    <row r="26" spans="2:22" ht="33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1014</v>
      </c>
      <c r="F27" s="32">
        <v>944</v>
      </c>
      <c r="G27" s="35">
        <v>0.93100000000000005</v>
      </c>
      <c r="H27" s="31">
        <v>920</v>
      </c>
      <c r="I27" s="32">
        <v>873</v>
      </c>
      <c r="J27" s="35">
        <v>0.94899999999999995</v>
      </c>
      <c r="K27" s="31">
        <v>94</v>
      </c>
      <c r="L27" s="32">
        <v>71</v>
      </c>
      <c r="M27" s="35">
        <v>0.748</v>
      </c>
      <c r="N27" s="31">
        <v>26</v>
      </c>
      <c r="O27" s="32">
        <v>18</v>
      </c>
      <c r="P27" s="35">
        <v>0.7</v>
      </c>
      <c r="Q27" s="31">
        <v>0</v>
      </c>
      <c r="R27" s="32">
        <v>0</v>
      </c>
      <c r="S27" s="10"/>
      <c r="T27" s="31">
        <v>22</v>
      </c>
      <c r="U27" s="32">
        <v>16</v>
      </c>
      <c r="V27" s="35">
        <v>0.71099999999999997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949</v>
      </c>
      <c r="F28" s="8">
        <v>877</v>
      </c>
      <c r="G28" s="37">
        <v>0.92400000000000004</v>
      </c>
      <c r="H28" s="17">
        <v>871</v>
      </c>
      <c r="I28" s="8">
        <v>819</v>
      </c>
      <c r="J28" s="37">
        <v>0.94</v>
      </c>
      <c r="K28" s="17">
        <v>78</v>
      </c>
      <c r="L28" s="8">
        <v>59</v>
      </c>
      <c r="M28" s="37">
        <v>0.751</v>
      </c>
      <c r="N28" s="17">
        <v>72</v>
      </c>
      <c r="O28" s="8">
        <v>60</v>
      </c>
      <c r="P28" s="37">
        <v>0.84199999999999997</v>
      </c>
      <c r="Q28" s="17">
        <v>9</v>
      </c>
      <c r="R28" s="8">
        <v>4</v>
      </c>
      <c r="S28" s="37">
        <v>0.496</v>
      </c>
      <c r="T28" s="17">
        <v>49</v>
      </c>
      <c r="U28" s="8">
        <v>25</v>
      </c>
      <c r="V28" s="37">
        <v>0.505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494</v>
      </c>
      <c r="G29" s="37">
        <v>0.92900000000000005</v>
      </c>
      <c r="H29" s="17">
        <v>510</v>
      </c>
      <c r="I29" s="8">
        <v>474</v>
      </c>
      <c r="J29" s="37">
        <v>0.93</v>
      </c>
      <c r="K29" s="17">
        <v>22</v>
      </c>
      <c r="L29" s="8">
        <v>20</v>
      </c>
      <c r="M29" s="37">
        <v>0.90200000000000002</v>
      </c>
      <c r="N29" s="17">
        <v>18</v>
      </c>
      <c r="O29" s="8">
        <v>15</v>
      </c>
      <c r="P29" s="37">
        <v>0.82599999999999996</v>
      </c>
      <c r="Q29" s="17"/>
      <c r="S29" s="37"/>
      <c r="T29" s="17">
        <v>10</v>
      </c>
      <c r="U29" s="8">
        <v>4</v>
      </c>
      <c r="V29" s="37">
        <v>0.36699999999999999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1136</v>
      </c>
      <c r="F30" s="39">
        <v>1062</v>
      </c>
      <c r="G30" s="37">
        <v>0.93500000000000005</v>
      </c>
      <c r="H30" s="38">
        <v>1095</v>
      </c>
      <c r="I30" s="39">
        <v>1028</v>
      </c>
      <c r="J30" s="37">
        <v>0.93799999999999994</v>
      </c>
      <c r="K30" s="17">
        <v>41</v>
      </c>
      <c r="L30" s="8">
        <v>34</v>
      </c>
      <c r="M30" s="37">
        <v>0.83599999999999997</v>
      </c>
      <c r="N30" s="17">
        <v>26</v>
      </c>
      <c r="O30" s="8">
        <v>19</v>
      </c>
      <c r="P30" s="37">
        <v>0.74399999999999999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0.59699999999999998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451</v>
      </c>
      <c r="F31" s="8">
        <v>415</v>
      </c>
      <c r="G31" s="37">
        <v>0.92</v>
      </c>
      <c r="H31" s="17">
        <v>415</v>
      </c>
      <c r="I31" s="8">
        <v>400</v>
      </c>
      <c r="J31" s="37">
        <v>0.96299999999999997</v>
      </c>
      <c r="K31" s="17">
        <v>36</v>
      </c>
      <c r="L31" s="8">
        <v>15</v>
      </c>
      <c r="M31" s="37">
        <v>0.42499999999999999</v>
      </c>
      <c r="N31" s="17">
        <v>12</v>
      </c>
      <c r="O31" s="8">
        <v>8</v>
      </c>
      <c r="P31" s="37">
        <v>0.69399999999999995</v>
      </c>
      <c r="Q31" s="17">
        <v>0</v>
      </c>
      <c r="R31" s="8">
        <v>0</v>
      </c>
      <c r="S31" s="37"/>
      <c r="T31" s="17">
        <v>9</v>
      </c>
      <c r="U31" s="8">
        <v>4</v>
      </c>
      <c r="V31" s="37">
        <v>0.45600000000000002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1706</v>
      </c>
      <c r="F32" s="39">
        <v>1538</v>
      </c>
      <c r="G32" s="37">
        <v>0.90200000000000002</v>
      </c>
      <c r="H32" s="38">
        <v>1641</v>
      </c>
      <c r="I32" s="39">
        <v>1494</v>
      </c>
      <c r="J32" s="37">
        <v>0.91</v>
      </c>
      <c r="K32" s="17">
        <v>65</v>
      </c>
      <c r="L32" s="8">
        <v>45</v>
      </c>
      <c r="M32" s="37">
        <v>0.68400000000000005</v>
      </c>
      <c r="N32" s="17">
        <v>76</v>
      </c>
      <c r="O32" s="8">
        <v>66</v>
      </c>
      <c r="P32" s="37">
        <v>0.876</v>
      </c>
      <c r="Q32" s="17">
        <v>0</v>
      </c>
      <c r="R32" s="8">
        <v>0</v>
      </c>
      <c r="S32" s="37"/>
      <c r="T32" s="17">
        <v>28</v>
      </c>
      <c r="U32" s="8">
        <v>19</v>
      </c>
      <c r="V32" s="37">
        <v>0.67900000000000005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472</v>
      </c>
      <c r="F33" s="8">
        <v>425</v>
      </c>
      <c r="G33" s="37">
        <v>0.89900000000000002</v>
      </c>
      <c r="H33" s="17">
        <v>431</v>
      </c>
      <c r="I33" s="8">
        <v>396</v>
      </c>
      <c r="J33" s="37">
        <v>0.92</v>
      </c>
      <c r="K33" s="17">
        <v>41</v>
      </c>
      <c r="L33" s="8">
        <v>28</v>
      </c>
      <c r="M33" s="37">
        <v>0.68500000000000005</v>
      </c>
      <c r="N33" s="17">
        <v>10</v>
      </c>
      <c r="O33" s="8">
        <v>7</v>
      </c>
      <c r="P33" s="37">
        <v>0.67700000000000005</v>
      </c>
      <c r="Q33" s="17">
        <v>0</v>
      </c>
      <c r="R33" s="8">
        <v>0</v>
      </c>
      <c r="S33" s="37"/>
      <c r="T33" s="17">
        <v>4</v>
      </c>
      <c r="U33" s="8">
        <v>3</v>
      </c>
      <c r="V33" s="37">
        <v>0.85799999999999998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903</v>
      </c>
      <c r="F34" s="8">
        <v>839</v>
      </c>
      <c r="G34" s="37">
        <v>0.93</v>
      </c>
      <c r="H34" s="17">
        <v>870</v>
      </c>
      <c r="I34" s="8">
        <v>822</v>
      </c>
      <c r="J34" s="37">
        <v>0.94499999999999995</v>
      </c>
      <c r="K34" s="17">
        <v>32</v>
      </c>
      <c r="L34" s="8">
        <v>17</v>
      </c>
      <c r="M34" s="37">
        <v>0.53700000000000003</v>
      </c>
      <c r="N34" s="17">
        <v>22</v>
      </c>
      <c r="O34" s="8">
        <v>18</v>
      </c>
      <c r="P34" s="37">
        <v>0.82399999999999995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0.64200000000000002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860</v>
      </c>
      <c r="F35" s="8">
        <v>815</v>
      </c>
      <c r="G35" s="37">
        <v>0.94699999999999995</v>
      </c>
      <c r="H35" s="17">
        <v>817</v>
      </c>
      <c r="I35" s="8">
        <v>784</v>
      </c>
      <c r="J35" s="37">
        <v>0.95899999999999996</v>
      </c>
      <c r="K35" s="17">
        <v>43</v>
      </c>
      <c r="L35" s="8">
        <v>31</v>
      </c>
      <c r="M35" s="37">
        <v>0.72199999999999998</v>
      </c>
      <c r="N35" s="17">
        <v>22</v>
      </c>
      <c r="O35" s="8">
        <v>15</v>
      </c>
      <c r="P35" s="37">
        <v>0.66100000000000003</v>
      </c>
      <c r="Q35" s="17">
        <v>0</v>
      </c>
      <c r="R35" s="8">
        <v>0</v>
      </c>
      <c r="S35" s="37">
        <v>0.75</v>
      </c>
      <c r="T35" s="17">
        <v>4</v>
      </c>
      <c r="U35" s="8">
        <v>2</v>
      </c>
      <c r="V35" s="37">
        <v>0.42499999999999999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195</v>
      </c>
      <c r="F36" s="8">
        <v>178</v>
      </c>
      <c r="G36" s="37">
        <v>0.91500000000000004</v>
      </c>
      <c r="H36" s="17">
        <v>195</v>
      </c>
      <c r="I36" s="8">
        <v>178</v>
      </c>
      <c r="J36" s="37">
        <v>0.91500000000000004</v>
      </c>
      <c r="K36" s="17"/>
      <c r="M36" s="37"/>
      <c r="N36" s="17">
        <v>32</v>
      </c>
      <c r="O36" s="8">
        <v>31</v>
      </c>
      <c r="P36" s="37">
        <v>0.96599999999999997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353</v>
      </c>
      <c r="F37" s="8">
        <v>338</v>
      </c>
      <c r="G37" s="37">
        <v>0.95599999999999996</v>
      </c>
      <c r="H37" s="17">
        <v>337</v>
      </c>
      <c r="I37" s="8">
        <v>324</v>
      </c>
      <c r="J37" s="37">
        <v>0.96199999999999997</v>
      </c>
      <c r="K37" s="17">
        <v>16</v>
      </c>
      <c r="L37" s="8">
        <v>13</v>
      </c>
      <c r="M37" s="37">
        <v>0.84</v>
      </c>
      <c r="N37" s="17">
        <v>12</v>
      </c>
      <c r="O37" s="8">
        <v>9</v>
      </c>
      <c r="P37" s="37">
        <v>0.77500000000000002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0.42799999999999999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532</v>
      </c>
      <c r="F38" s="8">
        <v>501</v>
      </c>
      <c r="G38" s="37">
        <v>0.94199999999999995</v>
      </c>
      <c r="H38" s="17">
        <v>507</v>
      </c>
      <c r="I38" s="8">
        <v>485</v>
      </c>
      <c r="J38" s="37">
        <v>0.95599999999999996</v>
      </c>
      <c r="K38" s="17">
        <v>25</v>
      </c>
      <c r="L38" s="8">
        <v>16</v>
      </c>
      <c r="M38" s="37">
        <v>0.66200000000000003</v>
      </c>
      <c r="N38" s="17">
        <v>13</v>
      </c>
      <c r="O38" s="8">
        <v>7</v>
      </c>
      <c r="P38" s="37">
        <v>0.52800000000000002</v>
      </c>
      <c r="Q38" s="17"/>
      <c r="S38" s="37"/>
      <c r="T38" s="17">
        <v>3</v>
      </c>
      <c r="U38" s="8">
        <v>2</v>
      </c>
      <c r="V38" s="37">
        <v>0.80400000000000005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647</v>
      </c>
      <c r="F39" s="8">
        <v>560</v>
      </c>
      <c r="G39" s="37">
        <v>0.86599999999999999</v>
      </c>
      <c r="H39" s="17">
        <v>603</v>
      </c>
      <c r="I39" s="8">
        <v>535</v>
      </c>
      <c r="J39" s="37">
        <v>0.88700000000000001</v>
      </c>
      <c r="K39" s="17">
        <v>44</v>
      </c>
      <c r="L39" s="8">
        <v>25</v>
      </c>
      <c r="M39" s="37">
        <v>0.56999999999999995</v>
      </c>
      <c r="N39" s="17">
        <v>20</v>
      </c>
      <c r="O39" s="8">
        <v>13</v>
      </c>
      <c r="P39" s="37">
        <v>0.63300000000000001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0.53300000000000003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394</v>
      </c>
      <c r="F40" s="8">
        <v>360</v>
      </c>
      <c r="G40" s="37">
        <v>0.91300000000000003</v>
      </c>
      <c r="H40" s="17">
        <v>379</v>
      </c>
      <c r="I40" s="8">
        <v>349</v>
      </c>
      <c r="J40" s="37">
        <v>0.92200000000000004</v>
      </c>
      <c r="K40" s="17">
        <v>15</v>
      </c>
      <c r="L40" s="8">
        <v>10</v>
      </c>
      <c r="M40" s="37">
        <v>0.68300000000000005</v>
      </c>
      <c r="N40" s="17">
        <v>20</v>
      </c>
      <c r="O40" s="8">
        <v>14</v>
      </c>
      <c r="P40" s="37">
        <v>0.69499999999999995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0.56899999999999995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866</v>
      </c>
      <c r="F41" s="8">
        <v>782</v>
      </c>
      <c r="G41" s="37">
        <v>0.90300000000000002</v>
      </c>
      <c r="H41" s="17">
        <v>818</v>
      </c>
      <c r="I41" s="8">
        <v>741</v>
      </c>
      <c r="J41" s="37">
        <v>0.90600000000000003</v>
      </c>
      <c r="K41" s="17">
        <v>48</v>
      </c>
      <c r="L41" s="8">
        <v>41</v>
      </c>
      <c r="M41" s="37">
        <v>0.86499999999999999</v>
      </c>
      <c r="N41" s="17">
        <v>56</v>
      </c>
      <c r="O41" s="8">
        <v>49</v>
      </c>
      <c r="P41" s="37">
        <v>0.86099999999999999</v>
      </c>
      <c r="Q41" s="17">
        <v>0</v>
      </c>
      <c r="R41" s="8">
        <v>0</v>
      </c>
      <c r="S41" s="37"/>
      <c r="T41" s="17">
        <v>11</v>
      </c>
      <c r="U41" s="8">
        <v>10</v>
      </c>
      <c r="V41" s="37">
        <v>0.88500000000000001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1551</v>
      </c>
      <c r="F42" s="39">
        <v>1395</v>
      </c>
      <c r="G42" s="37">
        <v>0.9</v>
      </c>
      <c r="H42" s="38">
        <v>1410</v>
      </c>
      <c r="I42" s="39">
        <v>1279</v>
      </c>
      <c r="J42" s="37">
        <v>0.90800000000000003</v>
      </c>
      <c r="K42" s="17">
        <v>141</v>
      </c>
      <c r="L42" s="8">
        <v>116</v>
      </c>
      <c r="M42" s="37">
        <v>0.82399999999999995</v>
      </c>
      <c r="N42" s="17">
        <v>123</v>
      </c>
      <c r="O42" s="8">
        <v>113</v>
      </c>
      <c r="P42" s="37">
        <v>0.92200000000000004</v>
      </c>
      <c r="Q42" s="17">
        <v>4</v>
      </c>
      <c r="R42" s="8">
        <v>4</v>
      </c>
      <c r="S42" s="37">
        <v>0.84699999999999998</v>
      </c>
      <c r="T42" s="17">
        <v>32</v>
      </c>
      <c r="U42" s="8">
        <v>30</v>
      </c>
      <c r="V42" s="37">
        <v>0.96299999999999997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654</v>
      </c>
      <c r="F43" s="8">
        <v>628</v>
      </c>
      <c r="G43" s="37">
        <v>0.96099999999999997</v>
      </c>
      <c r="H43" s="17">
        <v>608</v>
      </c>
      <c r="I43" s="8">
        <v>586</v>
      </c>
      <c r="J43" s="37">
        <v>0.96299999999999997</v>
      </c>
      <c r="K43" s="17">
        <v>46</v>
      </c>
      <c r="L43" s="8">
        <v>43</v>
      </c>
      <c r="M43" s="37">
        <v>0.93600000000000005</v>
      </c>
      <c r="N43" s="17">
        <v>24</v>
      </c>
      <c r="O43" s="8">
        <v>21</v>
      </c>
      <c r="P43" s="37">
        <v>0.85599999999999998</v>
      </c>
      <c r="Q43" s="17">
        <v>10</v>
      </c>
      <c r="R43" s="8">
        <v>7</v>
      </c>
      <c r="S43" s="37">
        <v>0.65700000000000003</v>
      </c>
      <c r="T43" s="17">
        <v>50</v>
      </c>
      <c r="U43" s="8">
        <v>41</v>
      </c>
      <c r="V43" s="37">
        <v>0.81899999999999995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481</v>
      </c>
      <c r="F44" s="8">
        <v>465</v>
      </c>
      <c r="G44" s="37">
        <v>0.96699999999999997</v>
      </c>
      <c r="H44" s="17">
        <v>467</v>
      </c>
      <c r="I44" s="8">
        <v>454</v>
      </c>
      <c r="J44" s="37">
        <v>0.97199999999999998</v>
      </c>
      <c r="K44" s="17">
        <v>14</v>
      </c>
      <c r="L44" s="8">
        <v>11</v>
      </c>
      <c r="M44" s="37">
        <v>0.79200000000000004</v>
      </c>
      <c r="N44" s="17">
        <v>16</v>
      </c>
      <c r="O44" s="8">
        <v>12</v>
      </c>
      <c r="P44" s="37">
        <v>0.748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0.14199999999999999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563</v>
      </c>
      <c r="F45" s="8">
        <v>490</v>
      </c>
      <c r="G45" s="37">
        <v>0.87</v>
      </c>
      <c r="H45" s="17">
        <v>530</v>
      </c>
      <c r="I45" s="8">
        <v>467</v>
      </c>
      <c r="J45" s="37">
        <v>0.88</v>
      </c>
      <c r="K45" s="17">
        <v>33</v>
      </c>
      <c r="L45" s="8">
        <v>23</v>
      </c>
      <c r="M45" s="37">
        <v>0.70199999999999996</v>
      </c>
      <c r="N45" s="17">
        <v>21</v>
      </c>
      <c r="O45" s="8">
        <v>13</v>
      </c>
      <c r="P45" s="37">
        <v>0.60799999999999998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260</v>
      </c>
      <c r="F46" s="8">
        <v>191</v>
      </c>
      <c r="G46" s="37">
        <v>0.73299999999999998</v>
      </c>
      <c r="H46" s="17"/>
      <c r="J46" s="37"/>
      <c r="K46" s="17">
        <v>260</v>
      </c>
      <c r="L46" s="8">
        <v>191</v>
      </c>
      <c r="M46" s="37">
        <v>0.73299999999999998</v>
      </c>
      <c r="N46" s="17">
        <v>0</v>
      </c>
      <c r="P46" s="37"/>
      <c r="Q46" s="17">
        <v>47</v>
      </c>
      <c r="R46" s="8">
        <v>41</v>
      </c>
      <c r="S46" s="37">
        <v>0.86199999999999999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918</v>
      </c>
      <c r="F47" s="8">
        <v>782</v>
      </c>
      <c r="G47" s="37">
        <v>0.85199999999999998</v>
      </c>
      <c r="H47" s="17">
        <v>799</v>
      </c>
      <c r="I47" s="8">
        <v>696</v>
      </c>
      <c r="J47" s="37">
        <v>0.87</v>
      </c>
      <c r="K47" s="17">
        <v>119</v>
      </c>
      <c r="L47" s="8">
        <v>87</v>
      </c>
      <c r="M47" s="37">
        <v>0.72599999999999998</v>
      </c>
      <c r="N47" s="17">
        <v>86</v>
      </c>
      <c r="O47" s="8">
        <v>74</v>
      </c>
      <c r="P47" s="37">
        <v>0.86</v>
      </c>
      <c r="Q47" s="17">
        <v>20</v>
      </c>
      <c r="R47" s="8">
        <v>17</v>
      </c>
      <c r="S47" s="37">
        <v>0.872</v>
      </c>
      <c r="T47" s="17">
        <v>20</v>
      </c>
      <c r="U47" s="8">
        <v>17</v>
      </c>
      <c r="V47" s="37">
        <v>0.85799999999999998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257</v>
      </c>
      <c r="F48" s="8">
        <v>223</v>
      </c>
      <c r="G48" s="37">
        <v>0.86499999999999999</v>
      </c>
      <c r="H48" s="17">
        <v>239</v>
      </c>
      <c r="I48" s="8">
        <v>212</v>
      </c>
      <c r="J48" s="37">
        <v>0.88600000000000001</v>
      </c>
      <c r="K48" s="17">
        <v>18</v>
      </c>
      <c r="L48" s="8">
        <v>11</v>
      </c>
      <c r="M48" s="37">
        <v>0.58599999999999997</v>
      </c>
      <c r="N48" s="17">
        <v>15</v>
      </c>
      <c r="O48" s="8">
        <v>15</v>
      </c>
      <c r="P48" s="37">
        <v>0.99099999999999999</v>
      </c>
      <c r="Q48" s="17">
        <v>0</v>
      </c>
      <c r="R48" s="8">
        <v>0</v>
      </c>
      <c r="S48" s="37"/>
      <c r="T48" s="17">
        <v>24</v>
      </c>
      <c r="U48" s="8">
        <v>20</v>
      </c>
      <c r="V48" s="37">
        <v>0.82899999999999996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1059</v>
      </c>
      <c r="F49" s="8">
        <v>863</v>
      </c>
      <c r="G49" s="37">
        <v>0.81599999999999995</v>
      </c>
      <c r="H49" s="38">
        <v>1020</v>
      </c>
      <c r="I49" s="8">
        <v>834</v>
      </c>
      <c r="J49" s="37">
        <v>0.81699999999999995</v>
      </c>
      <c r="K49" s="17">
        <v>38</v>
      </c>
      <c r="L49" s="8">
        <v>30</v>
      </c>
      <c r="M49" s="37">
        <v>0.77700000000000002</v>
      </c>
      <c r="N49" s="17">
        <v>97</v>
      </c>
      <c r="O49" s="8">
        <v>77</v>
      </c>
      <c r="P49" s="37">
        <v>0.79300000000000004</v>
      </c>
      <c r="Q49" s="17">
        <v>15</v>
      </c>
      <c r="R49" s="8">
        <v>10</v>
      </c>
      <c r="S49" s="37">
        <v>0.63300000000000001</v>
      </c>
      <c r="T49" s="17">
        <v>50</v>
      </c>
      <c r="U49" s="8">
        <v>22</v>
      </c>
      <c r="V49" s="37">
        <v>0.434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1246</v>
      </c>
      <c r="F50" s="39">
        <v>1181</v>
      </c>
      <c r="G50" s="37">
        <v>0.94799999999999995</v>
      </c>
      <c r="H50" s="38">
        <v>1172</v>
      </c>
      <c r="I50" s="39">
        <v>1109</v>
      </c>
      <c r="J50" s="37">
        <v>0.94599999999999995</v>
      </c>
      <c r="K50" s="17">
        <v>74</v>
      </c>
      <c r="L50" s="8">
        <v>71</v>
      </c>
      <c r="M50" s="37">
        <v>0.96699999999999997</v>
      </c>
      <c r="N50" s="17">
        <v>115</v>
      </c>
      <c r="O50" s="8">
        <v>110</v>
      </c>
      <c r="P50" s="37">
        <v>0.95799999999999996</v>
      </c>
      <c r="Q50" s="17">
        <v>16</v>
      </c>
      <c r="R50" s="8">
        <v>11</v>
      </c>
      <c r="S50" s="37">
        <v>0.68100000000000005</v>
      </c>
      <c r="T50" s="17">
        <v>47</v>
      </c>
      <c r="U50" s="8">
        <v>43</v>
      </c>
      <c r="V50" s="37">
        <v>0.90900000000000003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375</v>
      </c>
      <c r="G51" s="37">
        <v>0.94599999999999995</v>
      </c>
      <c r="H51" s="17">
        <v>372</v>
      </c>
      <c r="I51" s="8">
        <v>356</v>
      </c>
      <c r="J51" s="37">
        <v>0.95799999999999996</v>
      </c>
      <c r="K51" s="17">
        <v>24</v>
      </c>
      <c r="L51" s="8">
        <v>18</v>
      </c>
      <c r="M51" s="37">
        <v>0.76500000000000001</v>
      </c>
      <c r="N51" s="17">
        <v>15</v>
      </c>
      <c r="O51" s="8">
        <v>11</v>
      </c>
      <c r="P51" s="37">
        <v>0.72899999999999998</v>
      </c>
      <c r="Q51" s="17">
        <v>0</v>
      </c>
      <c r="R51" s="8">
        <v>0</v>
      </c>
      <c r="S51" s="37"/>
      <c r="T51" s="17">
        <v>20</v>
      </c>
      <c r="U51" s="8">
        <v>10</v>
      </c>
      <c r="V51" s="37">
        <v>0.48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811</v>
      </c>
      <c r="F52" s="8">
        <v>768</v>
      </c>
      <c r="G52" s="37">
        <v>0.94599999999999995</v>
      </c>
      <c r="H52" s="17">
        <v>782</v>
      </c>
      <c r="I52" s="8">
        <v>740</v>
      </c>
      <c r="J52" s="37">
        <v>0.94699999999999995</v>
      </c>
      <c r="K52" s="17">
        <v>30</v>
      </c>
      <c r="L52" s="8">
        <v>28</v>
      </c>
      <c r="M52" s="37">
        <v>0.93700000000000006</v>
      </c>
      <c r="N52" s="17">
        <v>36</v>
      </c>
      <c r="O52" s="8">
        <v>31</v>
      </c>
      <c r="P52" s="37">
        <v>0.86499999999999999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0.28699999999999998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888</v>
      </c>
      <c r="F53" s="8">
        <v>841</v>
      </c>
      <c r="G53" s="37">
        <v>0.94799999999999995</v>
      </c>
      <c r="H53" s="17">
        <v>862</v>
      </c>
      <c r="I53" s="8">
        <v>818</v>
      </c>
      <c r="J53" s="37">
        <v>0.94899999999999995</v>
      </c>
      <c r="K53" s="17">
        <v>26</v>
      </c>
      <c r="L53" s="8">
        <v>23</v>
      </c>
      <c r="M53" s="37">
        <v>0.90600000000000003</v>
      </c>
      <c r="N53" s="17">
        <v>63</v>
      </c>
      <c r="O53" s="8">
        <v>48</v>
      </c>
      <c r="P53" s="37">
        <v>0.754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0.76700000000000002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7">
        <v>0.318</v>
      </c>
      <c r="H54" s="17">
        <v>13</v>
      </c>
      <c r="I54" s="8">
        <v>4</v>
      </c>
      <c r="J54" s="37">
        <v>0.318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451</v>
      </c>
      <c r="F55" s="8">
        <v>429</v>
      </c>
      <c r="G55" s="37">
        <v>0.95199999999999996</v>
      </c>
      <c r="H55" s="17">
        <v>424</v>
      </c>
      <c r="I55" s="8">
        <v>410</v>
      </c>
      <c r="J55" s="37">
        <v>0.96799999999999997</v>
      </c>
      <c r="K55" s="17">
        <v>27</v>
      </c>
      <c r="L55" s="8">
        <v>19</v>
      </c>
      <c r="M55" s="37">
        <v>0.70599999999999996</v>
      </c>
      <c r="N55" s="17">
        <v>20</v>
      </c>
      <c r="O55" s="8">
        <v>18</v>
      </c>
      <c r="P55" s="37">
        <v>0.9</v>
      </c>
      <c r="Q55" s="17"/>
      <c r="S55" s="37"/>
      <c r="T55" s="17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924</v>
      </c>
      <c r="F56" s="8">
        <v>899</v>
      </c>
      <c r="G56" s="37">
        <v>0.97299999999999998</v>
      </c>
      <c r="H56" s="17">
        <v>884</v>
      </c>
      <c r="I56" s="8">
        <v>866</v>
      </c>
      <c r="J56" s="37">
        <v>0.97899999999999998</v>
      </c>
      <c r="K56" s="17">
        <v>40</v>
      </c>
      <c r="L56" s="8">
        <v>33</v>
      </c>
      <c r="M56" s="37">
        <v>0.83799999999999997</v>
      </c>
      <c r="N56" s="17">
        <v>69</v>
      </c>
      <c r="O56" s="8">
        <v>57</v>
      </c>
      <c r="P56" s="37">
        <v>0.82799999999999996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0.49199999999999999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155</v>
      </c>
      <c r="F57" s="8">
        <v>127</v>
      </c>
      <c r="G57" s="37">
        <v>0.81899999999999995</v>
      </c>
      <c r="H57" s="17">
        <v>128</v>
      </c>
      <c r="I57" s="8">
        <v>108</v>
      </c>
      <c r="J57" s="37">
        <v>0.84099999999999997</v>
      </c>
      <c r="K57" s="17">
        <v>27</v>
      </c>
      <c r="L57" s="8">
        <v>19</v>
      </c>
      <c r="M57" s="37">
        <v>0.71399999999999997</v>
      </c>
      <c r="N57" s="17">
        <v>8</v>
      </c>
      <c r="O57" s="8">
        <v>4</v>
      </c>
      <c r="P57" s="37">
        <v>0.52900000000000003</v>
      </c>
      <c r="Q57" s="17">
        <v>4</v>
      </c>
      <c r="R57" s="8">
        <v>1</v>
      </c>
      <c r="S57" s="37">
        <v>0.28299999999999997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847</v>
      </c>
      <c r="F58" s="8">
        <v>789</v>
      </c>
      <c r="G58" s="37">
        <v>0.93100000000000005</v>
      </c>
      <c r="H58" s="17">
        <v>796</v>
      </c>
      <c r="I58" s="8">
        <v>746</v>
      </c>
      <c r="J58" s="37">
        <v>0.93700000000000006</v>
      </c>
      <c r="K58" s="17">
        <v>51</v>
      </c>
      <c r="L58" s="8">
        <v>43</v>
      </c>
      <c r="M58" s="37">
        <v>0.85099999999999998</v>
      </c>
      <c r="N58" s="17">
        <v>72</v>
      </c>
      <c r="O58" s="8">
        <v>57</v>
      </c>
      <c r="P58" s="37">
        <v>0.78900000000000003</v>
      </c>
      <c r="Q58" s="17">
        <v>12</v>
      </c>
      <c r="R58" s="8">
        <v>8</v>
      </c>
      <c r="S58" s="37">
        <v>0.67</v>
      </c>
      <c r="T58" s="17">
        <v>39</v>
      </c>
      <c r="U58" s="8">
        <v>32</v>
      </c>
      <c r="V58" s="37">
        <v>0.81299999999999994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336</v>
      </c>
      <c r="F59" s="8">
        <v>318</v>
      </c>
      <c r="G59" s="37">
        <v>0.94699999999999995</v>
      </c>
      <c r="H59" s="17">
        <v>314</v>
      </c>
      <c r="I59" s="8">
        <v>301</v>
      </c>
      <c r="J59" s="37">
        <v>0.95699999999999996</v>
      </c>
      <c r="K59" s="17">
        <v>22</v>
      </c>
      <c r="L59" s="8">
        <v>18</v>
      </c>
      <c r="M59" s="37">
        <v>0.80700000000000005</v>
      </c>
      <c r="N59" s="17">
        <v>12</v>
      </c>
      <c r="O59" s="8">
        <v>11</v>
      </c>
      <c r="P59" s="37">
        <v>0.88600000000000001</v>
      </c>
      <c r="Q59" s="17"/>
      <c r="S59" s="37"/>
      <c r="T59" s="17">
        <v>15</v>
      </c>
      <c r="U59" s="8">
        <v>7</v>
      </c>
      <c r="V59" s="37">
        <v>0.48599999999999999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197</v>
      </c>
      <c r="F60" s="8">
        <v>150</v>
      </c>
      <c r="G60" s="37">
        <v>0.76500000000000001</v>
      </c>
      <c r="H60" s="17">
        <v>182</v>
      </c>
      <c r="I60" s="8">
        <v>140</v>
      </c>
      <c r="J60" s="37">
        <v>0.77200000000000002</v>
      </c>
      <c r="K60" s="17">
        <v>15</v>
      </c>
      <c r="L60" s="8">
        <v>10</v>
      </c>
      <c r="M60" s="37">
        <v>0.67</v>
      </c>
      <c r="N60" s="17">
        <v>16</v>
      </c>
      <c r="O60" s="8">
        <v>12</v>
      </c>
      <c r="P60" s="37">
        <v>0.746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562</v>
      </c>
      <c r="F61" s="8">
        <v>529</v>
      </c>
      <c r="G61" s="37">
        <v>0.94099999999999995</v>
      </c>
      <c r="H61" s="17">
        <v>562</v>
      </c>
      <c r="I61" s="8">
        <v>529</v>
      </c>
      <c r="J61" s="37">
        <v>0.94099999999999995</v>
      </c>
      <c r="K61" s="17">
        <v>0</v>
      </c>
      <c r="L61" s="8">
        <v>0</v>
      </c>
      <c r="M61" s="37"/>
      <c r="N61" s="17">
        <v>79</v>
      </c>
      <c r="O61" s="8">
        <v>57</v>
      </c>
      <c r="P61" s="37">
        <v>0.72299999999999998</v>
      </c>
      <c r="Q61" s="17">
        <v>0</v>
      </c>
      <c r="R61" s="8">
        <v>0</v>
      </c>
      <c r="S61" s="37"/>
      <c r="T61" s="17">
        <v>32</v>
      </c>
      <c r="U61" s="8">
        <v>28</v>
      </c>
      <c r="V61" s="37">
        <v>0.87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214</v>
      </c>
      <c r="F62" s="8">
        <v>200</v>
      </c>
      <c r="G62" s="37">
        <v>0.93200000000000005</v>
      </c>
      <c r="H62" s="17">
        <v>202</v>
      </c>
      <c r="I62" s="8">
        <v>190</v>
      </c>
      <c r="J62" s="37">
        <v>0.93700000000000006</v>
      </c>
      <c r="K62" s="17">
        <v>12</v>
      </c>
      <c r="L62" s="8">
        <v>10</v>
      </c>
      <c r="M62" s="37">
        <v>0.84399999999999997</v>
      </c>
      <c r="N62" s="17">
        <v>10</v>
      </c>
      <c r="O62" s="8">
        <v>9</v>
      </c>
      <c r="P62" s="37">
        <v>0.96899999999999997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0.60599999999999998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253</v>
      </c>
      <c r="F63" s="8">
        <v>217</v>
      </c>
      <c r="G63" s="37">
        <v>0.85599999999999998</v>
      </c>
      <c r="H63" s="17">
        <v>24</v>
      </c>
      <c r="I63" s="8">
        <v>15</v>
      </c>
      <c r="J63" s="37">
        <v>0.63700000000000001</v>
      </c>
      <c r="K63" s="17">
        <v>229</v>
      </c>
      <c r="L63" s="8">
        <v>201</v>
      </c>
      <c r="M63" s="37">
        <v>0.878</v>
      </c>
      <c r="N63" s="17">
        <v>0</v>
      </c>
      <c r="O63" s="8">
        <v>0</v>
      </c>
      <c r="P63" s="37"/>
      <c r="Q63" s="17">
        <v>29</v>
      </c>
      <c r="R63" s="8">
        <v>25</v>
      </c>
      <c r="S63" s="37">
        <v>0.86899999999999999</v>
      </c>
      <c r="T63" s="17">
        <v>18</v>
      </c>
      <c r="U63" s="8">
        <v>15</v>
      </c>
      <c r="V63" s="37">
        <v>0.85899999999999999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479</v>
      </c>
      <c r="F64" s="8">
        <v>436</v>
      </c>
      <c r="G64" s="37">
        <v>0.91</v>
      </c>
      <c r="H64" s="17">
        <v>457</v>
      </c>
      <c r="I64" s="8">
        <v>419</v>
      </c>
      <c r="J64" s="37">
        <v>0.91600000000000004</v>
      </c>
      <c r="K64" s="17">
        <v>22</v>
      </c>
      <c r="L64" s="8">
        <v>18</v>
      </c>
      <c r="M64" s="37">
        <v>0.80300000000000005</v>
      </c>
      <c r="N64" s="17">
        <v>16</v>
      </c>
      <c r="O64" s="8">
        <v>15</v>
      </c>
      <c r="P64" s="37">
        <v>0.96399999999999997</v>
      </c>
      <c r="Q64" s="17">
        <v>0</v>
      </c>
      <c r="R64" s="8">
        <v>0</v>
      </c>
      <c r="S64" s="37"/>
      <c r="T64" s="17">
        <v>3</v>
      </c>
      <c r="U64" s="8">
        <v>2</v>
      </c>
      <c r="V64" s="37">
        <v>0.59099999999999997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281</v>
      </c>
      <c r="G65" s="37">
        <v>0.94</v>
      </c>
      <c r="H65" s="17">
        <v>299</v>
      </c>
      <c r="I65" s="8">
        <v>281</v>
      </c>
      <c r="J65" s="37">
        <v>0.94</v>
      </c>
      <c r="K65" s="17">
        <v>0</v>
      </c>
      <c r="L65" s="8">
        <v>0</v>
      </c>
      <c r="M65" s="37"/>
      <c r="N65" s="17">
        <v>8</v>
      </c>
      <c r="O65" s="8">
        <v>7</v>
      </c>
      <c r="P65" s="37">
        <v>0.85799999999999998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498</v>
      </c>
      <c r="F66" s="8">
        <v>479</v>
      </c>
      <c r="G66" s="37">
        <v>0.96199999999999997</v>
      </c>
      <c r="H66" s="17">
        <v>472</v>
      </c>
      <c r="I66" s="8">
        <v>459</v>
      </c>
      <c r="J66" s="37">
        <v>0.97199999999999998</v>
      </c>
      <c r="K66" s="17">
        <v>26</v>
      </c>
      <c r="L66" s="8">
        <v>20</v>
      </c>
      <c r="M66" s="37">
        <v>0.77900000000000003</v>
      </c>
      <c r="N66" s="17">
        <v>29</v>
      </c>
      <c r="O66" s="8">
        <v>12</v>
      </c>
      <c r="P66" s="37">
        <v>0.40200000000000002</v>
      </c>
      <c r="Q66" s="17"/>
      <c r="S66" s="37"/>
      <c r="T66" s="17">
        <v>4</v>
      </c>
      <c r="U66" s="8">
        <v>1</v>
      </c>
      <c r="V66" s="37">
        <v>0.13300000000000001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664</v>
      </c>
      <c r="F67" s="8">
        <v>631</v>
      </c>
      <c r="G67" s="37">
        <v>0.95</v>
      </c>
      <c r="H67" s="17">
        <v>598</v>
      </c>
      <c r="I67" s="8">
        <v>582</v>
      </c>
      <c r="J67" s="37">
        <v>0.97299999999999998</v>
      </c>
      <c r="K67" s="17">
        <v>66</v>
      </c>
      <c r="L67" s="8">
        <v>49</v>
      </c>
      <c r="M67" s="37">
        <v>0.74299999999999999</v>
      </c>
      <c r="N67" s="17">
        <v>16</v>
      </c>
      <c r="O67" s="8">
        <v>12</v>
      </c>
      <c r="P67" s="37">
        <v>0.74199999999999999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0.66700000000000004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1552</v>
      </c>
      <c r="F68" s="39">
        <v>1389</v>
      </c>
      <c r="G68" s="37">
        <v>0.89500000000000002</v>
      </c>
      <c r="H68" s="38">
        <v>1453</v>
      </c>
      <c r="I68" s="39">
        <v>1309</v>
      </c>
      <c r="J68" s="37">
        <v>0.90100000000000002</v>
      </c>
      <c r="K68" s="17">
        <v>98</v>
      </c>
      <c r="L68" s="8">
        <v>79</v>
      </c>
      <c r="M68" s="37">
        <v>0.80600000000000005</v>
      </c>
      <c r="N68" s="17">
        <v>72</v>
      </c>
      <c r="O68" s="8">
        <v>50</v>
      </c>
      <c r="P68" s="37">
        <v>0.7</v>
      </c>
      <c r="Q68" s="17">
        <v>14</v>
      </c>
      <c r="R68" s="8">
        <v>13</v>
      </c>
      <c r="S68" s="37">
        <v>0.94299999999999995</v>
      </c>
      <c r="T68" s="17">
        <v>38</v>
      </c>
      <c r="U68" s="8">
        <v>36</v>
      </c>
      <c r="V68" s="37">
        <v>0.92900000000000005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613</v>
      </c>
      <c r="F69" s="8">
        <v>569</v>
      </c>
      <c r="G69" s="37">
        <v>0.92900000000000005</v>
      </c>
      <c r="H69" s="17">
        <v>581</v>
      </c>
      <c r="I69" s="8">
        <v>540</v>
      </c>
      <c r="J69" s="37">
        <v>0.92900000000000005</v>
      </c>
      <c r="K69" s="17">
        <v>31</v>
      </c>
      <c r="L69" s="8">
        <v>29</v>
      </c>
      <c r="M69" s="37">
        <v>0.92900000000000005</v>
      </c>
      <c r="N69" s="17">
        <v>20</v>
      </c>
      <c r="O69" s="8">
        <v>19</v>
      </c>
      <c r="P69" s="37">
        <v>0.95099999999999996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592</v>
      </c>
      <c r="F70" s="8">
        <v>548</v>
      </c>
      <c r="G70" s="37">
        <v>0.92500000000000004</v>
      </c>
      <c r="H70" s="17">
        <v>564</v>
      </c>
      <c r="I70" s="8">
        <v>528</v>
      </c>
      <c r="J70" s="37">
        <v>0.93600000000000005</v>
      </c>
      <c r="K70" s="17">
        <v>28</v>
      </c>
      <c r="L70" s="8">
        <v>20</v>
      </c>
      <c r="M70" s="37">
        <v>0.71199999999999997</v>
      </c>
      <c r="N70" s="17">
        <v>16</v>
      </c>
      <c r="O70" s="8">
        <v>15</v>
      </c>
      <c r="P70" s="37">
        <v>0.95099999999999996</v>
      </c>
      <c r="Q70" s="17">
        <v>0</v>
      </c>
      <c r="R70" s="8">
        <v>0</v>
      </c>
      <c r="S70" s="37"/>
      <c r="T70" s="17">
        <v>10</v>
      </c>
      <c r="U70" s="8">
        <v>4</v>
      </c>
      <c r="V70" s="37">
        <v>0.373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409</v>
      </c>
      <c r="F71" s="8">
        <v>351</v>
      </c>
      <c r="G71" s="37">
        <v>0.85799999999999998</v>
      </c>
      <c r="H71" s="17">
        <v>392</v>
      </c>
      <c r="I71" s="8">
        <v>338</v>
      </c>
      <c r="J71" s="37">
        <v>0.86299999999999999</v>
      </c>
      <c r="K71" s="17">
        <v>17</v>
      </c>
      <c r="L71" s="8">
        <v>13</v>
      </c>
      <c r="M71" s="37">
        <v>0.76100000000000001</v>
      </c>
      <c r="N71" s="17">
        <v>7</v>
      </c>
      <c r="O71" s="8">
        <v>5</v>
      </c>
      <c r="P71" s="37">
        <v>0.68100000000000005</v>
      </c>
      <c r="Q71" s="17">
        <v>0</v>
      </c>
      <c r="R71" s="8">
        <v>0</v>
      </c>
      <c r="S71" s="37"/>
      <c r="T71" s="17">
        <v>12</v>
      </c>
      <c r="U71" s="8">
        <v>7</v>
      </c>
      <c r="V71" s="37">
        <v>0.57799999999999996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609</v>
      </c>
      <c r="F72" s="8">
        <v>576</v>
      </c>
      <c r="G72" s="37">
        <v>0.94599999999999995</v>
      </c>
      <c r="H72" s="17">
        <v>571</v>
      </c>
      <c r="I72" s="8">
        <v>539</v>
      </c>
      <c r="J72" s="37">
        <v>0.94299999999999995</v>
      </c>
      <c r="K72" s="17">
        <v>37</v>
      </c>
      <c r="L72" s="8">
        <v>37</v>
      </c>
      <c r="M72" s="37">
        <v>0.99399999999999999</v>
      </c>
      <c r="N72" s="17">
        <v>29</v>
      </c>
      <c r="O72" s="8">
        <v>19</v>
      </c>
      <c r="P72" s="37">
        <v>0.67700000000000005</v>
      </c>
      <c r="Q72" s="17">
        <v>0</v>
      </c>
      <c r="R72" s="8">
        <v>0</v>
      </c>
      <c r="S72" s="37"/>
      <c r="T72" s="17">
        <v>18</v>
      </c>
      <c r="U72" s="8">
        <v>9</v>
      </c>
      <c r="V72" s="37">
        <v>0.50900000000000001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143</v>
      </c>
      <c r="F73" s="8">
        <v>114</v>
      </c>
      <c r="G73" s="37">
        <v>0.79600000000000004</v>
      </c>
      <c r="H73" s="17">
        <v>135</v>
      </c>
      <c r="I73" s="8">
        <v>110</v>
      </c>
      <c r="J73" s="37">
        <v>0.82</v>
      </c>
      <c r="K73" s="17">
        <v>9</v>
      </c>
      <c r="L73" s="8">
        <v>4</v>
      </c>
      <c r="M73" s="37">
        <v>0.433</v>
      </c>
      <c r="N73" s="17">
        <v>5</v>
      </c>
      <c r="O73" s="8">
        <v>3</v>
      </c>
      <c r="P73" s="37">
        <v>0.72299999999999998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828</v>
      </c>
      <c r="F74" s="8">
        <v>752</v>
      </c>
      <c r="G74" s="37">
        <v>0.90900000000000003</v>
      </c>
      <c r="H74" s="17">
        <v>788</v>
      </c>
      <c r="I74" s="8">
        <v>720</v>
      </c>
      <c r="J74" s="37">
        <v>0.91300000000000003</v>
      </c>
      <c r="K74" s="17">
        <v>40</v>
      </c>
      <c r="L74" s="8">
        <v>33</v>
      </c>
      <c r="M74" s="37">
        <v>0.82299999999999995</v>
      </c>
      <c r="N74" s="17">
        <v>28</v>
      </c>
      <c r="O74" s="8">
        <v>21</v>
      </c>
      <c r="P74" s="37">
        <v>0.76</v>
      </c>
      <c r="Q74" s="17">
        <v>0</v>
      </c>
      <c r="R74" s="8">
        <v>0</v>
      </c>
      <c r="S74" s="37"/>
      <c r="T74" s="17">
        <v>14</v>
      </c>
      <c r="U74" s="8">
        <v>13</v>
      </c>
      <c r="V74" s="37">
        <v>0.9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724</v>
      </c>
      <c r="F75" s="8">
        <v>621</v>
      </c>
      <c r="G75" s="37">
        <v>0.85799999999999998</v>
      </c>
      <c r="H75" s="17">
        <v>688</v>
      </c>
      <c r="I75" s="8">
        <v>599</v>
      </c>
      <c r="J75" s="37">
        <v>0.87</v>
      </c>
      <c r="K75" s="17">
        <v>36</v>
      </c>
      <c r="L75" s="8">
        <v>23</v>
      </c>
      <c r="M75" s="37">
        <v>0.63200000000000001</v>
      </c>
      <c r="N75" s="17">
        <v>20</v>
      </c>
      <c r="O75" s="8">
        <v>13</v>
      </c>
      <c r="P75" s="37">
        <v>0.64500000000000002</v>
      </c>
      <c r="Q75" s="17">
        <v>0</v>
      </c>
      <c r="R75" s="8">
        <v>0</v>
      </c>
      <c r="S75" s="37"/>
      <c r="T75" s="17">
        <v>6</v>
      </c>
      <c r="U75" s="8">
        <v>5</v>
      </c>
      <c r="V75" s="37">
        <v>0.75800000000000001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977</v>
      </c>
      <c r="F76" s="8">
        <v>899</v>
      </c>
      <c r="G76" s="37">
        <v>0.92</v>
      </c>
      <c r="H76" s="17">
        <v>945</v>
      </c>
      <c r="I76" s="8">
        <v>874</v>
      </c>
      <c r="J76" s="37">
        <v>0.92500000000000004</v>
      </c>
      <c r="K76" s="17">
        <v>32</v>
      </c>
      <c r="L76" s="8">
        <v>25</v>
      </c>
      <c r="M76" s="37">
        <v>0.78100000000000003</v>
      </c>
      <c r="N76" s="17">
        <v>25</v>
      </c>
      <c r="O76" s="8">
        <v>20</v>
      </c>
      <c r="P76" s="37">
        <v>0.8</v>
      </c>
      <c r="Q76" s="17">
        <v>0</v>
      </c>
      <c r="R76" s="8">
        <v>0</v>
      </c>
      <c r="S76" s="37"/>
      <c r="T76" s="17">
        <v>23</v>
      </c>
      <c r="U76" s="8">
        <v>16</v>
      </c>
      <c r="V76" s="37">
        <v>0.67100000000000004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2440</v>
      </c>
      <c r="F77" s="39">
        <v>2328</v>
      </c>
      <c r="G77" s="37">
        <v>0.95399999999999996</v>
      </c>
      <c r="H77" s="38">
        <v>2370</v>
      </c>
      <c r="I77" s="39">
        <v>2276</v>
      </c>
      <c r="J77" s="37">
        <v>0.96</v>
      </c>
      <c r="K77" s="17">
        <v>70</v>
      </c>
      <c r="L77" s="8">
        <v>52</v>
      </c>
      <c r="M77" s="37">
        <v>0.746</v>
      </c>
      <c r="N77" s="17">
        <v>86</v>
      </c>
      <c r="O77" s="8">
        <v>85</v>
      </c>
      <c r="P77" s="37">
        <v>0.98299999999999998</v>
      </c>
      <c r="Q77" s="17"/>
      <c r="S77" s="37"/>
      <c r="T77" s="17">
        <v>12</v>
      </c>
      <c r="U77" s="8">
        <v>12</v>
      </c>
      <c r="V77" s="37">
        <v>0.95899999999999996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1024</v>
      </c>
      <c r="F78" s="8">
        <v>995</v>
      </c>
      <c r="G78" s="37">
        <v>0.97199999999999998</v>
      </c>
      <c r="H78" s="17">
        <v>965</v>
      </c>
      <c r="I78" s="8">
        <v>945</v>
      </c>
      <c r="J78" s="37">
        <v>0.98</v>
      </c>
      <c r="K78" s="17">
        <v>59</v>
      </c>
      <c r="L78" s="8">
        <v>50</v>
      </c>
      <c r="M78" s="37">
        <v>0.84199999999999997</v>
      </c>
      <c r="N78" s="17">
        <v>46</v>
      </c>
      <c r="O78" s="8">
        <v>43</v>
      </c>
      <c r="P78" s="37">
        <v>0.93799999999999994</v>
      </c>
      <c r="Q78" s="17">
        <v>0</v>
      </c>
      <c r="R78" s="8">
        <v>0</v>
      </c>
      <c r="S78" s="37"/>
      <c r="T78" s="17">
        <v>27</v>
      </c>
      <c r="U78" s="8">
        <v>22</v>
      </c>
      <c r="V78" s="37">
        <v>0.79600000000000004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1364</v>
      </c>
      <c r="F79" s="39">
        <v>1211</v>
      </c>
      <c r="G79" s="37">
        <v>0.88800000000000001</v>
      </c>
      <c r="H79" s="38">
        <v>1310</v>
      </c>
      <c r="I79" s="39">
        <v>1168</v>
      </c>
      <c r="J79" s="37">
        <v>0.89200000000000002</v>
      </c>
      <c r="K79" s="17">
        <v>53</v>
      </c>
      <c r="L79" s="8">
        <v>42</v>
      </c>
      <c r="M79" s="37">
        <v>0.79300000000000004</v>
      </c>
      <c r="N79" s="17">
        <v>61</v>
      </c>
      <c r="O79" s="8">
        <v>43</v>
      </c>
      <c r="P79" s="37">
        <v>0.70499999999999996</v>
      </c>
      <c r="Q79" s="17"/>
      <c r="S79" s="37"/>
      <c r="T79" s="17">
        <v>25</v>
      </c>
      <c r="U79" s="8">
        <v>20</v>
      </c>
      <c r="V79" s="37">
        <v>0.81599999999999995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1561</v>
      </c>
      <c r="F80" s="39">
        <v>1424</v>
      </c>
      <c r="G80" s="37">
        <v>0.91200000000000003</v>
      </c>
      <c r="H80" s="38">
        <v>1453</v>
      </c>
      <c r="I80" s="39">
        <v>1348</v>
      </c>
      <c r="J80" s="37">
        <v>0.92800000000000005</v>
      </c>
      <c r="K80" s="17">
        <v>108</v>
      </c>
      <c r="L80" s="8">
        <v>76</v>
      </c>
      <c r="M80" s="37">
        <v>0.70299999999999996</v>
      </c>
      <c r="N80" s="17">
        <v>81</v>
      </c>
      <c r="O80" s="8">
        <v>61</v>
      </c>
      <c r="P80" s="37">
        <v>0.755</v>
      </c>
      <c r="Q80" s="17">
        <v>14</v>
      </c>
      <c r="R80" s="8">
        <v>12</v>
      </c>
      <c r="S80" s="37">
        <v>0.877</v>
      </c>
      <c r="T80" s="17">
        <v>42</v>
      </c>
      <c r="U80" s="8">
        <v>35</v>
      </c>
      <c r="V80" s="37">
        <v>0.82899999999999996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1120</v>
      </c>
      <c r="G81" s="37">
        <v>0.85399999999999998</v>
      </c>
      <c r="H81" s="38">
        <v>1268</v>
      </c>
      <c r="I81" s="39">
        <v>1085</v>
      </c>
      <c r="J81" s="37">
        <v>0.85599999999999998</v>
      </c>
      <c r="K81" s="17">
        <v>44</v>
      </c>
      <c r="L81" s="8">
        <v>35</v>
      </c>
      <c r="M81" s="37">
        <v>0.79</v>
      </c>
      <c r="N81" s="17">
        <v>58</v>
      </c>
      <c r="O81" s="8">
        <v>48</v>
      </c>
      <c r="P81" s="37">
        <v>0.83399999999999996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9</v>
      </c>
      <c r="V81" s="37">
        <v>0.78900000000000003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499</v>
      </c>
      <c r="F82" s="8">
        <v>479</v>
      </c>
      <c r="G82" s="37">
        <v>0.95799999999999996</v>
      </c>
      <c r="H82" s="17">
        <v>463</v>
      </c>
      <c r="I82" s="8">
        <v>450</v>
      </c>
      <c r="J82" s="37">
        <v>0.97199999999999998</v>
      </c>
      <c r="K82" s="17">
        <v>36</v>
      </c>
      <c r="L82" s="8">
        <v>28</v>
      </c>
      <c r="M82" s="37">
        <v>0.77800000000000002</v>
      </c>
      <c r="N82" s="17">
        <v>13</v>
      </c>
      <c r="O82" s="8">
        <v>12</v>
      </c>
      <c r="P82" s="37">
        <v>0.877</v>
      </c>
      <c r="Q82" s="17"/>
      <c r="S82" s="37"/>
      <c r="T82" s="17">
        <v>2</v>
      </c>
      <c r="U82" s="8">
        <v>1</v>
      </c>
      <c r="V82" s="37">
        <v>0.36099999999999999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759</v>
      </c>
      <c r="F83" s="8">
        <v>701</v>
      </c>
      <c r="G83" s="37">
        <v>0.92400000000000004</v>
      </c>
      <c r="H83" s="17">
        <v>728</v>
      </c>
      <c r="I83" s="8">
        <v>676</v>
      </c>
      <c r="J83" s="37">
        <v>0.92800000000000005</v>
      </c>
      <c r="K83" s="17">
        <v>31</v>
      </c>
      <c r="L83" s="8">
        <v>26</v>
      </c>
      <c r="M83" s="37">
        <v>0.82599999999999996</v>
      </c>
      <c r="N83" s="17">
        <v>15</v>
      </c>
      <c r="O83" s="8">
        <v>13</v>
      </c>
      <c r="P83" s="37">
        <v>0.84599999999999997</v>
      </c>
      <c r="Q83" s="17"/>
      <c r="S83" s="37"/>
      <c r="T83" s="17">
        <v>2</v>
      </c>
      <c r="U83" s="8">
        <v>0</v>
      </c>
      <c r="V83" s="37">
        <v>0.20799999999999999</v>
      </c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281</v>
      </c>
      <c r="F84" s="8">
        <v>245</v>
      </c>
      <c r="G84" s="37">
        <v>0.872</v>
      </c>
      <c r="H84" s="17">
        <v>248</v>
      </c>
      <c r="I84" s="8">
        <v>228</v>
      </c>
      <c r="J84" s="37">
        <v>0.92</v>
      </c>
      <c r="K84" s="17">
        <v>33</v>
      </c>
      <c r="L84" s="8">
        <v>17</v>
      </c>
      <c r="M84" s="37">
        <v>0.51900000000000002</v>
      </c>
      <c r="N84" s="17">
        <v>26</v>
      </c>
      <c r="O84" s="8">
        <v>9</v>
      </c>
      <c r="P84" s="37">
        <v>0.35899999999999999</v>
      </c>
      <c r="Q84" s="17">
        <v>0</v>
      </c>
      <c r="R84" s="8">
        <v>0</v>
      </c>
      <c r="S84" s="37"/>
      <c r="T84" s="17">
        <v>4</v>
      </c>
      <c r="U84" s="8">
        <v>1</v>
      </c>
      <c r="V84" s="37">
        <v>0.156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339</v>
      </c>
      <c r="F85" s="8">
        <v>273</v>
      </c>
      <c r="G85" s="37">
        <v>0.80600000000000005</v>
      </c>
      <c r="H85" s="17">
        <v>322</v>
      </c>
      <c r="I85" s="8">
        <v>263</v>
      </c>
      <c r="J85" s="37">
        <v>0.81699999999999995</v>
      </c>
      <c r="K85" s="17">
        <v>17</v>
      </c>
      <c r="L85" s="8">
        <v>10</v>
      </c>
      <c r="M85" s="37">
        <v>0.6</v>
      </c>
      <c r="N85" s="17">
        <v>7</v>
      </c>
      <c r="O85" s="8">
        <v>5</v>
      </c>
      <c r="P85" s="37">
        <v>0.65200000000000002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403</v>
      </c>
      <c r="F86" s="8">
        <v>378</v>
      </c>
      <c r="G86" s="37">
        <v>0.93700000000000006</v>
      </c>
      <c r="H86" s="17">
        <v>395</v>
      </c>
      <c r="I86" s="8">
        <v>371</v>
      </c>
      <c r="J86" s="37">
        <v>0.94</v>
      </c>
      <c r="K86" s="17">
        <v>8</v>
      </c>
      <c r="L86" s="8">
        <v>6</v>
      </c>
      <c r="M86" s="37">
        <v>0.78300000000000003</v>
      </c>
      <c r="N86" s="17">
        <v>27</v>
      </c>
      <c r="O86" s="8">
        <v>20</v>
      </c>
      <c r="P86" s="37">
        <v>0.75800000000000001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0.46700000000000003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582</v>
      </c>
      <c r="F87" s="8">
        <v>500</v>
      </c>
      <c r="G87" s="37">
        <v>0.85899999999999999</v>
      </c>
      <c r="H87" s="17">
        <v>536</v>
      </c>
      <c r="I87" s="8">
        <v>471</v>
      </c>
      <c r="J87" s="37">
        <v>0.879</v>
      </c>
      <c r="K87" s="17">
        <v>46</v>
      </c>
      <c r="L87" s="8">
        <v>29</v>
      </c>
      <c r="M87" s="37">
        <v>0.621</v>
      </c>
      <c r="N87" s="17">
        <v>11</v>
      </c>
      <c r="O87" s="8">
        <v>11</v>
      </c>
      <c r="P87" s="37">
        <v>0.97699999999999998</v>
      </c>
      <c r="Q87" s="17">
        <v>0</v>
      </c>
      <c r="R87" s="8">
        <v>0</v>
      </c>
      <c r="S87" s="37"/>
      <c r="T87" s="17">
        <v>10</v>
      </c>
      <c r="U87" s="8">
        <v>10</v>
      </c>
      <c r="V87" s="37">
        <v>0.95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596</v>
      </c>
      <c r="F88" s="8">
        <v>571</v>
      </c>
      <c r="G88" s="37">
        <v>0.95899999999999996</v>
      </c>
      <c r="H88" s="17">
        <v>559</v>
      </c>
      <c r="I88" s="8">
        <v>549</v>
      </c>
      <c r="J88" s="37">
        <v>0.98299999999999998</v>
      </c>
      <c r="K88" s="17">
        <v>37</v>
      </c>
      <c r="L88" s="8">
        <v>22</v>
      </c>
      <c r="M88" s="37">
        <v>0.59399999999999997</v>
      </c>
      <c r="N88" s="17">
        <v>14</v>
      </c>
      <c r="O88" s="8">
        <v>13</v>
      </c>
      <c r="P88" s="37">
        <v>0.96299999999999997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0.65600000000000003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895</v>
      </c>
      <c r="F89" s="8">
        <v>739</v>
      </c>
      <c r="G89" s="37">
        <v>0.82499999999999996</v>
      </c>
      <c r="H89" s="17">
        <v>852</v>
      </c>
      <c r="I89" s="8">
        <v>718</v>
      </c>
      <c r="J89" s="37">
        <v>0.84299999999999997</v>
      </c>
      <c r="K89" s="17">
        <v>43</v>
      </c>
      <c r="L89" s="8">
        <v>21</v>
      </c>
      <c r="M89" s="37">
        <v>0.48499999999999999</v>
      </c>
      <c r="N89" s="17">
        <v>21</v>
      </c>
      <c r="O89" s="8">
        <v>16</v>
      </c>
      <c r="P89" s="37">
        <v>0.74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634</v>
      </c>
      <c r="F90" s="8">
        <v>609</v>
      </c>
      <c r="G90" s="37">
        <v>0.96099999999999997</v>
      </c>
      <c r="H90" s="17">
        <v>615</v>
      </c>
      <c r="I90" s="8">
        <v>593</v>
      </c>
      <c r="J90" s="37">
        <v>0.96399999999999997</v>
      </c>
      <c r="K90" s="17">
        <v>19</v>
      </c>
      <c r="L90" s="8">
        <v>17</v>
      </c>
      <c r="M90" s="37">
        <v>0.87</v>
      </c>
      <c r="N90" s="17">
        <v>25</v>
      </c>
      <c r="O90" s="8">
        <v>23</v>
      </c>
      <c r="P90" s="37">
        <v>0.91200000000000003</v>
      </c>
      <c r="Q90" s="17">
        <v>0</v>
      </c>
      <c r="R90" s="8">
        <v>0</v>
      </c>
      <c r="S90" s="37"/>
      <c r="T90" s="17">
        <v>2</v>
      </c>
      <c r="U90" s="8">
        <v>2</v>
      </c>
      <c r="V90" s="37">
        <v>0.72499999999999998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419</v>
      </c>
      <c r="F91" s="8">
        <v>386</v>
      </c>
      <c r="G91" s="37">
        <v>0.91900000000000004</v>
      </c>
      <c r="H91" s="17">
        <v>419</v>
      </c>
      <c r="I91" s="8">
        <v>386</v>
      </c>
      <c r="J91" s="37">
        <v>0.91900000000000004</v>
      </c>
      <c r="K91" s="17">
        <v>0</v>
      </c>
      <c r="L91" s="8">
        <v>0</v>
      </c>
      <c r="M91" s="37"/>
      <c r="N91" s="17">
        <v>14</v>
      </c>
      <c r="O91" s="8">
        <v>9</v>
      </c>
      <c r="P91" s="37">
        <v>0.65200000000000002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278</v>
      </c>
      <c r="F92" s="8">
        <v>244</v>
      </c>
      <c r="G92" s="37">
        <v>0.876</v>
      </c>
      <c r="H92" s="17">
        <v>262</v>
      </c>
      <c r="I92" s="8">
        <v>236</v>
      </c>
      <c r="J92" s="37">
        <v>0.90200000000000002</v>
      </c>
      <c r="K92" s="17">
        <v>16</v>
      </c>
      <c r="L92" s="8">
        <v>7</v>
      </c>
      <c r="M92" s="37">
        <v>0.46</v>
      </c>
      <c r="N92" s="17">
        <v>11</v>
      </c>
      <c r="O92" s="8">
        <v>4</v>
      </c>
      <c r="P92" s="37">
        <v>0.39700000000000002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935</v>
      </c>
      <c r="F93" s="8">
        <v>853</v>
      </c>
      <c r="G93" s="37">
        <v>0.91300000000000003</v>
      </c>
      <c r="H93" s="17">
        <v>889</v>
      </c>
      <c r="I93" s="8">
        <v>815</v>
      </c>
      <c r="J93" s="37">
        <v>0.91700000000000004</v>
      </c>
      <c r="K93" s="17">
        <v>46</v>
      </c>
      <c r="L93" s="8">
        <v>39</v>
      </c>
      <c r="M93" s="37">
        <v>0.83799999999999997</v>
      </c>
      <c r="N93" s="17">
        <v>45</v>
      </c>
      <c r="O93" s="8">
        <v>30</v>
      </c>
      <c r="P93" s="37">
        <v>0.65800000000000003</v>
      </c>
      <c r="Q93" s="17">
        <v>0</v>
      </c>
      <c r="R93" s="8">
        <v>0</v>
      </c>
      <c r="S93" s="37"/>
      <c r="T93" s="17">
        <v>7</v>
      </c>
      <c r="U93" s="8">
        <v>7</v>
      </c>
      <c r="V93" s="37">
        <v>0.995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1644</v>
      </c>
      <c r="F94" s="39">
        <v>1597</v>
      </c>
      <c r="G94" s="37">
        <v>0.97099999999999997</v>
      </c>
      <c r="H94" s="38">
        <v>1506</v>
      </c>
      <c r="I94" s="39">
        <v>1483</v>
      </c>
      <c r="J94" s="37">
        <v>0.98499999999999999</v>
      </c>
      <c r="K94" s="17">
        <v>138</v>
      </c>
      <c r="L94" s="8">
        <v>114</v>
      </c>
      <c r="M94" s="37">
        <v>0.82499999999999996</v>
      </c>
      <c r="N94" s="17">
        <v>52</v>
      </c>
      <c r="O94" s="8">
        <v>50</v>
      </c>
      <c r="P94" s="37">
        <v>0.97199999999999998</v>
      </c>
      <c r="Q94" s="17">
        <v>16</v>
      </c>
      <c r="R94" s="8">
        <v>11</v>
      </c>
      <c r="S94" s="37">
        <v>0.67900000000000005</v>
      </c>
      <c r="T94" s="17">
        <v>23</v>
      </c>
      <c r="U94" s="8">
        <v>18</v>
      </c>
      <c r="V94" s="37">
        <v>0.80300000000000005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958</v>
      </c>
      <c r="F95" s="8">
        <v>879</v>
      </c>
      <c r="G95" s="37">
        <v>0.91700000000000004</v>
      </c>
      <c r="H95" s="17">
        <v>935</v>
      </c>
      <c r="I95" s="8">
        <v>859</v>
      </c>
      <c r="J95" s="37">
        <v>0.91800000000000004</v>
      </c>
      <c r="K95" s="17">
        <v>23</v>
      </c>
      <c r="L95" s="8">
        <v>20</v>
      </c>
      <c r="M95" s="37">
        <v>0.874</v>
      </c>
      <c r="N95" s="17">
        <v>28</v>
      </c>
      <c r="O95" s="8">
        <v>12</v>
      </c>
      <c r="P95" s="37">
        <v>0.436</v>
      </c>
      <c r="Q95" s="17">
        <v>0</v>
      </c>
      <c r="R95" s="8">
        <v>0</v>
      </c>
      <c r="S95" s="37"/>
      <c r="T95" s="17">
        <v>7</v>
      </c>
      <c r="U95" s="8">
        <v>4</v>
      </c>
      <c r="V95" s="37">
        <v>0.51400000000000001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563</v>
      </c>
      <c r="F96" s="8">
        <v>505</v>
      </c>
      <c r="G96" s="37">
        <v>0.89700000000000002</v>
      </c>
      <c r="H96" s="17">
        <v>516</v>
      </c>
      <c r="I96" s="8">
        <v>483</v>
      </c>
      <c r="J96" s="37">
        <v>0.93600000000000005</v>
      </c>
      <c r="K96" s="17">
        <v>47</v>
      </c>
      <c r="L96" s="8">
        <v>22</v>
      </c>
      <c r="M96" s="37">
        <v>0.47</v>
      </c>
      <c r="N96" s="17">
        <v>14</v>
      </c>
      <c r="O96" s="8">
        <v>11</v>
      </c>
      <c r="P96" s="37">
        <v>0.79500000000000004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478</v>
      </c>
      <c r="F97" s="8">
        <v>434</v>
      </c>
      <c r="G97" s="37">
        <v>0.90800000000000003</v>
      </c>
      <c r="H97" s="17">
        <v>458</v>
      </c>
      <c r="I97" s="8">
        <v>419</v>
      </c>
      <c r="J97" s="37">
        <v>0.91500000000000004</v>
      </c>
      <c r="K97" s="17">
        <v>20</v>
      </c>
      <c r="L97" s="8">
        <v>15</v>
      </c>
      <c r="M97" s="37">
        <v>0.752</v>
      </c>
      <c r="N97" s="17">
        <v>16</v>
      </c>
      <c r="O97" s="8">
        <v>13</v>
      </c>
      <c r="P97" s="37">
        <v>0.80400000000000005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615</v>
      </c>
      <c r="F98" s="8">
        <v>578</v>
      </c>
      <c r="G98" s="37">
        <v>0.94099999999999995</v>
      </c>
      <c r="H98" s="17">
        <v>592</v>
      </c>
      <c r="I98" s="8">
        <v>561</v>
      </c>
      <c r="J98" s="37">
        <v>0.94699999999999995</v>
      </c>
      <c r="K98" s="17">
        <v>23</v>
      </c>
      <c r="L98" s="8">
        <v>17</v>
      </c>
      <c r="M98" s="37">
        <v>0.77</v>
      </c>
      <c r="N98" s="17">
        <v>14</v>
      </c>
      <c r="O98" s="8">
        <v>11</v>
      </c>
      <c r="P98" s="37">
        <v>0.79400000000000004</v>
      </c>
      <c r="Q98" s="17">
        <v>0</v>
      </c>
      <c r="R98" s="8">
        <v>0</v>
      </c>
      <c r="S98" s="37"/>
      <c r="T98" s="17">
        <v>22</v>
      </c>
      <c r="U98" s="8">
        <v>17</v>
      </c>
      <c r="V98" s="37">
        <v>0.749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826</v>
      </c>
      <c r="F99" s="8">
        <v>694</v>
      </c>
      <c r="G99" s="37">
        <v>0.84</v>
      </c>
      <c r="H99" s="17">
        <v>808</v>
      </c>
      <c r="I99" s="8">
        <v>684</v>
      </c>
      <c r="J99" s="37">
        <v>0.84799999999999998</v>
      </c>
      <c r="K99" s="17">
        <v>18</v>
      </c>
      <c r="L99" s="8">
        <v>9</v>
      </c>
      <c r="M99" s="37">
        <v>0.51500000000000001</v>
      </c>
      <c r="N99" s="17">
        <v>15</v>
      </c>
      <c r="O99" s="8">
        <v>10</v>
      </c>
      <c r="P99" s="37">
        <v>0.68700000000000006</v>
      </c>
      <c r="Q99" s="17">
        <v>0</v>
      </c>
      <c r="R99" s="8">
        <v>0</v>
      </c>
      <c r="S99" s="37"/>
      <c r="T99" s="17">
        <v>12</v>
      </c>
      <c r="U99" s="8">
        <v>8</v>
      </c>
      <c r="V99" s="37">
        <v>0.63100000000000001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139</v>
      </c>
      <c r="F100" s="8">
        <v>100</v>
      </c>
      <c r="G100" s="37">
        <v>0.71799999999999997</v>
      </c>
      <c r="H100" s="17">
        <v>0</v>
      </c>
      <c r="I100" s="8">
        <v>0</v>
      </c>
      <c r="J100" s="37"/>
      <c r="K100" s="17">
        <v>139</v>
      </c>
      <c r="L100" s="8">
        <v>100</v>
      </c>
      <c r="M100" s="37">
        <v>0.71799999999999997</v>
      </c>
      <c r="N100" s="17">
        <v>0</v>
      </c>
      <c r="O100" s="8">
        <v>0</v>
      </c>
      <c r="P100" s="37"/>
      <c r="Q100" s="17">
        <v>9</v>
      </c>
      <c r="R100" s="8">
        <v>5</v>
      </c>
      <c r="S100" s="37">
        <v>0.60699999999999998</v>
      </c>
      <c r="T100" s="17">
        <v>2</v>
      </c>
      <c r="U100" s="8">
        <v>1</v>
      </c>
      <c r="V100" s="37">
        <v>0.61699999999999999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1281</v>
      </c>
      <c r="F101" s="39">
        <v>1123</v>
      </c>
      <c r="G101" s="37">
        <v>0.876</v>
      </c>
      <c r="H101" s="38">
        <v>1281</v>
      </c>
      <c r="I101" s="39">
        <v>1123</v>
      </c>
      <c r="J101" s="37">
        <v>0.876</v>
      </c>
      <c r="K101" s="17"/>
      <c r="M101" s="37"/>
      <c r="N101" s="17">
        <v>126</v>
      </c>
      <c r="O101" s="8">
        <v>91</v>
      </c>
      <c r="P101" s="37">
        <v>0.72</v>
      </c>
      <c r="Q101" s="17"/>
      <c r="S101" s="37"/>
      <c r="T101" s="17">
        <v>50</v>
      </c>
      <c r="U101" s="8">
        <v>32</v>
      </c>
      <c r="V101" s="37">
        <v>0.63500000000000001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890</v>
      </c>
      <c r="F102" s="8">
        <v>744</v>
      </c>
      <c r="G102" s="37">
        <v>0.83499999999999996</v>
      </c>
      <c r="H102" s="17">
        <v>846</v>
      </c>
      <c r="I102" s="8">
        <v>721</v>
      </c>
      <c r="J102" s="37">
        <v>0.85199999999999998</v>
      </c>
      <c r="K102" s="17">
        <v>44</v>
      </c>
      <c r="L102" s="8">
        <v>23</v>
      </c>
      <c r="M102" s="37">
        <v>0.51300000000000001</v>
      </c>
      <c r="N102" s="17">
        <v>63</v>
      </c>
      <c r="O102" s="8">
        <v>55</v>
      </c>
      <c r="P102" s="37">
        <v>0.86199999999999999</v>
      </c>
      <c r="Q102" s="17">
        <v>0</v>
      </c>
      <c r="R102" s="8">
        <v>0</v>
      </c>
      <c r="S102" s="37">
        <v>1</v>
      </c>
      <c r="T102" s="17">
        <v>15</v>
      </c>
      <c r="U102" s="8">
        <v>12</v>
      </c>
      <c r="V102" s="37">
        <v>0.76500000000000001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1047</v>
      </c>
      <c r="F103" s="8">
        <v>853</v>
      </c>
      <c r="G103" s="37">
        <v>0.81399999999999995</v>
      </c>
      <c r="H103" s="17">
        <v>992</v>
      </c>
      <c r="I103" s="8">
        <v>812</v>
      </c>
      <c r="J103" s="37">
        <v>0.81899999999999995</v>
      </c>
      <c r="K103" s="17">
        <v>55</v>
      </c>
      <c r="L103" s="8">
        <v>40</v>
      </c>
      <c r="M103" s="37">
        <v>0.72899999999999998</v>
      </c>
      <c r="N103" s="17">
        <v>22</v>
      </c>
      <c r="O103" s="8">
        <v>17</v>
      </c>
      <c r="P103" s="37">
        <v>0.77700000000000002</v>
      </c>
      <c r="Q103" s="17">
        <v>0</v>
      </c>
      <c r="R103" s="8">
        <v>0</v>
      </c>
      <c r="S103" s="37"/>
      <c r="T103" s="17">
        <v>7</v>
      </c>
      <c r="U103" s="8">
        <v>5</v>
      </c>
      <c r="V103" s="37">
        <v>0.67600000000000005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1397</v>
      </c>
      <c r="F104" s="39">
        <v>1156</v>
      </c>
      <c r="G104" s="37">
        <v>0.82799999999999996</v>
      </c>
      <c r="H104" s="38">
        <v>1230</v>
      </c>
      <c r="I104" s="39">
        <v>1028</v>
      </c>
      <c r="J104" s="37">
        <v>0.83499999999999996</v>
      </c>
      <c r="K104" s="17">
        <v>166</v>
      </c>
      <c r="L104" s="8">
        <v>128</v>
      </c>
      <c r="M104" s="37">
        <v>0.77100000000000002</v>
      </c>
      <c r="N104" s="17">
        <v>76</v>
      </c>
      <c r="O104" s="8">
        <v>52</v>
      </c>
      <c r="P104" s="37">
        <v>0.68100000000000005</v>
      </c>
      <c r="Q104" s="17">
        <v>27</v>
      </c>
      <c r="R104" s="8">
        <v>18</v>
      </c>
      <c r="S104" s="37">
        <v>0.66700000000000004</v>
      </c>
      <c r="T104" s="17">
        <v>12</v>
      </c>
      <c r="U104" s="8">
        <v>10</v>
      </c>
      <c r="V104" s="37">
        <v>0.83899999999999997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438</v>
      </c>
      <c r="F105" s="8">
        <v>404</v>
      </c>
      <c r="G105" s="37">
        <v>0.92300000000000004</v>
      </c>
      <c r="H105" s="17">
        <v>416</v>
      </c>
      <c r="I105" s="8">
        <v>390</v>
      </c>
      <c r="J105" s="37">
        <v>0.93700000000000006</v>
      </c>
      <c r="K105" s="17">
        <v>22</v>
      </c>
      <c r="L105" s="8">
        <v>14</v>
      </c>
      <c r="M105" s="37">
        <v>0.65800000000000003</v>
      </c>
      <c r="N105" s="17">
        <v>14</v>
      </c>
      <c r="O105" s="8">
        <v>11</v>
      </c>
      <c r="P105" s="37">
        <v>0.80700000000000005</v>
      </c>
      <c r="Q105" s="17">
        <v>0</v>
      </c>
      <c r="R105" s="8">
        <v>0</v>
      </c>
      <c r="S105" s="37"/>
      <c r="T105" s="17">
        <v>14</v>
      </c>
      <c r="U105" s="8">
        <v>7</v>
      </c>
      <c r="V105" s="37">
        <v>0.50800000000000001</v>
      </c>
    </row>
    <row r="106" spans="2:22" x14ac:dyDescent="0.25">
      <c r="B106" s="17" t="s">
        <v>107</v>
      </c>
      <c r="C106" s="8" t="s">
        <v>150</v>
      </c>
      <c r="D106" s="16" t="s">
        <v>151</v>
      </c>
      <c r="E106" s="17">
        <v>830</v>
      </c>
      <c r="F106" s="8">
        <v>765</v>
      </c>
      <c r="G106" s="37">
        <v>0.92200000000000004</v>
      </c>
      <c r="H106" s="17">
        <v>790</v>
      </c>
      <c r="I106" s="8">
        <v>748</v>
      </c>
      <c r="J106" s="37">
        <v>0.94699999999999995</v>
      </c>
      <c r="K106" s="17">
        <v>40</v>
      </c>
      <c r="L106" s="8">
        <v>17</v>
      </c>
      <c r="M106" s="37">
        <v>0.43099999999999999</v>
      </c>
      <c r="N106" s="17">
        <v>26</v>
      </c>
      <c r="O106" s="8">
        <v>16</v>
      </c>
      <c r="P106" s="37">
        <v>0.59699999999999998</v>
      </c>
      <c r="Q106" s="17">
        <v>0</v>
      </c>
      <c r="R106" s="8">
        <v>0</v>
      </c>
      <c r="S106" s="37"/>
      <c r="T106" s="17">
        <v>2</v>
      </c>
      <c r="U106" s="8">
        <v>2</v>
      </c>
      <c r="V106" s="37">
        <v>0.93200000000000005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202</v>
      </c>
      <c r="F107" s="8">
        <v>157</v>
      </c>
      <c r="G107" s="37">
        <v>0.77400000000000002</v>
      </c>
      <c r="H107" s="17">
        <v>0</v>
      </c>
      <c r="I107" s="8">
        <v>0</v>
      </c>
      <c r="J107" s="37"/>
      <c r="K107" s="17">
        <v>202</v>
      </c>
      <c r="L107" s="8">
        <v>157</v>
      </c>
      <c r="M107" s="37">
        <v>0.77400000000000002</v>
      </c>
      <c r="N107" s="17">
        <v>0</v>
      </c>
      <c r="O107" s="8">
        <v>0</v>
      </c>
      <c r="P107" s="37"/>
      <c r="Q107" s="17">
        <v>21</v>
      </c>
      <c r="R107" s="8">
        <v>15</v>
      </c>
      <c r="S107" s="37">
        <v>0.71599999999999997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734</v>
      </c>
      <c r="F108" s="8">
        <v>685</v>
      </c>
      <c r="G108" s="37">
        <v>0.93300000000000005</v>
      </c>
      <c r="H108" s="17">
        <v>690</v>
      </c>
      <c r="I108" s="8">
        <v>663</v>
      </c>
      <c r="J108" s="37">
        <v>0.96</v>
      </c>
      <c r="K108" s="17">
        <v>44</v>
      </c>
      <c r="L108" s="8">
        <v>22</v>
      </c>
      <c r="M108" s="37">
        <v>0.50700000000000001</v>
      </c>
      <c r="N108" s="17">
        <v>36</v>
      </c>
      <c r="O108" s="8">
        <v>29</v>
      </c>
      <c r="P108" s="37">
        <v>0.81100000000000005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0.65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577</v>
      </c>
      <c r="F109" s="8">
        <v>527</v>
      </c>
      <c r="G109" s="37">
        <v>0.91400000000000003</v>
      </c>
      <c r="H109" s="17">
        <v>501</v>
      </c>
      <c r="I109" s="8">
        <v>477</v>
      </c>
      <c r="J109" s="37">
        <v>0.95099999999999996</v>
      </c>
      <c r="K109" s="17">
        <v>76</v>
      </c>
      <c r="L109" s="8">
        <v>50</v>
      </c>
      <c r="M109" s="37">
        <v>0.66400000000000003</v>
      </c>
      <c r="N109" s="17">
        <v>18</v>
      </c>
      <c r="O109" s="8">
        <v>13</v>
      </c>
      <c r="P109" s="37">
        <v>0.71299999999999997</v>
      </c>
      <c r="Q109" s="17">
        <v>0</v>
      </c>
      <c r="R109" s="8">
        <v>0</v>
      </c>
      <c r="S109" s="37"/>
      <c r="T109" s="17">
        <v>38</v>
      </c>
      <c r="U109" s="8">
        <v>30</v>
      </c>
      <c r="V109" s="37">
        <v>0.79800000000000004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432</v>
      </c>
      <c r="F110" s="8">
        <v>408</v>
      </c>
      <c r="G110" s="37">
        <v>0.94399999999999995</v>
      </c>
      <c r="H110" s="17">
        <v>410</v>
      </c>
      <c r="I110" s="8">
        <v>396</v>
      </c>
      <c r="J110" s="37">
        <v>0.96599999999999997</v>
      </c>
      <c r="K110" s="17">
        <v>22</v>
      </c>
      <c r="L110" s="8">
        <v>12</v>
      </c>
      <c r="M110" s="37">
        <v>0.54100000000000004</v>
      </c>
      <c r="N110" s="17">
        <v>21</v>
      </c>
      <c r="O110" s="8">
        <v>13</v>
      </c>
      <c r="P110" s="37">
        <v>0.60099999999999998</v>
      </c>
      <c r="Q110" s="17">
        <v>0</v>
      </c>
      <c r="R110" s="8">
        <v>0</v>
      </c>
      <c r="S110" s="37"/>
      <c r="T110" s="17">
        <v>12</v>
      </c>
      <c r="U110" s="8">
        <v>4</v>
      </c>
      <c r="V110" s="37">
        <v>0.32500000000000001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319</v>
      </c>
      <c r="F111" s="8">
        <v>293</v>
      </c>
      <c r="G111" s="37">
        <v>0.91900000000000004</v>
      </c>
      <c r="H111" s="17">
        <v>303</v>
      </c>
      <c r="I111" s="8">
        <v>285</v>
      </c>
      <c r="J111" s="37">
        <v>0.94099999999999995</v>
      </c>
      <c r="K111" s="17">
        <v>16</v>
      </c>
      <c r="L111" s="8">
        <v>8</v>
      </c>
      <c r="M111" s="37">
        <v>0.50600000000000001</v>
      </c>
      <c r="N111" s="17">
        <v>6</v>
      </c>
      <c r="O111" s="8">
        <v>4</v>
      </c>
      <c r="P111" s="37">
        <v>0.58899999999999997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693</v>
      </c>
      <c r="F112" s="8">
        <v>611</v>
      </c>
      <c r="G112" s="37">
        <v>0.88300000000000001</v>
      </c>
      <c r="H112" s="17">
        <v>643</v>
      </c>
      <c r="I112" s="8">
        <v>582</v>
      </c>
      <c r="J112" s="37">
        <v>0.90500000000000003</v>
      </c>
      <c r="K112" s="17">
        <v>50</v>
      </c>
      <c r="L112" s="8">
        <v>29</v>
      </c>
      <c r="M112" s="37">
        <v>0.59199999999999997</v>
      </c>
      <c r="N112" s="17">
        <v>28</v>
      </c>
      <c r="O112" s="8">
        <v>23</v>
      </c>
      <c r="P112" s="37">
        <v>0.82099999999999995</v>
      </c>
      <c r="Q112" s="17">
        <v>0</v>
      </c>
      <c r="R112" s="8">
        <v>0</v>
      </c>
      <c r="S112" s="37"/>
      <c r="T112" s="17">
        <v>8</v>
      </c>
      <c r="U112" s="8">
        <v>6</v>
      </c>
      <c r="V112" s="37">
        <v>0.72499999999999998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746</v>
      </c>
      <c r="F113" s="8">
        <v>712</v>
      </c>
      <c r="G113" s="37">
        <v>0.95399999999999996</v>
      </c>
      <c r="H113" s="17">
        <v>726</v>
      </c>
      <c r="I113" s="8">
        <v>692</v>
      </c>
      <c r="J113" s="37">
        <v>0.95399999999999996</v>
      </c>
      <c r="K113" s="17">
        <v>20</v>
      </c>
      <c r="L113" s="8">
        <v>20</v>
      </c>
      <c r="M113" s="37">
        <v>0.98199999999999998</v>
      </c>
      <c r="N113" s="17">
        <v>38</v>
      </c>
      <c r="O113" s="8">
        <v>27</v>
      </c>
      <c r="P113" s="37">
        <v>0.70699999999999996</v>
      </c>
      <c r="Q113" s="17">
        <v>0</v>
      </c>
      <c r="R113" s="8">
        <v>0</v>
      </c>
      <c r="S113" s="37"/>
      <c r="T113" s="17">
        <v>28</v>
      </c>
      <c r="U113" s="8">
        <v>16</v>
      </c>
      <c r="V113" s="37">
        <v>0.57099999999999995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112</v>
      </c>
      <c r="G114" s="37">
        <v>0.77900000000000003</v>
      </c>
      <c r="H114" s="17">
        <v>144</v>
      </c>
      <c r="I114" s="8">
        <v>112</v>
      </c>
      <c r="J114" s="37">
        <v>0.77900000000000003</v>
      </c>
      <c r="K114" s="17"/>
      <c r="M114" s="37"/>
      <c r="N114" s="17">
        <v>32</v>
      </c>
      <c r="O114" s="8">
        <v>23</v>
      </c>
      <c r="P114" s="37">
        <v>0.73299999999999998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1633</v>
      </c>
      <c r="F115" s="39">
        <v>1394</v>
      </c>
      <c r="G115" s="37">
        <v>0.85399999999999998</v>
      </c>
      <c r="H115" s="38">
        <v>1633</v>
      </c>
      <c r="I115" s="39">
        <v>1394</v>
      </c>
      <c r="J115" s="37">
        <v>0.85399999999999998</v>
      </c>
      <c r="K115" s="17">
        <v>0</v>
      </c>
      <c r="L115" s="8">
        <v>0</v>
      </c>
      <c r="M115" s="37"/>
      <c r="N115" s="17">
        <v>59</v>
      </c>
      <c r="O115" s="8">
        <v>48</v>
      </c>
      <c r="P115" s="37">
        <v>0.81699999999999995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0.65600000000000003</v>
      </c>
      <c r="H116" s="17">
        <v>24</v>
      </c>
      <c r="I116" s="8">
        <v>16</v>
      </c>
      <c r="J116" s="37">
        <v>0.65600000000000003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0.433</v>
      </c>
      <c r="Q116" s="17">
        <v>0</v>
      </c>
      <c r="R116" s="8">
        <v>0</v>
      </c>
      <c r="S116" s="37"/>
      <c r="T116" s="17">
        <v>44</v>
      </c>
      <c r="U116" s="8">
        <v>35</v>
      </c>
      <c r="V116" s="37">
        <v>0.80300000000000005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2196</v>
      </c>
      <c r="F117" s="39">
        <v>1944</v>
      </c>
      <c r="G117" s="37">
        <v>0.88500000000000001</v>
      </c>
      <c r="H117" s="38">
        <v>1907</v>
      </c>
      <c r="I117" s="39">
        <v>1698</v>
      </c>
      <c r="J117" s="37">
        <v>0.89</v>
      </c>
      <c r="K117" s="17">
        <v>289</v>
      </c>
      <c r="L117" s="8">
        <v>245</v>
      </c>
      <c r="M117" s="37">
        <v>0.85</v>
      </c>
      <c r="N117" s="17">
        <v>125</v>
      </c>
      <c r="O117" s="8">
        <v>97</v>
      </c>
      <c r="P117" s="37">
        <v>0.77500000000000002</v>
      </c>
      <c r="Q117" s="17">
        <v>39</v>
      </c>
      <c r="R117" s="8">
        <v>34</v>
      </c>
      <c r="S117" s="37">
        <v>0.85299999999999998</v>
      </c>
      <c r="T117" s="17">
        <v>63</v>
      </c>
      <c r="U117" s="8">
        <v>51</v>
      </c>
      <c r="V117" s="37">
        <v>0.80900000000000005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574</v>
      </c>
      <c r="F118" s="8">
        <v>526</v>
      </c>
      <c r="G118" s="37">
        <v>0.91700000000000004</v>
      </c>
      <c r="H118" s="17">
        <v>547</v>
      </c>
      <c r="I118" s="8">
        <v>509</v>
      </c>
      <c r="J118" s="37">
        <v>0.93</v>
      </c>
      <c r="K118" s="17">
        <v>27</v>
      </c>
      <c r="L118" s="8">
        <v>18</v>
      </c>
      <c r="M118" s="37">
        <v>0.65900000000000003</v>
      </c>
      <c r="N118" s="17">
        <v>11</v>
      </c>
      <c r="O118" s="8">
        <v>9</v>
      </c>
      <c r="P118" s="37">
        <v>0.85199999999999998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1</v>
      </c>
    </row>
    <row r="119" spans="2:22" x14ac:dyDescent="0.25">
      <c r="B119" s="17" t="s">
        <v>152</v>
      </c>
      <c r="C119" s="8" t="s">
        <v>173</v>
      </c>
      <c r="D119" s="16" t="s">
        <v>174</v>
      </c>
      <c r="E119" s="38">
        <v>1570</v>
      </c>
      <c r="F119" s="39">
        <v>1339</v>
      </c>
      <c r="G119" s="37">
        <v>0.85299999999999998</v>
      </c>
      <c r="H119" s="38">
        <v>1541</v>
      </c>
      <c r="I119" s="39">
        <v>1319</v>
      </c>
      <c r="J119" s="37">
        <v>0.85599999999999998</v>
      </c>
      <c r="K119" s="17">
        <v>29</v>
      </c>
      <c r="L119" s="8">
        <v>20</v>
      </c>
      <c r="M119" s="37">
        <v>0.69799999999999995</v>
      </c>
      <c r="N119" s="17">
        <v>80</v>
      </c>
      <c r="O119" s="8">
        <v>56</v>
      </c>
      <c r="P119" s="37">
        <v>0.7</v>
      </c>
      <c r="Q119" s="17">
        <v>0</v>
      </c>
      <c r="R119" s="8">
        <v>0</v>
      </c>
      <c r="S119" s="37"/>
      <c r="T119" s="17">
        <v>10</v>
      </c>
      <c r="U119" s="8">
        <v>5</v>
      </c>
      <c r="V119" s="37">
        <v>0.54900000000000004</v>
      </c>
    </row>
    <row r="120" spans="2:22" x14ac:dyDescent="0.25">
      <c r="B120" s="17" t="s">
        <v>152</v>
      </c>
      <c r="C120" s="8" t="s">
        <v>175</v>
      </c>
      <c r="D120" s="16" t="s">
        <v>176</v>
      </c>
      <c r="E120" s="17">
        <v>337</v>
      </c>
      <c r="F120" s="8">
        <v>329</v>
      </c>
      <c r="G120" s="37">
        <v>0.97799999999999998</v>
      </c>
      <c r="H120" s="17">
        <v>337</v>
      </c>
      <c r="I120" s="8">
        <v>329</v>
      </c>
      <c r="J120" s="37">
        <v>0.97799999999999998</v>
      </c>
      <c r="K120" s="17">
        <v>0</v>
      </c>
      <c r="L120" s="8">
        <v>0</v>
      </c>
      <c r="M120" s="37"/>
      <c r="N120" s="17">
        <v>18</v>
      </c>
      <c r="O120" s="8">
        <v>13</v>
      </c>
      <c r="P120" s="37">
        <v>0.71099999999999997</v>
      </c>
      <c r="Q120" s="17"/>
      <c r="S120" s="37"/>
      <c r="T120" s="17">
        <v>1</v>
      </c>
      <c r="U120" s="8">
        <v>0</v>
      </c>
      <c r="V120" s="37">
        <v>0.2</v>
      </c>
    </row>
    <row r="121" spans="2:22" x14ac:dyDescent="0.25">
      <c r="B121" s="17" t="s">
        <v>152</v>
      </c>
      <c r="C121" s="8" t="s">
        <v>177</v>
      </c>
      <c r="D121" s="16" t="s">
        <v>178</v>
      </c>
      <c r="E121" s="17">
        <v>706</v>
      </c>
      <c r="F121" s="8">
        <v>668</v>
      </c>
      <c r="G121" s="37">
        <v>0.94599999999999995</v>
      </c>
      <c r="H121" s="17">
        <v>677</v>
      </c>
      <c r="I121" s="8">
        <v>647</v>
      </c>
      <c r="J121" s="37">
        <v>0.95599999999999996</v>
      </c>
      <c r="K121" s="17">
        <v>29</v>
      </c>
      <c r="L121" s="8">
        <v>20</v>
      </c>
      <c r="M121" s="37">
        <v>0.70199999999999996</v>
      </c>
      <c r="N121" s="17">
        <v>14</v>
      </c>
      <c r="O121" s="8">
        <v>9</v>
      </c>
      <c r="P121" s="37">
        <v>0.66900000000000004</v>
      </c>
      <c r="Q121" s="17">
        <v>0</v>
      </c>
      <c r="R121" s="8">
        <v>0</v>
      </c>
      <c r="S121" s="37"/>
      <c r="T121" s="17">
        <v>0</v>
      </c>
      <c r="U121" s="8">
        <v>0</v>
      </c>
      <c r="V121" s="37"/>
    </row>
    <row r="122" spans="2:22" x14ac:dyDescent="0.25">
      <c r="B122" s="17" t="s">
        <v>152</v>
      </c>
      <c r="C122" s="8" t="s">
        <v>179</v>
      </c>
      <c r="D122" s="16" t="s">
        <v>180</v>
      </c>
      <c r="E122" s="17">
        <v>591</v>
      </c>
      <c r="F122" s="8">
        <v>553</v>
      </c>
      <c r="G122" s="37">
        <v>0.93700000000000006</v>
      </c>
      <c r="H122" s="17">
        <v>570</v>
      </c>
      <c r="I122" s="8">
        <v>536</v>
      </c>
      <c r="J122" s="37">
        <v>0.94</v>
      </c>
      <c r="K122" s="17">
        <v>21</v>
      </c>
      <c r="L122" s="8">
        <v>17</v>
      </c>
      <c r="M122" s="37">
        <v>0.84</v>
      </c>
      <c r="N122" s="17">
        <v>14</v>
      </c>
      <c r="O122" s="8">
        <v>11</v>
      </c>
      <c r="P122" s="37">
        <v>0.77100000000000002</v>
      </c>
      <c r="Q122" s="17">
        <v>0</v>
      </c>
      <c r="R122" s="8">
        <v>0</v>
      </c>
      <c r="S122" s="37"/>
      <c r="T122" s="17">
        <v>5</v>
      </c>
      <c r="U122" s="8">
        <v>1</v>
      </c>
      <c r="V122" s="37">
        <v>0.127</v>
      </c>
    </row>
    <row r="123" spans="2:22" x14ac:dyDescent="0.25">
      <c r="B123" s="17" t="s">
        <v>152</v>
      </c>
      <c r="C123" s="8" t="s">
        <v>181</v>
      </c>
      <c r="D123" s="16" t="s">
        <v>182</v>
      </c>
      <c r="E123" s="17">
        <v>396</v>
      </c>
      <c r="F123" s="8">
        <v>362</v>
      </c>
      <c r="G123" s="37">
        <v>0.91600000000000004</v>
      </c>
      <c r="H123" s="17">
        <v>356</v>
      </c>
      <c r="I123" s="8">
        <v>334</v>
      </c>
      <c r="J123" s="37">
        <v>0.94</v>
      </c>
      <c r="K123" s="17">
        <v>40</v>
      </c>
      <c r="L123" s="8">
        <v>28</v>
      </c>
      <c r="M123" s="37">
        <v>0.70499999999999996</v>
      </c>
      <c r="N123" s="17">
        <v>11</v>
      </c>
      <c r="O123" s="8">
        <v>8</v>
      </c>
      <c r="P123" s="37">
        <v>0.75800000000000001</v>
      </c>
      <c r="Q123" s="17">
        <v>0</v>
      </c>
      <c r="R123" s="8">
        <v>0</v>
      </c>
      <c r="S123" s="37"/>
      <c r="T123" s="17">
        <v>1</v>
      </c>
      <c r="U123" s="8">
        <v>0</v>
      </c>
      <c r="V123" s="37">
        <v>3.3000000000000002E-2</v>
      </c>
    </row>
    <row r="124" spans="2:22" x14ac:dyDescent="0.25">
      <c r="B124" s="17" t="s">
        <v>152</v>
      </c>
      <c r="C124" s="8" t="s">
        <v>273</v>
      </c>
      <c r="D124" s="16" t="s">
        <v>274</v>
      </c>
      <c r="E124" s="17">
        <v>147</v>
      </c>
      <c r="F124" s="8">
        <v>135</v>
      </c>
      <c r="G124" s="37">
        <v>0.92</v>
      </c>
      <c r="H124" s="17">
        <v>147</v>
      </c>
      <c r="I124" s="8">
        <v>135</v>
      </c>
      <c r="J124" s="37">
        <v>0.92</v>
      </c>
      <c r="K124" s="17"/>
      <c r="M124" s="37"/>
      <c r="N124" s="17">
        <v>8</v>
      </c>
      <c r="O124" s="8">
        <v>3</v>
      </c>
      <c r="P124" s="37">
        <v>0.42499999999999999</v>
      </c>
      <c r="Q124" s="17"/>
      <c r="S124" s="37"/>
      <c r="T124" s="17"/>
      <c r="V124" s="37"/>
    </row>
    <row r="125" spans="2:22" x14ac:dyDescent="0.25">
      <c r="B125" s="17" t="s">
        <v>152</v>
      </c>
      <c r="C125" s="8" t="s">
        <v>277</v>
      </c>
      <c r="D125" s="16" t="s">
        <v>278</v>
      </c>
      <c r="E125" s="17">
        <v>151</v>
      </c>
      <c r="F125" s="8">
        <v>117</v>
      </c>
      <c r="G125" s="37">
        <v>0.77400000000000002</v>
      </c>
      <c r="H125" s="17">
        <v>151</v>
      </c>
      <c r="I125" s="8">
        <v>117</v>
      </c>
      <c r="J125" s="37">
        <v>0.77400000000000002</v>
      </c>
      <c r="K125" s="17">
        <v>0</v>
      </c>
      <c r="L125" s="8">
        <v>0</v>
      </c>
      <c r="M125" s="37"/>
      <c r="N125" s="17">
        <v>20</v>
      </c>
      <c r="O125" s="8">
        <v>13</v>
      </c>
      <c r="P125" s="37">
        <v>0.63800000000000001</v>
      </c>
      <c r="Q125" s="17">
        <v>0</v>
      </c>
      <c r="R125" s="8">
        <v>0</v>
      </c>
      <c r="S125" s="37"/>
      <c r="T125" s="17">
        <v>0</v>
      </c>
      <c r="U125" s="8">
        <v>0</v>
      </c>
      <c r="V125" s="37"/>
    </row>
    <row r="126" spans="2:22" x14ac:dyDescent="0.25">
      <c r="B126" s="17" t="s">
        <v>152</v>
      </c>
      <c r="C126" s="8" t="s">
        <v>183</v>
      </c>
      <c r="D126" s="16" t="s">
        <v>184</v>
      </c>
      <c r="E126" s="17">
        <v>613</v>
      </c>
      <c r="F126" s="8">
        <v>537</v>
      </c>
      <c r="G126" s="37">
        <v>0.876</v>
      </c>
      <c r="H126" s="17">
        <v>580</v>
      </c>
      <c r="I126" s="8">
        <v>522</v>
      </c>
      <c r="J126" s="37">
        <v>0.89900000000000002</v>
      </c>
      <c r="K126" s="17">
        <v>33</v>
      </c>
      <c r="L126" s="8">
        <v>16</v>
      </c>
      <c r="M126" s="37">
        <v>0.48</v>
      </c>
      <c r="N126" s="17">
        <v>16</v>
      </c>
      <c r="O126" s="8">
        <v>11</v>
      </c>
      <c r="P126" s="37">
        <v>0.67900000000000005</v>
      </c>
      <c r="Q126" s="17">
        <v>0</v>
      </c>
      <c r="R126" s="8">
        <v>0</v>
      </c>
      <c r="S126" s="37"/>
      <c r="T126" s="17">
        <v>1</v>
      </c>
      <c r="U126" s="8">
        <v>0</v>
      </c>
      <c r="V126" s="37">
        <v>3.3000000000000002E-2</v>
      </c>
    </row>
    <row r="127" spans="2:22" x14ac:dyDescent="0.25">
      <c r="B127" s="17" t="s">
        <v>152</v>
      </c>
      <c r="C127" s="8" t="s">
        <v>185</v>
      </c>
      <c r="D127" s="16" t="s">
        <v>186</v>
      </c>
      <c r="E127" s="17">
        <v>540</v>
      </c>
      <c r="F127" s="8">
        <v>479</v>
      </c>
      <c r="G127" s="37">
        <v>0.88600000000000001</v>
      </c>
      <c r="H127" s="17">
        <v>501</v>
      </c>
      <c r="I127" s="8">
        <v>458</v>
      </c>
      <c r="J127" s="37">
        <v>0.91300000000000003</v>
      </c>
      <c r="K127" s="17">
        <v>39</v>
      </c>
      <c r="L127" s="8">
        <v>21</v>
      </c>
      <c r="M127" s="37">
        <v>0.54</v>
      </c>
      <c r="N127" s="17">
        <v>18</v>
      </c>
      <c r="O127" s="8">
        <v>17</v>
      </c>
      <c r="P127" s="37">
        <v>0.96899999999999997</v>
      </c>
      <c r="Q127" s="17">
        <v>0</v>
      </c>
      <c r="R127" s="8">
        <v>0</v>
      </c>
      <c r="S127" s="37"/>
      <c r="T127" s="17">
        <v>3</v>
      </c>
      <c r="U127" s="8">
        <v>1</v>
      </c>
      <c r="V127" s="37">
        <v>0.19800000000000001</v>
      </c>
    </row>
    <row r="128" spans="2:22" x14ac:dyDescent="0.25">
      <c r="B128" s="17" t="s">
        <v>152</v>
      </c>
      <c r="C128" s="8" t="s">
        <v>187</v>
      </c>
      <c r="D128" s="16" t="s">
        <v>188</v>
      </c>
      <c r="E128" s="17">
        <v>679</v>
      </c>
      <c r="F128" s="8">
        <v>631</v>
      </c>
      <c r="G128" s="37">
        <v>0.93</v>
      </c>
      <c r="H128" s="17">
        <v>660</v>
      </c>
      <c r="I128" s="8">
        <v>618</v>
      </c>
      <c r="J128" s="37">
        <v>0.93700000000000006</v>
      </c>
      <c r="K128" s="17">
        <v>19</v>
      </c>
      <c r="L128" s="8">
        <v>13</v>
      </c>
      <c r="M128" s="37">
        <v>0.69099999999999995</v>
      </c>
      <c r="N128" s="17">
        <v>18</v>
      </c>
      <c r="O128" s="8">
        <v>11</v>
      </c>
      <c r="P128" s="37">
        <v>0.61699999999999999</v>
      </c>
      <c r="Q128" s="17"/>
      <c r="S128" s="37"/>
      <c r="T128" s="17">
        <v>7</v>
      </c>
      <c r="U128" s="8">
        <v>6</v>
      </c>
      <c r="V128" s="37">
        <v>0.80500000000000005</v>
      </c>
    </row>
    <row r="129" spans="2:22" x14ac:dyDescent="0.25">
      <c r="B129" s="17" t="s">
        <v>152</v>
      </c>
      <c r="C129" s="8" t="s">
        <v>189</v>
      </c>
      <c r="D129" s="16" t="s">
        <v>190</v>
      </c>
      <c r="E129" s="17">
        <v>360</v>
      </c>
      <c r="F129" s="8">
        <v>318</v>
      </c>
      <c r="G129" s="37">
        <v>0.88400000000000001</v>
      </c>
      <c r="H129" s="17">
        <v>360</v>
      </c>
      <c r="I129" s="8">
        <v>318</v>
      </c>
      <c r="J129" s="37">
        <v>0.88400000000000001</v>
      </c>
      <c r="K129" s="17">
        <v>0</v>
      </c>
      <c r="L129" s="8">
        <v>0</v>
      </c>
      <c r="M129" s="37"/>
      <c r="N129" s="17">
        <v>11</v>
      </c>
      <c r="O129" s="8">
        <v>7</v>
      </c>
      <c r="P129" s="37">
        <v>0.59599999999999997</v>
      </c>
      <c r="Q129" s="17">
        <v>0</v>
      </c>
      <c r="R129" s="8">
        <v>0</v>
      </c>
      <c r="S129" s="37"/>
      <c r="T129" s="17">
        <v>1</v>
      </c>
      <c r="U129" s="8">
        <v>1</v>
      </c>
      <c r="V129" s="37">
        <v>0.60599999999999998</v>
      </c>
    </row>
    <row r="130" spans="2:22" x14ac:dyDescent="0.25">
      <c r="B130" s="17" t="s">
        <v>191</v>
      </c>
      <c r="C130" s="8" t="s">
        <v>192</v>
      </c>
      <c r="D130" s="16" t="s">
        <v>193</v>
      </c>
      <c r="E130" s="17">
        <v>472</v>
      </c>
      <c r="F130" s="8">
        <v>427</v>
      </c>
      <c r="G130" s="37">
        <v>0.90400000000000003</v>
      </c>
      <c r="H130" s="17">
        <v>452</v>
      </c>
      <c r="I130" s="8">
        <v>411</v>
      </c>
      <c r="J130" s="37">
        <v>0.91</v>
      </c>
      <c r="K130" s="17">
        <v>20</v>
      </c>
      <c r="L130" s="8">
        <v>15</v>
      </c>
      <c r="M130" s="37">
        <v>0.753</v>
      </c>
      <c r="N130" s="17">
        <v>17</v>
      </c>
      <c r="O130" s="8">
        <v>12</v>
      </c>
      <c r="P130" s="37">
        <v>0.73399999999999999</v>
      </c>
      <c r="Q130" s="17">
        <v>0</v>
      </c>
      <c r="R130" s="8">
        <v>0</v>
      </c>
      <c r="S130" s="37"/>
      <c r="T130" s="17">
        <v>8</v>
      </c>
      <c r="U130" s="8">
        <v>3</v>
      </c>
      <c r="V130" s="37">
        <v>0.42899999999999999</v>
      </c>
    </row>
    <row r="131" spans="2:22" x14ac:dyDescent="0.25">
      <c r="B131" s="17" t="s">
        <v>191</v>
      </c>
      <c r="C131" s="8" t="s">
        <v>194</v>
      </c>
      <c r="D131" s="16" t="s">
        <v>195</v>
      </c>
      <c r="E131" s="17">
        <v>456</v>
      </c>
      <c r="F131" s="8">
        <v>422</v>
      </c>
      <c r="G131" s="37">
        <v>0.92600000000000005</v>
      </c>
      <c r="H131" s="17">
        <v>432</v>
      </c>
      <c r="I131" s="8">
        <v>400</v>
      </c>
      <c r="J131" s="37">
        <v>0.92700000000000005</v>
      </c>
      <c r="K131" s="17">
        <v>24</v>
      </c>
      <c r="L131" s="8">
        <v>22</v>
      </c>
      <c r="M131" s="37">
        <v>0.89300000000000002</v>
      </c>
      <c r="N131" s="17">
        <v>18</v>
      </c>
      <c r="O131" s="8">
        <v>14</v>
      </c>
      <c r="P131" s="37">
        <v>0.76300000000000001</v>
      </c>
      <c r="Q131" s="17">
        <v>0</v>
      </c>
      <c r="R131" s="8">
        <v>0</v>
      </c>
      <c r="S131" s="37"/>
      <c r="T131" s="17">
        <v>6</v>
      </c>
      <c r="U131" s="8">
        <v>5</v>
      </c>
      <c r="V131" s="37">
        <v>0.84699999999999998</v>
      </c>
    </row>
    <row r="132" spans="2:22" x14ac:dyDescent="0.25">
      <c r="B132" s="17" t="s">
        <v>191</v>
      </c>
      <c r="C132" s="8" t="s">
        <v>196</v>
      </c>
      <c r="D132" s="16" t="s">
        <v>197</v>
      </c>
      <c r="E132" s="17">
        <v>485</v>
      </c>
      <c r="F132" s="8">
        <v>451</v>
      </c>
      <c r="G132" s="37">
        <v>0.92900000000000005</v>
      </c>
      <c r="H132" s="17">
        <v>444</v>
      </c>
      <c r="I132" s="8">
        <v>424</v>
      </c>
      <c r="J132" s="37">
        <v>0.95399999999999996</v>
      </c>
      <c r="K132" s="17">
        <v>41</v>
      </c>
      <c r="L132" s="8">
        <v>27</v>
      </c>
      <c r="M132" s="37">
        <v>0.66300000000000003</v>
      </c>
      <c r="N132" s="17">
        <v>13</v>
      </c>
      <c r="O132" s="8">
        <v>10</v>
      </c>
      <c r="P132" s="37">
        <v>0.78700000000000003</v>
      </c>
      <c r="Q132" s="17">
        <v>0</v>
      </c>
      <c r="R132" s="8">
        <v>0</v>
      </c>
      <c r="S132" s="37"/>
      <c r="T132" s="17">
        <v>0</v>
      </c>
      <c r="U132" s="8">
        <v>0</v>
      </c>
      <c r="V132" s="37"/>
    </row>
    <row r="133" spans="2:22" x14ac:dyDescent="0.25">
      <c r="B133" s="17" t="s">
        <v>191</v>
      </c>
      <c r="C133" s="8" t="s">
        <v>198</v>
      </c>
      <c r="D133" s="16" t="s">
        <v>199</v>
      </c>
      <c r="E133" s="17">
        <v>977</v>
      </c>
      <c r="F133" s="8">
        <v>855</v>
      </c>
      <c r="G133" s="37">
        <v>0.875</v>
      </c>
      <c r="H133" s="17">
        <v>929</v>
      </c>
      <c r="I133" s="8">
        <v>825</v>
      </c>
      <c r="J133" s="37">
        <v>0.88800000000000001</v>
      </c>
      <c r="K133" s="17">
        <v>48</v>
      </c>
      <c r="L133" s="8">
        <v>30</v>
      </c>
      <c r="M133" s="37">
        <v>0.624</v>
      </c>
      <c r="N133" s="17">
        <v>34</v>
      </c>
      <c r="O133" s="8">
        <v>26</v>
      </c>
      <c r="P133" s="37">
        <v>0.74299999999999999</v>
      </c>
      <c r="Q133" s="17"/>
      <c r="S133" s="37"/>
      <c r="T133" s="17">
        <v>39</v>
      </c>
      <c r="U133" s="8">
        <v>25</v>
      </c>
      <c r="V133" s="37">
        <v>0.63800000000000001</v>
      </c>
    </row>
    <row r="134" spans="2:22" x14ac:dyDescent="0.25">
      <c r="B134" s="17" t="s">
        <v>191</v>
      </c>
      <c r="C134" s="8" t="s">
        <v>200</v>
      </c>
      <c r="D134" s="16" t="s">
        <v>201</v>
      </c>
      <c r="E134" s="17">
        <v>736</v>
      </c>
      <c r="F134" s="8">
        <v>696</v>
      </c>
      <c r="G134" s="37">
        <v>0.94499999999999995</v>
      </c>
      <c r="H134" s="17">
        <v>719</v>
      </c>
      <c r="I134" s="8">
        <v>681</v>
      </c>
      <c r="J134" s="37">
        <v>0.94699999999999995</v>
      </c>
      <c r="K134" s="17">
        <v>17</v>
      </c>
      <c r="L134" s="8">
        <v>15</v>
      </c>
      <c r="M134" s="37">
        <v>0.86899999999999999</v>
      </c>
      <c r="N134" s="17">
        <v>19</v>
      </c>
      <c r="O134" s="8">
        <v>13</v>
      </c>
      <c r="P134" s="37">
        <v>0.67500000000000004</v>
      </c>
      <c r="Q134" s="17">
        <v>0</v>
      </c>
      <c r="R134" s="8">
        <v>0</v>
      </c>
      <c r="S134" s="37"/>
      <c r="T134" s="17">
        <v>12</v>
      </c>
      <c r="U134" s="8">
        <v>7</v>
      </c>
      <c r="V134" s="37">
        <v>0.6</v>
      </c>
    </row>
    <row r="135" spans="2:22" x14ac:dyDescent="0.25">
      <c r="B135" s="17" t="s">
        <v>191</v>
      </c>
      <c r="C135" s="8" t="s">
        <v>202</v>
      </c>
      <c r="D135" s="16" t="s">
        <v>203</v>
      </c>
      <c r="E135" s="38">
        <v>1206</v>
      </c>
      <c r="F135" s="39">
        <v>1113</v>
      </c>
      <c r="G135" s="37">
        <v>0.92300000000000004</v>
      </c>
      <c r="H135" s="38">
        <v>1136</v>
      </c>
      <c r="I135" s="39">
        <v>1055</v>
      </c>
      <c r="J135" s="37">
        <v>0.92900000000000005</v>
      </c>
      <c r="K135" s="17">
        <v>70</v>
      </c>
      <c r="L135" s="8">
        <v>58</v>
      </c>
      <c r="M135" s="37">
        <v>0.83299999999999996</v>
      </c>
      <c r="N135" s="17">
        <v>25</v>
      </c>
      <c r="O135" s="8">
        <v>17</v>
      </c>
      <c r="P135" s="37">
        <v>0.70299999999999996</v>
      </c>
      <c r="Q135" s="17">
        <v>0</v>
      </c>
      <c r="R135" s="8">
        <v>0</v>
      </c>
      <c r="S135" s="37"/>
      <c r="T135" s="17">
        <v>12</v>
      </c>
      <c r="U135" s="8">
        <v>6</v>
      </c>
      <c r="V135" s="37">
        <v>0.47299999999999998</v>
      </c>
    </row>
    <row r="136" spans="2:22" x14ac:dyDescent="0.25">
      <c r="B136" s="17" t="s">
        <v>191</v>
      </c>
      <c r="C136" s="8" t="s">
        <v>204</v>
      </c>
      <c r="D136" s="16" t="s">
        <v>205</v>
      </c>
      <c r="E136" s="17">
        <v>767</v>
      </c>
      <c r="F136" s="8">
        <v>683</v>
      </c>
      <c r="G136" s="37">
        <v>0.89100000000000001</v>
      </c>
      <c r="H136" s="17">
        <v>715</v>
      </c>
      <c r="I136" s="8">
        <v>641</v>
      </c>
      <c r="J136" s="37">
        <v>0.89600000000000002</v>
      </c>
      <c r="K136" s="17">
        <v>52</v>
      </c>
      <c r="L136" s="8">
        <v>43</v>
      </c>
      <c r="M136" s="37">
        <v>0.82</v>
      </c>
      <c r="N136" s="17">
        <v>28</v>
      </c>
      <c r="O136" s="8">
        <v>18</v>
      </c>
      <c r="P136" s="37">
        <v>0.65100000000000002</v>
      </c>
      <c r="Q136" s="17"/>
      <c r="S136" s="37"/>
      <c r="T136" s="17">
        <v>4</v>
      </c>
      <c r="U136" s="8">
        <v>0</v>
      </c>
      <c r="V136" s="37">
        <v>0.11700000000000001</v>
      </c>
    </row>
    <row r="137" spans="2:22" x14ac:dyDescent="0.25">
      <c r="B137" s="17" t="s">
        <v>191</v>
      </c>
      <c r="C137" s="8" t="s">
        <v>206</v>
      </c>
      <c r="D137" s="16" t="s">
        <v>207</v>
      </c>
      <c r="E137" s="17">
        <v>243</v>
      </c>
      <c r="F137" s="8">
        <v>215</v>
      </c>
      <c r="G137" s="37">
        <v>0.88600000000000001</v>
      </c>
      <c r="H137" s="17">
        <v>233</v>
      </c>
      <c r="I137" s="8">
        <v>207</v>
      </c>
      <c r="J137" s="37">
        <v>0.88900000000000001</v>
      </c>
      <c r="K137" s="17">
        <v>10</v>
      </c>
      <c r="L137" s="8">
        <v>8</v>
      </c>
      <c r="M137" s="37">
        <v>0.82699999999999996</v>
      </c>
      <c r="N137" s="17">
        <v>12</v>
      </c>
      <c r="O137" s="8">
        <v>8</v>
      </c>
      <c r="P137" s="37">
        <v>0.66500000000000004</v>
      </c>
      <c r="Q137" s="17">
        <v>0</v>
      </c>
      <c r="R137" s="8">
        <v>0</v>
      </c>
      <c r="S137" s="37"/>
      <c r="T137" s="17">
        <v>0</v>
      </c>
      <c r="U137" s="8">
        <v>0</v>
      </c>
      <c r="V137" s="37"/>
    </row>
    <row r="138" spans="2:22" x14ac:dyDescent="0.25">
      <c r="B138" s="17" t="s">
        <v>191</v>
      </c>
      <c r="C138" s="8" t="s">
        <v>208</v>
      </c>
      <c r="D138" s="16" t="s">
        <v>209</v>
      </c>
      <c r="E138" s="17">
        <v>681</v>
      </c>
      <c r="F138" s="8">
        <v>633</v>
      </c>
      <c r="G138" s="37">
        <v>0.92900000000000005</v>
      </c>
      <c r="H138" s="17">
        <v>657</v>
      </c>
      <c r="I138" s="8">
        <v>610</v>
      </c>
      <c r="J138" s="37">
        <v>0.92800000000000005</v>
      </c>
      <c r="K138" s="17">
        <v>25</v>
      </c>
      <c r="L138" s="8">
        <v>24</v>
      </c>
      <c r="M138" s="37">
        <v>0.95699999999999996</v>
      </c>
      <c r="N138" s="17">
        <v>20</v>
      </c>
      <c r="O138" s="8">
        <v>15</v>
      </c>
      <c r="P138" s="37">
        <v>0.75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210</v>
      </c>
      <c r="D139" s="16" t="s">
        <v>211</v>
      </c>
      <c r="E139" s="17">
        <v>477</v>
      </c>
      <c r="F139" s="8">
        <v>436</v>
      </c>
      <c r="G139" s="37">
        <v>0.91400000000000003</v>
      </c>
      <c r="H139" s="17">
        <v>435</v>
      </c>
      <c r="I139" s="8">
        <v>419</v>
      </c>
      <c r="J139" s="37">
        <v>0.96299999999999997</v>
      </c>
      <c r="K139" s="17">
        <v>42</v>
      </c>
      <c r="L139" s="8">
        <v>17</v>
      </c>
      <c r="M139" s="37">
        <v>0.41099999999999998</v>
      </c>
      <c r="N139" s="17">
        <v>24</v>
      </c>
      <c r="O139" s="8">
        <v>17</v>
      </c>
      <c r="P139" s="37">
        <v>0.73</v>
      </c>
      <c r="Q139" s="17">
        <v>0</v>
      </c>
      <c r="R139" s="8">
        <v>0</v>
      </c>
      <c r="S139" s="37"/>
      <c r="T139" s="17">
        <v>20</v>
      </c>
      <c r="U139" s="8">
        <v>14</v>
      </c>
      <c r="V139" s="37">
        <v>0.71</v>
      </c>
    </row>
    <row r="140" spans="2:22" x14ac:dyDescent="0.25">
      <c r="B140" s="17" t="s">
        <v>191</v>
      </c>
      <c r="C140" s="8" t="s">
        <v>212</v>
      </c>
      <c r="D140" s="16" t="s">
        <v>213</v>
      </c>
      <c r="E140" s="17">
        <v>977</v>
      </c>
      <c r="F140" s="8">
        <v>923</v>
      </c>
      <c r="G140" s="37">
        <v>0.94499999999999995</v>
      </c>
      <c r="H140" s="17">
        <v>892</v>
      </c>
      <c r="I140" s="8">
        <v>850</v>
      </c>
      <c r="J140" s="37">
        <v>0.95299999999999996</v>
      </c>
      <c r="K140" s="17">
        <v>85</v>
      </c>
      <c r="L140" s="8">
        <v>73</v>
      </c>
      <c r="M140" s="37">
        <v>0.85299999999999998</v>
      </c>
      <c r="N140" s="17">
        <v>53</v>
      </c>
      <c r="O140" s="8">
        <v>41</v>
      </c>
      <c r="P140" s="37">
        <v>0.77900000000000003</v>
      </c>
      <c r="Q140" s="17">
        <v>19</v>
      </c>
      <c r="R140" s="8">
        <v>9</v>
      </c>
      <c r="S140" s="37">
        <v>0.48199999999999998</v>
      </c>
      <c r="T140" s="17">
        <v>31</v>
      </c>
      <c r="U140" s="8">
        <v>30</v>
      </c>
      <c r="V140" s="37">
        <v>0.96099999999999997</v>
      </c>
    </row>
    <row r="141" spans="2:22" x14ac:dyDescent="0.25">
      <c r="B141" s="17" t="s">
        <v>191</v>
      </c>
      <c r="C141" s="8" t="s">
        <v>214</v>
      </c>
      <c r="D141" s="16" t="s">
        <v>215</v>
      </c>
      <c r="E141" s="17">
        <v>994</v>
      </c>
      <c r="F141" s="8">
        <v>965</v>
      </c>
      <c r="G141" s="37">
        <v>0.97</v>
      </c>
      <c r="H141" s="17">
        <v>961</v>
      </c>
      <c r="I141" s="8">
        <v>941</v>
      </c>
      <c r="J141" s="37">
        <v>0.98</v>
      </c>
      <c r="K141" s="17">
        <v>33</v>
      </c>
      <c r="L141" s="8">
        <v>23</v>
      </c>
      <c r="M141" s="37">
        <v>0.7</v>
      </c>
      <c r="N141" s="17">
        <v>20</v>
      </c>
      <c r="O141" s="8">
        <v>19</v>
      </c>
      <c r="P141" s="37">
        <v>0.95399999999999996</v>
      </c>
      <c r="Q141" s="17">
        <v>0</v>
      </c>
      <c r="R141" s="8">
        <v>0</v>
      </c>
      <c r="S141" s="37"/>
      <c r="T141" s="17">
        <v>14</v>
      </c>
      <c r="U141" s="8">
        <v>12</v>
      </c>
      <c r="V141" s="37">
        <v>0.84299999999999997</v>
      </c>
    </row>
    <row r="142" spans="2:22" x14ac:dyDescent="0.25">
      <c r="B142" s="17" t="s">
        <v>191</v>
      </c>
      <c r="C142" s="8" t="s">
        <v>279</v>
      </c>
      <c r="D142" s="16" t="s">
        <v>280</v>
      </c>
      <c r="E142" s="17">
        <v>44</v>
      </c>
      <c r="F142" s="8">
        <v>27</v>
      </c>
      <c r="G142" s="37">
        <v>0.61099999999999999</v>
      </c>
      <c r="H142" s="17">
        <v>42</v>
      </c>
      <c r="I142" s="8">
        <v>26</v>
      </c>
      <c r="J142" s="37">
        <v>0.61899999999999999</v>
      </c>
      <c r="K142" s="17">
        <v>2</v>
      </c>
      <c r="L142" s="8">
        <v>1</v>
      </c>
      <c r="M142" s="37">
        <v>0.45</v>
      </c>
      <c r="N142" s="17">
        <v>5</v>
      </c>
      <c r="O142" s="8">
        <v>1</v>
      </c>
      <c r="P142" s="37">
        <v>0.28000000000000003</v>
      </c>
      <c r="Q142" s="17"/>
      <c r="S142" s="37"/>
      <c r="T142" s="17"/>
      <c r="V142" s="37"/>
    </row>
    <row r="143" spans="2:22" x14ac:dyDescent="0.25">
      <c r="B143" s="17" t="s">
        <v>191</v>
      </c>
      <c r="C143" s="8" t="s">
        <v>216</v>
      </c>
      <c r="D143" s="16" t="s">
        <v>217</v>
      </c>
      <c r="E143" s="17">
        <v>525</v>
      </c>
      <c r="F143" s="8">
        <v>467</v>
      </c>
      <c r="G143" s="37">
        <v>0.89</v>
      </c>
      <c r="H143" s="17">
        <v>490</v>
      </c>
      <c r="I143" s="8">
        <v>449</v>
      </c>
      <c r="J143" s="37">
        <v>0.91600000000000004</v>
      </c>
      <c r="K143" s="17">
        <v>35</v>
      </c>
      <c r="L143" s="8">
        <v>18</v>
      </c>
      <c r="M143" s="37">
        <v>0.52500000000000002</v>
      </c>
      <c r="N143" s="17">
        <v>28</v>
      </c>
      <c r="O143" s="8">
        <v>20</v>
      </c>
      <c r="P143" s="37">
        <v>0.70499999999999996</v>
      </c>
      <c r="Q143" s="17"/>
      <c r="S143" s="37"/>
      <c r="T143" s="17">
        <v>2</v>
      </c>
      <c r="U143" s="8">
        <v>0</v>
      </c>
      <c r="V143" s="37">
        <v>0.217</v>
      </c>
    </row>
    <row r="144" spans="2:22" x14ac:dyDescent="0.25">
      <c r="B144" s="17" t="s">
        <v>191</v>
      </c>
      <c r="C144" s="8" t="s">
        <v>218</v>
      </c>
      <c r="D144" s="16" t="s">
        <v>219</v>
      </c>
      <c r="E144" s="17">
        <v>479</v>
      </c>
      <c r="F144" s="8">
        <v>440</v>
      </c>
      <c r="G144" s="37">
        <v>0.91900000000000004</v>
      </c>
      <c r="H144" s="17">
        <v>452</v>
      </c>
      <c r="I144" s="8">
        <v>420</v>
      </c>
      <c r="J144" s="37">
        <v>0.92900000000000005</v>
      </c>
      <c r="K144" s="17">
        <v>27</v>
      </c>
      <c r="L144" s="8">
        <v>20</v>
      </c>
      <c r="M144" s="37">
        <v>0.751</v>
      </c>
      <c r="N144" s="17">
        <v>16</v>
      </c>
      <c r="O144" s="8">
        <v>15</v>
      </c>
      <c r="P144" s="37">
        <v>0.91100000000000003</v>
      </c>
      <c r="Q144" s="17">
        <v>0</v>
      </c>
      <c r="R144" s="8">
        <v>0</v>
      </c>
      <c r="S144" s="37"/>
      <c r="T144" s="17">
        <v>4</v>
      </c>
      <c r="U144" s="8">
        <v>2</v>
      </c>
      <c r="V144" s="37">
        <v>0.39</v>
      </c>
    </row>
    <row r="145" spans="2:22" x14ac:dyDescent="0.25">
      <c r="B145" s="17" t="s">
        <v>191</v>
      </c>
      <c r="C145" s="8" t="s">
        <v>220</v>
      </c>
      <c r="D145" s="16" t="s">
        <v>221</v>
      </c>
      <c r="E145" s="17">
        <v>634</v>
      </c>
      <c r="F145" s="8">
        <v>620</v>
      </c>
      <c r="G145" s="37">
        <v>0.97799999999999998</v>
      </c>
      <c r="H145" s="17">
        <v>610</v>
      </c>
      <c r="I145" s="8">
        <v>598</v>
      </c>
      <c r="J145" s="37">
        <v>0.98099999999999998</v>
      </c>
      <c r="K145" s="17">
        <v>23</v>
      </c>
      <c r="L145" s="8">
        <v>21</v>
      </c>
      <c r="M145" s="37">
        <v>0.91100000000000003</v>
      </c>
      <c r="N145" s="17">
        <v>16</v>
      </c>
      <c r="O145" s="8">
        <v>12</v>
      </c>
      <c r="P145" s="37">
        <v>0.72099999999999997</v>
      </c>
      <c r="Q145" s="17">
        <v>0</v>
      </c>
      <c r="R145" s="8">
        <v>0</v>
      </c>
      <c r="S145" s="37"/>
      <c r="T145" s="17">
        <v>23</v>
      </c>
      <c r="U145" s="8">
        <v>15</v>
      </c>
      <c r="V145" s="37">
        <v>0.66900000000000004</v>
      </c>
    </row>
    <row r="146" spans="2:22" x14ac:dyDescent="0.25">
      <c r="B146" s="17" t="s">
        <v>191</v>
      </c>
      <c r="C146" s="8" t="s">
        <v>222</v>
      </c>
      <c r="D146" s="16" t="s">
        <v>223</v>
      </c>
      <c r="E146" s="38">
        <v>1057</v>
      </c>
      <c r="F146" s="8">
        <v>974</v>
      </c>
      <c r="G146" s="37">
        <v>0.92100000000000004</v>
      </c>
      <c r="H146" s="17">
        <v>969</v>
      </c>
      <c r="I146" s="8">
        <v>894</v>
      </c>
      <c r="J146" s="37">
        <v>0.92200000000000004</v>
      </c>
      <c r="K146" s="17">
        <v>88</v>
      </c>
      <c r="L146" s="8">
        <v>80</v>
      </c>
      <c r="M146" s="37">
        <v>0.90900000000000003</v>
      </c>
      <c r="N146" s="17">
        <v>85</v>
      </c>
      <c r="O146" s="8">
        <v>75</v>
      </c>
      <c r="P146" s="37">
        <v>0.88200000000000001</v>
      </c>
      <c r="Q146" s="17">
        <v>14</v>
      </c>
      <c r="R146" s="8">
        <v>13</v>
      </c>
      <c r="S146" s="37">
        <v>0.91</v>
      </c>
      <c r="T146" s="17">
        <v>12</v>
      </c>
      <c r="U146" s="8">
        <v>8</v>
      </c>
      <c r="V146" s="37">
        <v>0.65900000000000003</v>
      </c>
    </row>
    <row r="147" spans="2:22" x14ac:dyDescent="0.25">
      <c r="B147" s="17" t="s">
        <v>191</v>
      </c>
      <c r="C147" s="8" t="s">
        <v>224</v>
      </c>
      <c r="D147" s="16" t="s">
        <v>225</v>
      </c>
      <c r="E147" s="38">
        <v>1645</v>
      </c>
      <c r="F147" s="39">
        <v>1525</v>
      </c>
      <c r="G147" s="37">
        <v>0.92700000000000005</v>
      </c>
      <c r="H147" s="38">
        <v>1564</v>
      </c>
      <c r="I147" s="39">
        <v>1465</v>
      </c>
      <c r="J147" s="37">
        <v>0.93700000000000006</v>
      </c>
      <c r="K147" s="17">
        <v>81</v>
      </c>
      <c r="L147" s="8">
        <v>61</v>
      </c>
      <c r="M147" s="37">
        <v>0.745</v>
      </c>
      <c r="N147" s="17">
        <v>68</v>
      </c>
      <c r="O147" s="8">
        <v>56</v>
      </c>
      <c r="P147" s="37">
        <v>0.82499999999999996</v>
      </c>
      <c r="Q147" s="17">
        <v>0</v>
      </c>
      <c r="R147" s="8">
        <v>0</v>
      </c>
      <c r="S147" s="37"/>
      <c r="T147" s="17">
        <v>59</v>
      </c>
      <c r="U147" s="8">
        <v>32</v>
      </c>
      <c r="V147" s="37">
        <v>0.54400000000000004</v>
      </c>
    </row>
    <row r="148" spans="2:22" x14ac:dyDescent="0.25">
      <c r="B148" s="17" t="s">
        <v>226</v>
      </c>
      <c r="C148" s="8" t="s">
        <v>227</v>
      </c>
      <c r="D148" s="16" t="s">
        <v>228</v>
      </c>
      <c r="E148" s="17">
        <v>321</v>
      </c>
      <c r="F148" s="8">
        <v>302</v>
      </c>
      <c r="G148" s="37">
        <v>0.94199999999999995</v>
      </c>
      <c r="H148" s="17">
        <v>309</v>
      </c>
      <c r="I148" s="8">
        <v>294</v>
      </c>
      <c r="J148" s="37">
        <v>0.95099999999999996</v>
      </c>
      <c r="K148" s="17">
        <v>12</v>
      </c>
      <c r="L148" s="8">
        <v>8</v>
      </c>
      <c r="M148" s="37">
        <v>0.70199999999999996</v>
      </c>
      <c r="N148" s="17">
        <v>9</v>
      </c>
      <c r="O148" s="8">
        <v>8</v>
      </c>
      <c r="P148" s="37">
        <v>0.879</v>
      </c>
      <c r="Q148" s="17">
        <v>0</v>
      </c>
      <c r="R148" s="8">
        <v>0</v>
      </c>
      <c r="S148" s="37"/>
      <c r="T148" s="17">
        <v>0</v>
      </c>
      <c r="U148" s="8">
        <v>0</v>
      </c>
      <c r="V148" s="37"/>
    </row>
    <row r="149" spans="2:22" x14ac:dyDescent="0.25">
      <c r="B149" s="17" t="s">
        <v>226</v>
      </c>
      <c r="C149" s="8" t="s">
        <v>229</v>
      </c>
      <c r="D149" s="16" t="s">
        <v>230</v>
      </c>
      <c r="E149" s="17">
        <v>878</v>
      </c>
      <c r="F149" s="8">
        <v>844</v>
      </c>
      <c r="G149" s="37">
        <v>0.96099999999999997</v>
      </c>
      <c r="H149" s="17">
        <v>832</v>
      </c>
      <c r="I149" s="8">
        <v>803</v>
      </c>
      <c r="J149" s="37">
        <v>0.96599999999999997</v>
      </c>
      <c r="K149" s="17">
        <v>46</v>
      </c>
      <c r="L149" s="8">
        <v>40</v>
      </c>
      <c r="M149" s="37">
        <v>0.872</v>
      </c>
      <c r="N149" s="17">
        <v>25</v>
      </c>
      <c r="O149" s="8">
        <v>15</v>
      </c>
      <c r="P149" s="37">
        <v>0.61699999999999999</v>
      </c>
      <c r="Q149" s="17">
        <v>0</v>
      </c>
      <c r="R149" s="8">
        <v>0</v>
      </c>
      <c r="S149" s="37"/>
      <c r="T149" s="17">
        <v>12</v>
      </c>
      <c r="U149" s="8">
        <v>7</v>
      </c>
      <c r="V149" s="37">
        <v>0.59199999999999997</v>
      </c>
    </row>
    <row r="150" spans="2:22" x14ac:dyDescent="0.25">
      <c r="B150" s="17" t="s">
        <v>226</v>
      </c>
      <c r="C150" s="8" t="s">
        <v>231</v>
      </c>
      <c r="D150" s="16" t="s">
        <v>232</v>
      </c>
      <c r="E150" s="17">
        <v>544</v>
      </c>
      <c r="F150" s="8">
        <v>521</v>
      </c>
      <c r="G150" s="37">
        <v>0.95799999999999996</v>
      </c>
      <c r="H150" s="17">
        <v>512</v>
      </c>
      <c r="I150" s="8">
        <v>494</v>
      </c>
      <c r="J150" s="37">
        <v>0.96499999999999997</v>
      </c>
      <c r="K150" s="17">
        <v>32</v>
      </c>
      <c r="L150" s="8">
        <v>27</v>
      </c>
      <c r="M150" s="37">
        <v>0.84799999999999998</v>
      </c>
      <c r="N150" s="17">
        <v>12</v>
      </c>
      <c r="O150" s="8">
        <v>9</v>
      </c>
      <c r="P150" s="37">
        <v>0.75</v>
      </c>
      <c r="Q150" s="17">
        <v>0</v>
      </c>
      <c r="R150" s="8">
        <v>0</v>
      </c>
      <c r="S150" s="37"/>
      <c r="T150" s="17">
        <v>10</v>
      </c>
      <c r="U150" s="8">
        <v>7</v>
      </c>
      <c r="V150" s="37">
        <v>0.74299999999999999</v>
      </c>
    </row>
    <row r="151" spans="2:22" x14ac:dyDescent="0.25">
      <c r="B151" s="17" t="s">
        <v>226</v>
      </c>
      <c r="C151" s="8" t="s">
        <v>233</v>
      </c>
      <c r="D151" s="16" t="s">
        <v>234</v>
      </c>
      <c r="E151" s="17">
        <v>874</v>
      </c>
      <c r="F151" s="8">
        <v>844</v>
      </c>
      <c r="G151" s="37">
        <v>0.96699999999999997</v>
      </c>
      <c r="H151" s="17">
        <v>874</v>
      </c>
      <c r="I151" s="8">
        <v>844</v>
      </c>
      <c r="J151" s="37">
        <v>0.96699999999999997</v>
      </c>
      <c r="K151" s="17"/>
      <c r="M151" s="37"/>
      <c r="N151" s="17">
        <v>55</v>
      </c>
      <c r="O151" s="8">
        <v>34</v>
      </c>
      <c r="P151" s="37">
        <v>0.61799999999999999</v>
      </c>
      <c r="Q151" s="17"/>
      <c r="S151" s="37"/>
      <c r="T151" s="17">
        <v>32</v>
      </c>
      <c r="U151" s="8">
        <v>29</v>
      </c>
      <c r="V151" s="37">
        <v>0.91300000000000003</v>
      </c>
    </row>
    <row r="152" spans="2:22" x14ac:dyDescent="0.25">
      <c r="B152" s="17" t="s">
        <v>226</v>
      </c>
      <c r="C152" s="8" t="s">
        <v>586</v>
      </c>
      <c r="D152" s="16" t="s">
        <v>585</v>
      </c>
      <c r="E152" s="17">
        <v>301</v>
      </c>
      <c r="F152" s="8">
        <v>260</v>
      </c>
      <c r="G152" s="37">
        <v>0.86299999999999999</v>
      </c>
      <c r="H152" s="17">
        <v>275</v>
      </c>
      <c r="I152" s="8">
        <v>250</v>
      </c>
      <c r="J152" s="37">
        <v>0.90800000000000003</v>
      </c>
      <c r="K152" s="17">
        <v>26</v>
      </c>
      <c r="L152" s="8">
        <v>10</v>
      </c>
      <c r="M152" s="37">
        <v>0.39100000000000001</v>
      </c>
      <c r="N152" s="17">
        <v>6</v>
      </c>
      <c r="O152" s="8">
        <v>6</v>
      </c>
      <c r="P152" s="37">
        <v>0.94599999999999995</v>
      </c>
      <c r="Q152" s="17">
        <v>0</v>
      </c>
      <c r="R152" s="8">
        <v>0</v>
      </c>
      <c r="S152" s="37"/>
      <c r="T152" s="17">
        <v>0</v>
      </c>
      <c r="U152" s="8">
        <v>0</v>
      </c>
      <c r="V152" s="37"/>
    </row>
    <row r="153" spans="2:22" x14ac:dyDescent="0.25">
      <c r="B153" s="17" t="s">
        <v>226</v>
      </c>
      <c r="C153" s="8" t="s">
        <v>235</v>
      </c>
      <c r="D153" s="16" t="s">
        <v>236</v>
      </c>
      <c r="E153" s="17">
        <v>575</v>
      </c>
      <c r="F153" s="8">
        <v>535</v>
      </c>
      <c r="G153" s="37">
        <v>0.92900000000000005</v>
      </c>
      <c r="H153" s="17">
        <v>537</v>
      </c>
      <c r="I153" s="8">
        <v>516</v>
      </c>
      <c r="J153" s="37">
        <v>0.96199999999999997</v>
      </c>
      <c r="K153" s="17">
        <v>38</v>
      </c>
      <c r="L153" s="8">
        <v>18</v>
      </c>
      <c r="M153" s="37">
        <v>0.47599999999999998</v>
      </c>
      <c r="N153" s="17">
        <v>15</v>
      </c>
      <c r="O153" s="8">
        <v>10</v>
      </c>
      <c r="P153" s="37">
        <v>0.69099999999999995</v>
      </c>
      <c r="Q153" s="17">
        <v>0</v>
      </c>
      <c r="R153" s="8">
        <v>0</v>
      </c>
      <c r="S153" s="37"/>
      <c r="T153" s="17">
        <v>7</v>
      </c>
      <c r="U153" s="8">
        <v>4</v>
      </c>
      <c r="V153" s="37">
        <v>0.52900000000000003</v>
      </c>
    </row>
    <row r="154" spans="2:22" x14ac:dyDescent="0.25">
      <c r="B154" s="17" t="s">
        <v>226</v>
      </c>
      <c r="C154" s="8" t="s">
        <v>584</v>
      </c>
      <c r="D154" s="16" t="s">
        <v>238</v>
      </c>
      <c r="E154" s="17">
        <v>791</v>
      </c>
      <c r="F154" s="8">
        <v>683</v>
      </c>
      <c r="G154" s="37">
        <v>0.86299999999999999</v>
      </c>
      <c r="H154" s="17">
        <v>761</v>
      </c>
      <c r="I154" s="8">
        <v>664</v>
      </c>
      <c r="J154" s="37">
        <v>0.873</v>
      </c>
      <c r="K154" s="17">
        <v>30</v>
      </c>
      <c r="L154" s="8">
        <v>18</v>
      </c>
      <c r="M154" s="37">
        <v>0.61199999999999999</v>
      </c>
      <c r="N154" s="17">
        <v>29</v>
      </c>
      <c r="O154" s="8">
        <v>20</v>
      </c>
      <c r="P154" s="37">
        <v>0.67200000000000004</v>
      </c>
      <c r="Q154" s="17"/>
      <c r="S154" s="37"/>
      <c r="T154" s="17">
        <v>8</v>
      </c>
      <c r="U154" s="8">
        <v>3</v>
      </c>
      <c r="V154" s="37">
        <v>0.41699999999999998</v>
      </c>
    </row>
    <row r="155" spans="2:22" x14ac:dyDescent="0.25">
      <c r="B155" s="17" t="s">
        <v>226</v>
      </c>
      <c r="C155" s="8" t="s">
        <v>239</v>
      </c>
      <c r="D155" s="16" t="s">
        <v>240</v>
      </c>
      <c r="E155" s="17">
        <v>552</v>
      </c>
      <c r="F155" s="8">
        <v>502</v>
      </c>
      <c r="G155" s="37">
        <v>0.91</v>
      </c>
      <c r="H155" s="17">
        <v>521</v>
      </c>
      <c r="I155" s="8">
        <v>481</v>
      </c>
      <c r="J155" s="37">
        <v>0.92300000000000004</v>
      </c>
      <c r="K155" s="17">
        <v>31</v>
      </c>
      <c r="L155" s="8">
        <v>21</v>
      </c>
      <c r="M155" s="37">
        <v>0.68899999999999995</v>
      </c>
      <c r="N155" s="17">
        <v>14</v>
      </c>
      <c r="O155" s="8">
        <v>14</v>
      </c>
      <c r="P155" s="37">
        <v>0.99</v>
      </c>
      <c r="Q155" s="17">
        <v>0</v>
      </c>
      <c r="R155" s="8">
        <v>0</v>
      </c>
      <c r="S155" s="37"/>
      <c r="T155" s="17">
        <v>8</v>
      </c>
      <c r="U155" s="8">
        <v>8</v>
      </c>
      <c r="V155" s="37">
        <v>0.97199999999999998</v>
      </c>
    </row>
    <row r="156" spans="2:22" x14ac:dyDescent="0.25">
      <c r="B156" s="17" t="s">
        <v>226</v>
      </c>
      <c r="C156" s="8" t="s">
        <v>241</v>
      </c>
      <c r="D156" s="16" t="s">
        <v>242</v>
      </c>
      <c r="E156" s="17">
        <v>434</v>
      </c>
      <c r="F156" s="8">
        <v>404</v>
      </c>
      <c r="G156" s="37">
        <v>0.93</v>
      </c>
      <c r="H156" s="17">
        <v>418</v>
      </c>
      <c r="I156" s="8">
        <v>393</v>
      </c>
      <c r="J156" s="37">
        <v>0.94</v>
      </c>
      <c r="K156" s="17">
        <v>16</v>
      </c>
      <c r="L156" s="8">
        <v>11</v>
      </c>
      <c r="M156" s="37">
        <v>0.69199999999999995</v>
      </c>
      <c r="N156" s="17">
        <v>14</v>
      </c>
      <c r="O156" s="8">
        <v>7</v>
      </c>
      <c r="P156" s="37">
        <v>0.48599999999999999</v>
      </c>
      <c r="Q156" s="17">
        <v>0</v>
      </c>
      <c r="R156" s="8">
        <v>0</v>
      </c>
      <c r="S156" s="37"/>
      <c r="T156" s="17">
        <v>4</v>
      </c>
      <c r="U156" s="8">
        <v>0</v>
      </c>
      <c r="V156" s="37">
        <v>0</v>
      </c>
    </row>
    <row r="157" spans="2:22" x14ac:dyDescent="0.25">
      <c r="B157" s="17" t="s">
        <v>226</v>
      </c>
      <c r="C157" s="8" t="s">
        <v>243</v>
      </c>
      <c r="D157" s="16" t="s">
        <v>244</v>
      </c>
      <c r="E157" s="17">
        <v>620</v>
      </c>
      <c r="F157" s="8">
        <v>579</v>
      </c>
      <c r="G157" s="37">
        <v>0.93400000000000005</v>
      </c>
      <c r="H157" s="17">
        <v>579</v>
      </c>
      <c r="I157" s="8">
        <v>555</v>
      </c>
      <c r="J157" s="37">
        <v>0.95899999999999996</v>
      </c>
      <c r="K157" s="17">
        <v>41</v>
      </c>
      <c r="L157" s="8">
        <v>24</v>
      </c>
      <c r="M157" s="37">
        <v>0.58699999999999997</v>
      </c>
      <c r="N157" s="17">
        <v>16</v>
      </c>
      <c r="O157" s="8">
        <v>12</v>
      </c>
      <c r="P157" s="37">
        <v>0.754</v>
      </c>
      <c r="Q157" s="17">
        <v>0</v>
      </c>
      <c r="R157" s="8">
        <v>0</v>
      </c>
      <c r="S157" s="37"/>
      <c r="T157" s="17">
        <v>8</v>
      </c>
      <c r="U157" s="8">
        <v>4</v>
      </c>
      <c r="V157" s="37">
        <v>0.52900000000000003</v>
      </c>
    </row>
    <row r="158" spans="2:22" x14ac:dyDescent="0.25">
      <c r="B158" s="17" t="s">
        <v>226</v>
      </c>
      <c r="C158" s="8" t="s">
        <v>245</v>
      </c>
      <c r="D158" s="16" t="s">
        <v>246</v>
      </c>
      <c r="E158" s="17">
        <v>351</v>
      </c>
      <c r="F158" s="8">
        <v>329</v>
      </c>
      <c r="G158" s="37">
        <v>0.93799999999999994</v>
      </c>
      <c r="H158" s="17">
        <v>329</v>
      </c>
      <c r="I158" s="8">
        <v>315</v>
      </c>
      <c r="J158" s="37">
        <v>0.95599999999999996</v>
      </c>
      <c r="K158" s="17">
        <v>22</v>
      </c>
      <c r="L158" s="8">
        <v>15</v>
      </c>
      <c r="M158" s="37">
        <v>0.65900000000000003</v>
      </c>
      <c r="N158" s="17">
        <v>10</v>
      </c>
      <c r="O158" s="8">
        <v>5</v>
      </c>
      <c r="P158" s="37">
        <v>0.54300000000000004</v>
      </c>
      <c r="Q158" s="17"/>
      <c r="S158" s="37"/>
      <c r="T158" s="17"/>
      <c r="V158" s="37"/>
    </row>
    <row r="159" spans="2:22" x14ac:dyDescent="0.25">
      <c r="B159" s="17" t="s">
        <v>226</v>
      </c>
      <c r="C159" s="8" t="s">
        <v>247</v>
      </c>
      <c r="D159" s="16" t="s">
        <v>248</v>
      </c>
      <c r="E159" s="17">
        <v>938</v>
      </c>
      <c r="F159" s="8">
        <v>852</v>
      </c>
      <c r="G159" s="37">
        <v>0.90800000000000003</v>
      </c>
      <c r="H159" s="17">
        <v>807</v>
      </c>
      <c r="I159" s="8">
        <v>741</v>
      </c>
      <c r="J159" s="37">
        <v>0.91800000000000004</v>
      </c>
      <c r="K159" s="17">
        <v>131</v>
      </c>
      <c r="L159" s="8">
        <v>111</v>
      </c>
      <c r="M159" s="37">
        <v>0.84899999999999998</v>
      </c>
      <c r="N159" s="17">
        <v>48</v>
      </c>
      <c r="O159" s="8">
        <v>38</v>
      </c>
      <c r="P159" s="37">
        <v>0.8</v>
      </c>
      <c r="Q159" s="17">
        <v>18</v>
      </c>
      <c r="R159" s="8">
        <v>14</v>
      </c>
      <c r="S159" s="37">
        <v>0.75700000000000001</v>
      </c>
      <c r="T159" s="17">
        <v>31</v>
      </c>
      <c r="U159" s="8">
        <v>26</v>
      </c>
      <c r="V159" s="37">
        <v>0.84199999999999997</v>
      </c>
    </row>
    <row r="160" spans="2:22" x14ac:dyDescent="0.25">
      <c r="B160" s="17" t="s">
        <v>226</v>
      </c>
      <c r="C160" s="8" t="s">
        <v>249</v>
      </c>
      <c r="D160" s="16" t="s">
        <v>250</v>
      </c>
      <c r="E160" s="38">
        <v>1054</v>
      </c>
      <c r="F160" s="8">
        <v>951</v>
      </c>
      <c r="G160" s="37">
        <v>0.90300000000000002</v>
      </c>
      <c r="H160" s="38">
        <v>1028</v>
      </c>
      <c r="I160" s="8">
        <v>932</v>
      </c>
      <c r="J160" s="37">
        <v>0.90700000000000003</v>
      </c>
      <c r="K160" s="17">
        <v>26</v>
      </c>
      <c r="L160" s="8">
        <v>19</v>
      </c>
      <c r="M160" s="37">
        <v>0.74</v>
      </c>
      <c r="N160" s="17">
        <v>22</v>
      </c>
      <c r="O160" s="8">
        <v>19</v>
      </c>
      <c r="P160" s="37">
        <v>0.83599999999999997</v>
      </c>
      <c r="Q160" s="17">
        <v>0</v>
      </c>
      <c r="R160" s="8">
        <v>0</v>
      </c>
      <c r="S160" s="37"/>
      <c r="T160" s="17">
        <v>20</v>
      </c>
      <c r="U160" s="8">
        <v>16</v>
      </c>
      <c r="V160" s="37">
        <v>0.80400000000000005</v>
      </c>
    </row>
    <row r="161" spans="2:22" x14ac:dyDescent="0.25">
      <c r="B161" s="17" t="s">
        <v>226</v>
      </c>
      <c r="C161" s="8" t="s">
        <v>251</v>
      </c>
      <c r="D161" s="16" t="s">
        <v>252</v>
      </c>
      <c r="E161" s="17">
        <v>973</v>
      </c>
      <c r="F161" s="8">
        <v>897</v>
      </c>
      <c r="G161" s="37">
        <v>0.92100000000000004</v>
      </c>
      <c r="H161" s="17">
        <v>929</v>
      </c>
      <c r="I161" s="8">
        <v>874</v>
      </c>
      <c r="J161" s="37">
        <v>0.94099999999999995</v>
      </c>
      <c r="K161" s="17">
        <v>45</v>
      </c>
      <c r="L161" s="8">
        <v>23</v>
      </c>
      <c r="M161" s="37">
        <v>0.51200000000000001</v>
      </c>
      <c r="N161" s="17">
        <v>44</v>
      </c>
      <c r="O161" s="8">
        <v>30</v>
      </c>
      <c r="P161" s="37">
        <v>0.67700000000000005</v>
      </c>
      <c r="Q161" s="17">
        <v>0</v>
      </c>
      <c r="R161" s="8">
        <v>0</v>
      </c>
      <c r="S161" s="37"/>
      <c r="T161" s="17">
        <v>15</v>
      </c>
      <c r="U161" s="8">
        <v>14</v>
      </c>
      <c r="V161" s="37">
        <v>0.9</v>
      </c>
    </row>
    <row r="162" spans="2:22" ht="15.75" thickBot="1" x14ac:dyDescent="0.3">
      <c r="B162" s="40" t="s">
        <v>226</v>
      </c>
      <c r="C162" s="41" t="s">
        <v>253</v>
      </c>
      <c r="D162" s="25" t="s">
        <v>254</v>
      </c>
      <c r="E162" s="40">
        <v>338</v>
      </c>
      <c r="F162" s="41">
        <v>315</v>
      </c>
      <c r="G162" s="43">
        <v>0.93300000000000005</v>
      </c>
      <c r="H162" s="40">
        <v>318</v>
      </c>
      <c r="I162" s="41">
        <v>307</v>
      </c>
      <c r="J162" s="43">
        <v>0.96499999999999997</v>
      </c>
      <c r="K162" s="40">
        <v>20</v>
      </c>
      <c r="L162" s="41">
        <v>9</v>
      </c>
      <c r="M162" s="43">
        <v>0.42499999999999999</v>
      </c>
      <c r="N162" s="40">
        <v>10</v>
      </c>
      <c r="O162" s="41">
        <v>7</v>
      </c>
      <c r="P162" s="43">
        <v>0.747</v>
      </c>
      <c r="Q162" s="40">
        <v>0</v>
      </c>
      <c r="R162" s="41">
        <v>0</v>
      </c>
      <c r="S162" s="43"/>
      <c r="T162" s="40">
        <v>0</v>
      </c>
      <c r="U162" s="41">
        <v>0</v>
      </c>
      <c r="V162" s="43"/>
    </row>
  </sheetData>
  <mergeCells count="1"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C39B-4CCA-40EB-9735-29C5401AA7D6}">
  <dimension ref="A2:V162"/>
  <sheetViews>
    <sheetView workbookViewId="0">
      <selection activeCell="E16" sqref="E16"/>
    </sheetView>
  </sheetViews>
  <sheetFormatPr defaultColWidth="8.85546875" defaultRowHeight="15" x14ac:dyDescent="0.25"/>
  <cols>
    <col min="1" max="1" width="2.28515625" style="8" customWidth="1"/>
    <col min="2" max="2" width="25" style="8" customWidth="1"/>
    <col min="3" max="3" width="67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600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0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95100</v>
      </c>
      <c r="F16" s="12">
        <v>87526</v>
      </c>
      <c r="G16" s="14">
        <v>0.92035751840168245</v>
      </c>
      <c r="H16" s="11">
        <v>89179</v>
      </c>
      <c r="I16" s="12">
        <v>82972</v>
      </c>
      <c r="J16" s="14">
        <v>0.93039841218224018</v>
      </c>
      <c r="K16" s="11">
        <v>5921</v>
      </c>
      <c r="L16" s="12">
        <v>4550</v>
      </c>
      <c r="M16" s="14">
        <v>0.76845127512244549</v>
      </c>
      <c r="N16" s="11">
        <v>4072</v>
      </c>
      <c r="O16" s="12">
        <v>3187</v>
      </c>
      <c r="P16" s="14">
        <v>0.78266208251473479</v>
      </c>
      <c r="Q16" s="11">
        <v>367</v>
      </c>
      <c r="R16" s="12">
        <v>302</v>
      </c>
      <c r="S16" s="14">
        <v>0.82288828337874664</v>
      </c>
      <c r="T16" s="11">
        <v>1661</v>
      </c>
      <c r="U16" s="12">
        <v>1158</v>
      </c>
      <c r="V16" s="14">
        <v>0.69717037928958459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10206</v>
      </c>
      <c r="F18" s="20">
        <v>9468</v>
      </c>
      <c r="G18" s="23">
        <v>0.92768959435626097</v>
      </c>
      <c r="H18" s="19">
        <v>9646</v>
      </c>
      <c r="I18" s="20">
        <v>9069</v>
      </c>
      <c r="J18" s="23">
        <v>0.94018245905038356</v>
      </c>
      <c r="K18" s="19">
        <v>560</v>
      </c>
      <c r="L18" s="20">
        <v>400</v>
      </c>
      <c r="M18" s="23">
        <v>0.7142857142857143</v>
      </c>
      <c r="N18" s="19">
        <v>393</v>
      </c>
      <c r="O18" s="20">
        <v>317</v>
      </c>
      <c r="P18" s="23">
        <v>0.80661577608142498</v>
      </c>
      <c r="Q18" s="19">
        <v>9</v>
      </c>
      <c r="R18" s="20">
        <v>6</v>
      </c>
      <c r="S18" s="23">
        <v>0.66666666666666663</v>
      </c>
      <c r="T18" s="19">
        <v>176</v>
      </c>
      <c r="U18" s="20">
        <v>101</v>
      </c>
      <c r="V18" s="23">
        <v>0.57386363636363635</v>
      </c>
    </row>
    <row r="19" spans="2:22" x14ac:dyDescent="0.25">
      <c r="C19" s="15" t="s">
        <v>27</v>
      </c>
      <c r="D19" s="16"/>
      <c r="E19" s="19">
        <v>13748</v>
      </c>
      <c r="F19" s="20">
        <v>12567</v>
      </c>
      <c r="G19" s="23">
        <v>0.91409659586849001</v>
      </c>
      <c r="H19" s="19">
        <v>12685</v>
      </c>
      <c r="I19" s="20">
        <v>11701</v>
      </c>
      <c r="J19" s="23">
        <v>0.92242806464327942</v>
      </c>
      <c r="K19" s="19">
        <v>1063</v>
      </c>
      <c r="L19" s="20">
        <v>868</v>
      </c>
      <c r="M19" s="23">
        <v>0.81655691439322675</v>
      </c>
      <c r="N19" s="19">
        <v>947</v>
      </c>
      <c r="O19" s="20">
        <v>794</v>
      </c>
      <c r="P19" s="23">
        <v>0.83843717001055962</v>
      </c>
      <c r="Q19" s="19">
        <v>125</v>
      </c>
      <c r="R19" s="20">
        <v>103</v>
      </c>
      <c r="S19" s="23">
        <v>0.82399999999999995</v>
      </c>
      <c r="T19" s="19">
        <v>376</v>
      </c>
      <c r="U19" s="20">
        <v>279</v>
      </c>
      <c r="V19" s="23">
        <v>0.74202127659574468</v>
      </c>
    </row>
    <row r="20" spans="2:22" x14ac:dyDescent="0.25">
      <c r="C20" s="15" t="s">
        <v>64</v>
      </c>
      <c r="D20" s="16"/>
      <c r="E20" s="19">
        <v>17890</v>
      </c>
      <c r="F20" s="20">
        <v>16539</v>
      </c>
      <c r="G20" s="23">
        <v>0.92448295136948011</v>
      </c>
      <c r="H20" s="19">
        <v>16783</v>
      </c>
      <c r="I20" s="20">
        <v>15630</v>
      </c>
      <c r="J20" s="23">
        <v>0.93129952928558657</v>
      </c>
      <c r="K20" s="19">
        <v>1106</v>
      </c>
      <c r="L20" s="20">
        <v>908</v>
      </c>
      <c r="M20" s="23">
        <v>0.82097649186256783</v>
      </c>
      <c r="N20" s="19">
        <v>658</v>
      </c>
      <c r="O20" s="20">
        <v>507</v>
      </c>
      <c r="P20" s="23">
        <v>0.77051671732522797</v>
      </c>
      <c r="Q20" s="19">
        <v>65</v>
      </c>
      <c r="R20" s="20">
        <v>55</v>
      </c>
      <c r="S20" s="23">
        <v>0.84615384615384615</v>
      </c>
      <c r="T20" s="19">
        <v>285</v>
      </c>
      <c r="U20" s="20">
        <v>201</v>
      </c>
      <c r="V20" s="23">
        <v>0.70526315789473681</v>
      </c>
    </row>
    <row r="21" spans="2:22" x14ac:dyDescent="0.25">
      <c r="C21" s="15" t="s">
        <v>107</v>
      </c>
      <c r="D21" s="16"/>
      <c r="E21" s="19">
        <v>16288</v>
      </c>
      <c r="F21" s="20">
        <v>14740</v>
      </c>
      <c r="G21" s="23">
        <v>0.90496070726915523</v>
      </c>
      <c r="H21" s="19">
        <v>15302</v>
      </c>
      <c r="I21" s="20">
        <v>14021</v>
      </c>
      <c r="J21" s="23">
        <v>0.91628545288197616</v>
      </c>
      <c r="K21" s="19">
        <v>987</v>
      </c>
      <c r="L21" s="20">
        <v>717</v>
      </c>
      <c r="M21" s="23">
        <v>0.7264437689969605</v>
      </c>
      <c r="N21" s="19">
        <v>645</v>
      </c>
      <c r="O21" s="20">
        <v>488</v>
      </c>
      <c r="P21" s="23">
        <v>0.75658914728682169</v>
      </c>
      <c r="Q21" s="19">
        <v>52</v>
      </c>
      <c r="R21" s="20">
        <v>43</v>
      </c>
      <c r="S21" s="23">
        <v>0.82692307692307687</v>
      </c>
      <c r="T21" s="19">
        <v>193</v>
      </c>
      <c r="U21" s="20">
        <v>141</v>
      </c>
      <c r="V21" s="23">
        <v>0.73056994818652854</v>
      </c>
    </row>
    <row r="22" spans="2:22" x14ac:dyDescent="0.25">
      <c r="C22" s="15" t="s">
        <v>152</v>
      </c>
      <c r="D22" s="16"/>
      <c r="E22" s="19">
        <v>14353</v>
      </c>
      <c r="F22" s="20">
        <v>13082</v>
      </c>
      <c r="G22" s="23">
        <v>0.91144708423326137</v>
      </c>
      <c r="H22" s="19">
        <v>13394</v>
      </c>
      <c r="I22" s="20">
        <v>12355</v>
      </c>
      <c r="J22" s="23">
        <v>0.92242795281469314</v>
      </c>
      <c r="K22" s="19">
        <v>960</v>
      </c>
      <c r="L22" s="20">
        <v>726</v>
      </c>
      <c r="M22" s="23">
        <v>0.75624999999999998</v>
      </c>
      <c r="N22" s="19">
        <v>601</v>
      </c>
      <c r="O22" s="20">
        <v>449</v>
      </c>
      <c r="P22" s="23">
        <v>0.74708818635607321</v>
      </c>
      <c r="Q22" s="19">
        <v>63</v>
      </c>
      <c r="R22" s="20">
        <v>53</v>
      </c>
      <c r="S22" s="23">
        <v>0.84126984126984128</v>
      </c>
      <c r="T22" s="19">
        <v>232</v>
      </c>
      <c r="U22" s="20">
        <v>162</v>
      </c>
      <c r="V22" s="23">
        <v>0.69827586206896552</v>
      </c>
    </row>
    <row r="23" spans="2:22" x14ac:dyDescent="0.25">
      <c r="C23" s="15" t="s">
        <v>191</v>
      </c>
      <c r="D23" s="16"/>
      <c r="E23" s="19">
        <v>12971</v>
      </c>
      <c r="F23" s="20">
        <v>12126</v>
      </c>
      <c r="G23" s="23">
        <v>0.93485467581528026</v>
      </c>
      <c r="H23" s="19">
        <v>12246</v>
      </c>
      <c r="I23" s="20">
        <v>11565</v>
      </c>
      <c r="J23" s="23">
        <v>0.94439000489955904</v>
      </c>
      <c r="K23" s="19">
        <v>725</v>
      </c>
      <c r="L23" s="20">
        <v>559</v>
      </c>
      <c r="M23" s="23">
        <v>0.77103448275862074</v>
      </c>
      <c r="N23" s="19">
        <v>499</v>
      </c>
      <c r="O23" s="20">
        <v>388</v>
      </c>
      <c r="P23" s="23">
        <v>0.77755511022044088</v>
      </c>
      <c r="Q23" s="19">
        <v>35</v>
      </c>
      <c r="R23" s="20">
        <v>25</v>
      </c>
      <c r="S23" s="23">
        <v>0.7142857142857143</v>
      </c>
      <c r="T23" s="19">
        <v>244</v>
      </c>
      <c r="U23" s="20">
        <v>155</v>
      </c>
      <c r="V23" s="23">
        <v>0.63524590163934425</v>
      </c>
    </row>
    <row r="24" spans="2:22" ht="15.75" thickBot="1" x14ac:dyDescent="0.3">
      <c r="C24" s="24" t="s">
        <v>226</v>
      </c>
      <c r="D24" s="25"/>
      <c r="E24" s="26">
        <v>9644</v>
      </c>
      <c r="F24" s="27">
        <v>9004</v>
      </c>
      <c r="G24" s="30">
        <v>0.93363749481542924</v>
      </c>
      <c r="H24" s="26">
        <v>9123</v>
      </c>
      <c r="I24" s="27">
        <v>8631</v>
      </c>
      <c r="J24" s="30">
        <v>0.94607037158829332</v>
      </c>
      <c r="K24" s="26">
        <v>520</v>
      </c>
      <c r="L24" s="27">
        <v>372</v>
      </c>
      <c r="M24" s="30">
        <v>0.7153846153846154</v>
      </c>
      <c r="N24" s="26">
        <v>329</v>
      </c>
      <c r="O24" s="27">
        <v>244</v>
      </c>
      <c r="P24" s="30">
        <v>0.74164133738601823</v>
      </c>
      <c r="Q24" s="26">
        <v>18</v>
      </c>
      <c r="R24" s="27">
        <v>17</v>
      </c>
      <c r="S24" s="30">
        <v>0.94444444444444442</v>
      </c>
      <c r="T24" s="26">
        <v>155</v>
      </c>
      <c r="U24" s="27">
        <v>119</v>
      </c>
      <c r="V24" s="30">
        <v>0.76774193548387093</v>
      </c>
    </row>
    <row r="25" spans="2:22" ht="15.75" thickBot="1" x14ac:dyDescent="0.3"/>
    <row r="26" spans="2:22" ht="30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1019</v>
      </c>
      <c r="F27" s="32">
        <v>950</v>
      </c>
      <c r="G27" s="35">
        <v>0.93300000000000005</v>
      </c>
      <c r="H27" s="31">
        <v>924</v>
      </c>
      <c r="I27" s="32">
        <v>871</v>
      </c>
      <c r="J27" s="35">
        <v>0.94299999999999995</v>
      </c>
      <c r="K27" s="31">
        <v>95</v>
      </c>
      <c r="L27" s="32">
        <v>79</v>
      </c>
      <c r="M27" s="35">
        <v>0.83199999999999996</v>
      </c>
      <c r="N27" s="31">
        <v>26</v>
      </c>
      <c r="O27" s="32">
        <v>21</v>
      </c>
      <c r="P27" s="35">
        <v>0.81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0.68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947</v>
      </c>
      <c r="F28" s="8">
        <v>885</v>
      </c>
      <c r="G28" s="37">
        <v>0.93400000000000005</v>
      </c>
      <c r="H28" s="17">
        <v>869</v>
      </c>
      <c r="I28" s="8">
        <v>828</v>
      </c>
      <c r="J28" s="37">
        <v>0.95199999999999996</v>
      </c>
      <c r="K28" s="17">
        <v>78</v>
      </c>
      <c r="L28" s="8">
        <v>57</v>
      </c>
      <c r="M28" s="37">
        <v>0.73499999999999999</v>
      </c>
      <c r="N28" s="17">
        <v>72</v>
      </c>
      <c r="O28" s="8">
        <v>63</v>
      </c>
      <c r="P28" s="37">
        <v>0.871</v>
      </c>
      <c r="Q28" s="17">
        <v>9</v>
      </c>
      <c r="R28" s="8">
        <v>6</v>
      </c>
      <c r="S28" s="37">
        <v>0.624</v>
      </c>
      <c r="T28" s="17">
        <v>47</v>
      </c>
      <c r="U28" s="8">
        <v>25</v>
      </c>
      <c r="V28" s="37">
        <v>0.54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531</v>
      </c>
      <c r="F29" s="8">
        <v>504</v>
      </c>
      <c r="G29" s="37">
        <v>0.94799999999999995</v>
      </c>
      <c r="H29" s="17">
        <v>509</v>
      </c>
      <c r="I29" s="8">
        <v>484</v>
      </c>
      <c r="J29" s="37">
        <v>0.95</v>
      </c>
      <c r="K29" s="17">
        <v>22</v>
      </c>
      <c r="L29" s="8">
        <v>19</v>
      </c>
      <c r="M29" s="37">
        <v>0.88400000000000001</v>
      </c>
      <c r="N29" s="17">
        <v>19</v>
      </c>
      <c r="O29" s="8">
        <v>14</v>
      </c>
      <c r="P29" s="37">
        <v>0.74399999999999999</v>
      </c>
      <c r="Q29" s="17"/>
      <c r="S29" s="37"/>
      <c r="T29" s="17">
        <v>10</v>
      </c>
      <c r="U29" s="8">
        <v>5</v>
      </c>
      <c r="V29" s="37">
        <v>0.45500000000000002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1138</v>
      </c>
      <c r="F30" s="39">
        <v>1062</v>
      </c>
      <c r="G30" s="37">
        <v>0.93300000000000005</v>
      </c>
      <c r="H30" s="38">
        <v>1097</v>
      </c>
      <c r="I30" s="39">
        <v>1030</v>
      </c>
      <c r="J30" s="37">
        <v>0.93899999999999995</v>
      </c>
      <c r="K30" s="17">
        <v>41</v>
      </c>
      <c r="L30" s="8">
        <v>32</v>
      </c>
      <c r="M30" s="37">
        <v>0.77200000000000002</v>
      </c>
      <c r="N30" s="17">
        <v>29</v>
      </c>
      <c r="O30" s="8">
        <v>21</v>
      </c>
      <c r="P30" s="37">
        <v>0.70699999999999996</v>
      </c>
      <c r="Q30" s="17">
        <v>0</v>
      </c>
      <c r="R30" s="8">
        <v>0</v>
      </c>
      <c r="S30" s="37"/>
      <c r="T30" s="17">
        <v>10</v>
      </c>
      <c r="U30" s="8">
        <v>7</v>
      </c>
      <c r="V30" s="37">
        <v>0.72099999999999997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460</v>
      </c>
      <c r="F31" s="8">
        <v>429</v>
      </c>
      <c r="G31" s="37">
        <v>0.93400000000000005</v>
      </c>
      <c r="H31" s="17">
        <v>427</v>
      </c>
      <c r="I31" s="8">
        <v>411</v>
      </c>
      <c r="J31" s="37">
        <v>0.96499999999999997</v>
      </c>
      <c r="K31" s="17">
        <v>33</v>
      </c>
      <c r="L31" s="8">
        <v>18</v>
      </c>
      <c r="M31" s="37">
        <v>0.54</v>
      </c>
      <c r="N31" s="17">
        <v>12</v>
      </c>
      <c r="O31" s="8">
        <v>9</v>
      </c>
      <c r="P31" s="37">
        <v>0.755</v>
      </c>
      <c r="Q31" s="17">
        <v>0</v>
      </c>
      <c r="R31" s="8">
        <v>0</v>
      </c>
      <c r="S31" s="37"/>
      <c r="T31" s="17">
        <v>9</v>
      </c>
      <c r="U31" s="8">
        <v>4</v>
      </c>
      <c r="V31" s="37">
        <v>0.40500000000000003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1705</v>
      </c>
      <c r="F32" s="39">
        <v>1578</v>
      </c>
      <c r="G32" s="37">
        <v>0.92500000000000004</v>
      </c>
      <c r="H32" s="38">
        <v>1640</v>
      </c>
      <c r="I32" s="39">
        <v>1529</v>
      </c>
      <c r="J32" s="37">
        <v>0.93200000000000005</v>
      </c>
      <c r="K32" s="17">
        <v>65</v>
      </c>
      <c r="L32" s="8">
        <v>49</v>
      </c>
      <c r="M32" s="37">
        <v>0.748</v>
      </c>
      <c r="N32" s="17">
        <v>81</v>
      </c>
      <c r="O32" s="8">
        <v>72</v>
      </c>
      <c r="P32" s="37">
        <v>0.89100000000000001</v>
      </c>
      <c r="Q32" s="17">
        <v>0</v>
      </c>
      <c r="R32" s="8">
        <v>0</v>
      </c>
      <c r="S32" s="37">
        <v>0</v>
      </c>
      <c r="T32" s="17">
        <v>28</v>
      </c>
      <c r="U32" s="8">
        <v>15</v>
      </c>
      <c r="V32" s="37">
        <v>0.55000000000000004</v>
      </c>
    </row>
    <row r="33" spans="1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431</v>
      </c>
      <c r="G33" s="37">
        <v>0.88400000000000001</v>
      </c>
      <c r="H33" s="17">
        <v>447</v>
      </c>
      <c r="I33" s="8">
        <v>404</v>
      </c>
      <c r="J33" s="37">
        <v>0.90400000000000003</v>
      </c>
      <c r="K33" s="17">
        <v>41</v>
      </c>
      <c r="L33" s="8">
        <v>27</v>
      </c>
      <c r="M33" s="37">
        <v>0.65900000000000003</v>
      </c>
      <c r="N33" s="17">
        <v>10</v>
      </c>
      <c r="O33" s="8">
        <v>7</v>
      </c>
      <c r="P33" s="37">
        <v>0.70299999999999996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0.91900000000000004</v>
      </c>
    </row>
    <row r="34" spans="1:22" x14ac:dyDescent="0.25">
      <c r="B34" s="17" t="s">
        <v>0</v>
      </c>
      <c r="C34" s="8" t="s">
        <v>15</v>
      </c>
      <c r="D34" s="16" t="s">
        <v>16</v>
      </c>
      <c r="E34" s="17">
        <v>921</v>
      </c>
      <c r="F34" s="8">
        <v>849</v>
      </c>
      <c r="G34" s="37">
        <v>0.92300000000000004</v>
      </c>
      <c r="H34" s="17">
        <v>880</v>
      </c>
      <c r="I34" s="8">
        <v>829</v>
      </c>
      <c r="J34" s="37">
        <v>0.94199999999999995</v>
      </c>
      <c r="K34" s="17">
        <v>41</v>
      </c>
      <c r="L34" s="8">
        <v>21</v>
      </c>
      <c r="M34" s="37">
        <v>0.5</v>
      </c>
      <c r="N34" s="17">
        <v>24</v>
      </c>
      <c r="O34" s="8">
        <v>19</v>
      </c>
      <c r="P34" s="37">
        <v>0.79500000000000004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0.69099999999999995</v>
      </c>
    </row>
    <row r="35" spans="1:22" x14ac:dyDescent="0.25">
      <c r="B35" s="17" t="s">
        <v>0</v>
      </c>
      <c r="C35" s="8" t="s">
        <v>17</v>
      </c>
      <c r="D35" s="16" t="s">
        <v>18</v>
      </c>
      <c r="E35" s="17">
        <v>859</v>
      </c>
      <c r="F35" s="8">
        <v>814</v>
      </c>
      <c r="G35" s="37">
        <v>0.94699999999999995</v>
      </c>
      <c r="H35" s="17">
        <v>816</v>
      </c>
      <c r="I35" s="8">
        <v>783</v>
      </c>
      <c r="J35" s="37">
        <v>0.95899999999999996</v>
      </c>
      <c r="K35" s="17">
        <v>43</v>
      </c>
      <c r="L35" s="8">
        <v>31</v>
      </c>
      <c r="M35" s="37">
        <v>0.72</v>
      </c>
      <c r="N35" s="17">
        <v>22</v>
      </c>
      <c r="O35" s="8">
        <v>15</v>
      </c>
      <c r="P35" s="37">
        <v>0.66800000000000004</v>
      </c>
      <c r="Q35" s="17"/>
      <c r="S35" s="37"/>
      <c r="T35" s="17">
        <v>4</v>
      </c>
      <c r="U35" s="8">
        <v>2</v>
      </c>
      <c r="V35" s="37">
        <v>0.41199999999999998</v>
      </c>
    </row>
    <row r="36" spans="1:22" x14ac:dyDescent="0.25">
      <c r="A36" s="8" t="s">
        <v>601</v>
      </c>
      <c r="B36" s="17" t="s">
        <v>0</v>
      </c>
      <c r="C36" s="8" t="s">
        <v>255</v>
      </c>
      <c r="D36" s="16" t="s">
        <v>256</v>
      </c>
      <c r="E36" s="17">
        <v>195</v>
      </c>
      <c r="F36" s="8">
        <v>178</v>
      </c>
      <c r="G36" s="37">
        <v>0.91700000000000004</v>
      </c>
      <c r="H36" s="17">
        <v>195</v>
      </c>
      <c r="I36" s="8">
        <v>178</v>
      </c>
      <c r="J36" s="37">
        <v>0.91700000000000004</v>
      </c>
      <c r="K36" s="17"/>
      <c r="M36" s="37"/>
      <c r="N36" s="17">
        <v>33</v>
      </c>
      <c r="O36" s="8">
        <v>32</v>
      </c>
      <c r="P36" s="37">
        <v>0.98699999999999999</v>
      </c>
      <c r="Q36" s="17"/>
      <c r="S36" s="37"/>
      <c r="T36" s="17"/>
      <c r="V36" s="37"/>
    </row>
    <row r="37" spans="1:22" x14ac:dyDescent="0.25">
      <c r="B37" s="17" t="s">
        <v>0</v>
      </c>
      <c r="C37" s="8" t="s">
        <v>19</v>
      </c>
      <c r="D37" s="16" t="s">
        <v>20</v>
      </c>
      <c r="E37" s="17">
        <v>352</v>
      </c>
      <c r="F37" s="8">
        <v>342</v>
      </c>
      <c r="G37" s="37">
        <v>0.97299999999999998</v>
      </c>
      <c r="H37" s="17">
        <v>336</v>
      </c>
      <c r="I37" s="8">
        <v>328</v>
      </c>
      <c r="J37" s="37">
        <v>0.97799999999999998</v>
      </c>
      <c r="K37" s="17">
        <v>16</v>
      </c>
      <c r="L37" s="8">
        <v>14</v>
      </c>
      <c r="M37" s="37">
        <v>0.86699999999999999</v>
      </c>
      <c r="N37" s="17">
        <v>12</v>
      </c>
      <c r="O37" s="8">
        <v>9</v>
      </c>
      <c r="P37" s="37">
        <v>0.78200000000000003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0.58099999999999996</v>
      </c>
    </row>
    <row r="38" spans="1:22" x14ac:dyDescent="0.25">
      <c r="B38" s="17" t="s">
        <v>0</v>
      </c>
      <c r="C38" s="8" t="s">
        <v>21</v>
      </c>
      <c r="D38" s="16" t="s">
        <v>22</v>
      </c>
      <c r="E38" s="17">
        <v>537</v>
      </c>
      <c r="F38" s="8">
        <v>512</v>
      </c>
      <c r="G38" s="37">
        <v>0.95299999999999996</v>
      </c>
      <c r="H38" s="17">
        <v>512</v>
      </c>
      <c r="I38" s="8">
        <v>496</v>
      </c>
      <c r="J38" s="37">
        <v>0.96699999999999997</v>
      </c>
      <c r="K38" s="17">
        <v>25</v>
      </c>
      <c r="L38" s="8">
        <v>17</v>
      </c>
      <c r="M38" s="37">
        <v>0.66700000000000004</v>
      </c>
      <c r="N38" s="17">
        <v>13</v>
      </c>
      <c r="O38" s="8">
        <v>8</v>
      </c>
      <c r="P38" s="37">
        <v>0.59599999999999997</v>
      </c>
      <c r="Q38" s="17"/>
      <c r="S38" s="37"/>
      <c r="T38" s="17">
        <v>3</v>
      </c>
      <c r="U38" s="8">
        <v>1</v>
      </c>
      <c r="V38" s="37">
        <v>0.43</v>
      </c>
    </row>
    <row r="39" spans="1:22" x14ac:dyDescent="0.25">
      <c r="B39" s="17" t="s">
        <v>0</v>
      </c>
      <c r="C39" s="8" t="s">
        <v>592</v>
      </c>
      <c r="D39" s="16" t="s">
        <v>24</v>
      </c>
      <c r="E39" s="17">
        <v>652</v>
      </c>
      <c r="F39" s="8">
        <v>564</v>
      </c>
      <c r="G39" s="37">
        <v>0.86499999999999999</v>
      </c>
      <c r="H39" s="17">
        <v>607</v>
      </c>
      <c r="I39" s="8">
        <v>538</v>
      </c>
      <c r="J39" s="37">
        <v>0.88600000000000001</v>
      </c>
      <c r="K39" s="17">
        <v>45</v>
      </c>
      <c r="L39" s="8">
        <v>27</v>
      </c>
      <c r="M39" s="37">
        <v>0.58799999999999997</v>
      </c>
      <c r="N39" s="17">
        <v>20</v>
      </c>
      <c r="O39" s="8">
        <v>13</v>
      </c>
      <c r="P39" s="37">
        <v>0.66500000000000004</v>
      </c>
      <c r="Q39" s="17">
        <v>0</v>
      </c>
      <c r="R39" s="8">
        <v>0</v>
      </c>
      <c r="S39" s="37"/>
      <c r="T39" s="17">
        <v>6</v>
      </c>
      <c r="U39" s="8">
        <v>2</v>
      </c>
      <c r="V39" s="37">
        <v>0.38700000000000001</v>
      </c>
    </row>
    <row r="40" spans="1:22" x14ac:dyDescent="0.25">
      <c r="B40" s="17" t="s">
        <v>0</v>
      </c>
      <c r="C40" s="8" t="s">
        <v>25</v>
      </c>
      <c r="D40" s="16" t="s">
        <v>26</v>
      </c>
      <c r="E40" s="17">
        <v>402</v>
      </c>
      <c r="F40" s="8">
        <v>370</v>
      </c>
      <c r="G40" s="37">
        <v>0.92</v>
      </c>
      <c r="H40" s="17">
        <v>387</v>
      </c>
      <c r="I40" s="8">
        <v>360</v>
      </c>
      <c r="J40" s="37">
        <v>0.93200000000000005</v>
      </c>
      <c r="K40" s="17">
        <v>15</v>
      </c>
      <c r="L40" s="8">
        <v>9</v>
      </c>
      <c r="M40" s="37">
        <v>0.622</v>
      </c>
      <c r="N40" s="17">
        <v>20</v>
      </c>
      <c r="O40" s="8">
        <v>14</v>
      </c>
      <c r="P40" s="37">
        <v>0.69399999999999995</v>
      </c>
      <c r="Q40" s="17">
        <v>0</v>
      </c>
      <c r="R40" s="8">
        <v>0</v>
      </c>
      <c r="S40" s="37"/>
      <c r="T40" s="17">
        <v>12</v>
      </c>
      <c r="U40" s="8">
        <v>8</v>
      </c>
      <c r="V40" s="37">
        <v>0.68300000000000005</v>
      </c>
    </row>
    <row r="41" spans="1:22" x14ac:dyDescent="0.25">
      <c r="B41" s="17" t="s">
        <v>27</v>
      </c>
      <c r="C41" s="8" t="s">
        <v>28</v>
      </c>
      <c r="D41" s="16" t="s">
        <v>29</v>
      </c>
      <c r="E41" s="17">
        <v>898</v>
      </c>
      <c r="F41" s="8">
        <v>794</v>
      </c>
      <c r="G41" s="37">
        <v>0.88400000000000001</v>
      </c>
      <c r="H41" s="17">
        <v>850</v>
      </c>
      <c r="I41" s="8">
        <v>754</v>
      </c>
      <c r="J41" s="37">
        <v>0.88700000000000001</v>
      </c>
      <c r="K41" s="17">
        <v>48</v>
      </c>
      <c r="L41" s="8">
        <v>40</v>
      </c>
      <c r="M41" s="37">
        <v>0.84699999999999998</v>
      </c>
      <c r="N41" s="17">
        <v>57</v>
      </c>
      <c r="O41" s="8">
        <v>47</v>
      </c>
      <c r="P41" s="37">
        <v>0.81899999999999995</v>
      </c>
      <c r="Q41" s="17">
        <v>0</v>
      </c>
      <c r="R41" s="8">
        <v>0</v>
      </c>
      <c r="S41" s="37"/>
      <c r="T41" s="17">
        <v>11</v>
      </c>
      <c r="U41" s="8">
        <v>8</v>
      </c>
      <c r="V41" s="37">
        <v>0.77100000000000002</v>
      </c>
    </row>
    <row r="42" spans="1:22" x14ac:dyDescent="0.25">
      <c r="B42" s="17" t="s">
        <v>27</v>
      </c>
      <c r="C42" s="8" t="s">
        <v>30</v>
      </c>
      <c r="D42" s="16" t="s">
        <v>31</v>
      </c>
      <c r="E42" s="38">
        <v>1550</v>
      </c>
      <c r="F42" s="39">
        <v>1378</v>
      </c>
      <c r="G42" s="37">
        <v>0.88900000000000001</v>
      </c>
      <c r="H42" s="38">
        <v>1408</v>
      </c>
      <c r="I42" s="39">
        <v>1251</v>
      </c>
      <c r="J42" s="37">
        <v>0.88800000000000001</v>
      </c>
      <c r="K42" s="17">
        <v>142</v>
      </c>
      <c r="L42" s="8">
        <v>127</v>
      </c>
      <c r="M42" s="37">
        <v>0.89500000000000002</v>
      </c>
      <c r="N42" s="17">
        <v>118</v>
      </c>
      <c r="O42" s="8">
        <v>109</v>
      </c>
      <c r="P42" s="37">
        <v>0.91900000000000004</v>
      </c>
      <c r="Q42" s="17">
        <v>4</v>
      </c>
      <c r="R42" s="8">
        <v>4</v>
      </c>
      <c r="S42" s="37">
        <v>0.97699999999999998</v>
      </c>
      <c r="T42" s="17">
        <v>35</v>
      </c>
      <c r="U42" s="8">
        <v>34</v>
      </c>
      <c r="V42" s="37">
        <v>0.97099999999999997</v>
      </c>
    </row>
    <row r="43" spans="1:22" x14ac:dyDescent="0.25">
      <c r="B43" s="17" t="s">
        <v>27</v>
      </c>
      <c r="C43" s="8" t="s">
        <v>32</v>
      </c>
      <c r="D43" s="16" t="s">
        <v>33</v>
      </c>
      <c r="E43" s="17">
        <v>661</v>
      </c>
      <c r="F43" s="8">
        <v>626</v>
      </c>
      <c r="G43" s="37">
        <v>0.94699999999999995</v>
      </c>
      <c r="H43" s="17">
        <v>617</v>
      </c>
      <c r="I43" s="8">
        <v>586</v>
      </c>
      <c r="J43" s="37">
        <v>0.94899999999999995</v>
      </c>
      <c r="K43" s="17">
        <v>44</v>
      </c>
      <c r="L43" s="8">
        <v>40</v>
      </c>
      <c r="M43" s="37">
        <v>0.91900000000000004</v>
      </c>
      <c r="N43" s="17">
        <v>24</v>
      </c>
      <c r="O43" s="8">
        <v>20</v>
      </c>
      <c r="P43" s="37">
        <v>0.84199999999999997</v>
      </c>
      <c r="Q43" s="17">
        <v>10</v>
      </c>
      <c r="R43" s="8">
        <v>5</v>
      </c>
      <c r="S43" s="37">
        <v>0.54200000000000004</v>
      </c>
      <c r="T43" s="17">
        <v>50</v>
      </c>
      <c r="U43" s="8">
        <v>40</v>
      </c>
      <c r="V43" s="37">
        <v>0.79300000000000004</v>
      </c>
    </row>
    <row r="44" spans="1:22" x14ac:dyDescent="0.25">
      <c r="B44" s="17" t="s">
        <v>27</v>
      </c>
      <c r="C44" s="8" t="s">
        <v>34</v>
      </c>
      <c r="D44" s="16" t="s">
        <v>35</v>
      </c>
      <c r="E44" s="17">
        <v>482</v>
      </c>
      <c r="F44" s="8">
        <v>473</v>
      </c>
      <c r="G44" s="37">
        <v>0.98099999999999998</v>
      </c>
      <c r="H44" s="17">
        <v>468</v>
      </c>
      <c r="I44" s="8">
        <v>460</v>
      </c>
      <c r="J44" s="37">
        <v>0.98299999999999998</v>
      </c>
      <c r="K44" s="17">
        <v>14</v>
      </c>
      <c r="L44" s="8">
        <v>13</v>
      </c>
      <c r="M44" s="37">
        <v>0.91900000000000004</v>
      </c>
      <c r="N44" s="17">
        <v>16</v>
      </c>
      <c r="O44" s="8">
        <v>11</v>
      </c>
      <c r="P44" s="37">
        <v>0.65900000000000003</v>
      </c>
      <c r="Q44" s="17">
        <v>0</v>
      </c>
      <c r="R44" s="8">
        <v>0</v>
      </c>
      <c r="S44" s="37"/>
      <c r="T44" s="17">
        <v>4</v>
      </c>
      <c r="U44" s="8">
        <v>0</v>
      </c>
      <c r="V44" s="37">
        <v>0.113</v>
      </c>
    </row>
    <row r="45" spans="1:22" x14ac:dyDescent="0.25">
      <c r="B45" s="17" t="s">
        <v>27</v>
      </c>
      <c r="C45" s="8" t="s">
        <v>36</v>
      </c>
      <c r="D45" s="16" t="s">
        <v>37</v>
      </c>
      <c r="E45" s="17">
        <v>568</v>
      </c>
      <c r="F45" s="8">
        <v>492</v>
      </c>
      <c r="G45" s="37">
        <v>0.86699999999999999</v>
      </c>
      <c r="H45" s="17">
        <v>535</v>
      </c>
      <c r="I45" s="8">
        <v>470</v>
      </c>
      <c r="J45" s="37">
        <v>0.88</v>
      </c>
      <c r="K45" s="17">
        <v>33</v>
      </c>
      <c r="L45" s="8">
        <v>22</v>
      </c>
      <c r="M45" s="37">
        <v>0.66900000000000004</v>
      </c>
      <c r="N45" s="17">
        <v>21</v>
      </c>
      <c r="O45" s="8">
        <v>15</v>
      </c>
      <c r="P45" s="37">
        <v>0.71899999999999997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1:22" x14ac:dyDescent="0.25">
      <c r="A46" s="8" t="s">
        <v>601</v>
      </c>
      <c r="B46" s="17" t="s">
        <v>27</v>
      </c>
      <c r="C46" s="8" t="s">
        <v>257</v>
      </c>
      <c r="D46" s="16" t="s">
        <v>258</v>
      </c>
      <c r="E46" s="17">
        <v>259</v>
      </c>
      <c r="F46" s="8">
        <v>189</v>
      </c>
      <c r="G46" s="37">
        <v>0.73199999999999998</v>
      </c>
      <c r="H46" s="17"/>
      <c r="J46" s="37"/>
      <c r="K46" s="17">
        <v>259</v>
      </c>
      <c r="L46" s="8">
        <v>189</v>
      </c>
      <c r="M46" s="37">
        <v>0.73199999999999998</v>
      </c>
      <c r="N46" s="17">
        <v>0</v>
      </c>
      <c r="P46" s="37"/>
      <c r="Q46" s="17">
        <v>47</v>
      </c>
      <c r="R46" s="8">
        <v>41</v>
      </c>
      <c r="S46" s="37">
        <v>0.872</v>
      </c>
      <c r="T46" s="17">
        <v>0</v>
      </c>
      <c r="V46" s="37"/>
    </row>
    <row r="47" spans="1:22" x14ac:dyDescent="0.25">
      <c r="B47" s="17" t="s">
        <v>27</v>
      </c>
      <c r="C47" s="8" t="s">
        <v>38</v>
      </c>
      <c r="D47" s="16" t="s">
        <v>39</v>
      </c>
      <c r="E47" s="17">
        <v>910</v>
      </c>
      <c r="F47" s="8">
        <v>781</v>
      </c>
      <c r="G47" s="37">
        <v>0.85799999999999998</v>
      </c>
      <c r="H47" s="17">
        <v>790</v>
      </c>
      <c r="I47" s="8">
        <v>691</v>
      </c>
      <c r="J47" s="37">
        <v>0.874</v>
      </c>
      <c r="K47" s="17">
        <v>120</v>
      </c>
      <c r="L47" s="8">
        <v>90</v>
      </c>
      <c r="M47" s="37">
        <v>0.753</v>
      </c>
      <c r="N47" s="17">
        <v>89</v>
      </c>
      <c r="O47" s="8">
        <v>74</v>
      </c>
      <c r="P47" s="37">
        <v>0.83099999999999996</v>
      </c>
      <c r="Q47" s="17">
        <v>20</v>
      </c>
      <c r="R47" s="8">
        <v>18</v>
      </c>
      <c r="S47" s="37">
        <v>0.90800000000000003</v>
      </c>
      <c r="T47" s="17">
        <v>20</v>
      </c>
      <c r="U47" s="8">
        <v>17</v>
      </c>
      <c r="V47" s="37">
        <v>0.85799999999999998</v>
      </c>
    </row>
    <row r="48" spans="1:22" x14ac:dyDescent="0.25">
      <c r="B48" s="17" t="s">
        <v>27</v>
      </c>
      <c r="C48" s="8" t="s">
        <v>591</v>
      </c>
      <c r="D48" s="16" t="s">
        <v>41</v>
      </c>
      <c r="E48" s="17">
        <v>259</v>
      </c>
      <c r="F48" s="8">
        <v>225</v>
      </c>
      <c r="G48" s="37">
        <v>0.871</v>
      </c>
      <c r="H48" s="17">
        <v>241</v>
      </c>
      <c r="I48" s="8">
        <v>214</v>
      </c>
      <c r="J48" s="37">
        <v>0.88800000000000001</v>
      </c>
      <c r="K48" s="17">
        <v>18</v>
      </c>
      <c r="L48" s="8">
        <v>12</v>
      </c>
      <c r="M48" s="37">
        <v>0.64900000000000002</v>
      </c>
      <c r="N48" s="17">
        <v>15</v>
      </c>
      <c r="O48" s="8">
        <v>15</v>
      </c>
      <c r="P48" s="37">
        <v>0.996</v>
      </c>
      <c r="Q48" s="17">
        <v>0</v>
      </c>
      <c r="R48" s="8">
        <v>0</v>
      </c>
      <c r="S48" s="37"/>
      <c r="T48" s="17">
        <v>24</v>
      </c>
      <c r="U48" s="8">
        <v>20</v>
      </c>
      <c r="V48" s="37">
        <v>0.83199999999999996</v>
      </c>
    </row>
    <row r="49" spans="1:22" x14ac:dyDescent="0.25">
      <c r="B49" s="17" t="s">
        <v>27</v>
      </c>
      <c r="C49" s="8" t="s">
        <v>42</v>
      </c>
      <c r="D49" s="16" t="s">
        <v>43</v>
      </c>
      <c r="E49" s="38">
        <v>1044</v>
      </c>
      <c r="F49" s="8">
        <v>877</v>
      </c>
      <c r="G49" s="37">
        <v>0.84</v>
      </c>
      <c r="H49" s="38">
        <v>1007</v>
      </c>
      <c r="I49" s="8">
        <v>845</v>
      </c>
      <c r="J49" s="37">
        <v>0.84</v>
      </c>
      <c r="K49" s="17">
        <v>37</v>
      </c>
      <c r="L49" s="8">
        <v>31</v>
      </c>
      <c r="M49" s="37">
        <v>0.84699999999999998</v>
      </c>
      <c r="N49" s="17">
        <v>98</v>
      </c>
      <c r="O49" s="8">
        <v>79</v>
      </c>
      <c r="P49" s="37">
        <v>0.80300000000000005</v>
      </c>
      <c r="Q49" s="17">
        <v>13</v>
      </c>
      <c r="R49" s="8">
        <v>10</v>
      </c>
      <c r="S49" s="37">
        <v>0.746</v>
      </c>
      <c r="T49" s="17">
        <v>52</v>
      </c>
      <c r="U49" s="8">
        <v>24</v>
      </c>
      <c r="V49" s="37">
        <v>0.47</v>
      </c>
    </row>
    <row r="50" spans="1:22" x14ac:dyDescent="0.25">
      <c r="B50" s="17" t="s">
        <v>27</v>
      </c>
      <c r="C50" s="8" t="s">
        <v>44</v>
      </c>
      <c r="D50" s="16" t="s">
        <v>45</v>
      </c>
      <c r="E50" s="38">
        <v>1249</v>
      </c>
      <c r="F50" s="39">
        <v>1183</v>
      </c>
      <c r="G50" s="37">
        <v>0.94699999999999995</v>
      </c>
      <c r="H50" s="38">
        <v>1175</v>
      </c>
      <c r="I50" s="39">
        <v>1112</v>
      </c>
      <c r="J50" s="37">
        <v>0.94699999999999995</v>
      </c>
      <c r="K50" s="17">
        <v>74</v>
      </c>
      <c r="L50" s="8">
        <v>71</v>
      </c>
      <c r="M50" s="37">
        <v>0.95299999999999996</v>
      </c>
      <c r="N50" s="17">
        <v>116</v>
      </c>
      <c r="O50" s="8">
        <v>109</v>
      </c>
      <c r="P50" s="37">
        <v>0.94499999999999995</v>
      </c>
      <c r="Q50" s="17">
        <v>16</v>
      </c>
      <c r="R50" s="8">
        <v>14</v>
      </c>
      <c r="S50" s="37">
        <v>0.86599999999999999</v>
      </c>
      <c r="T50" s="17">
        <v>48</v>
      </c>
      <c r="U50" s="8">
        <v>43</v>
      </c>
      <c r="V50" s="37">
        <v>0.90800000000000003</v>
      </c>
    </row>
    <row r="51" spans="1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380</v>
      </c>
      <c r="G51" s="37">
        <v>0.96</v>
      </c>
      <c r="H51" s="17">
        <v>372</v>
      </c>
      <c r="I51" s="8">
        <v>362</v>
      </c>
      <c r="J51" s="37">
        <v>0.97299999999999998</v>
      </c>
      <c r="K51" s="17">
        <v>24</v>
      </c>
      <c r="L51" s="8">
        <v>18</v>
      </c>
      <c r="M51" s="37">
        <v>0.76700000000000002</v>
      </c>
      <c r="N51" s="17">
        <v>15</v>
      </c>
      <c r="O51" s="8">
        <v>11</v>
      </c>
      <c r="P51" s="37">
        <v>0.71</v>
      </c>
      <c r="Q51" s="17">
        <v>0</v>
      </c>
      <c r="R51" s="8">
        <v>0</v>
      </c>
      <c r="S51" s="37"/>
      <c r="T51" s="17">
        <v>20</v>
      </c>
      <c r="U51" s="8">
        <v>8</v>
      </c>
      <c r="V51" s="37">
        <v>0.39200000000000002</v>
      </c>
    </row>
    <row r="52" spans="1:22" x14ac:dyDescent="0.25">
      <c r="B52" s="17" t="s">
        <v>27</v>
      </c>
      <c r="C52" s="8" t="s">
        <v>48</v>
      </c>
      <c r="D52" s="16" t="s">
        <v>49</v>
      </c>
      <c r="E52" s="17">
        <v>821</v>
      </c>
      <c r="F52" s="8">
        <v>770</v>
      </c>
      <c r="G52" s="37">
        <v>0.93799999999999994</v>
      </c>
      <c r="H52" s="17">
        <v>792</v>
      </c>
      <c r="I52" s="8">
        <v>742</v>
      </c>
      <c r="J52" s="37">
        <v>0.93799999999999994</v>
      </c>
      <c r="K52" s="17">
        <v>29</v>
      </c>
      <c r="L52" s="8">
        <v>28</v>
      </c>
      <c r="M52" s="37">
        <v>0.96499999999999997</v>
      </c>
      <c r="N52" s="17">
        <v>36</v>
      </c>
      <c r="O52" s="8">
        <v>29</v>
      </c>
      <c r="P52" s="37">
        <v>0.80100000000000005</v>
      </c>
      <c r="Q52" s="17">
        <v>0</v>
      </c>
      <c r="R52" s="8">
        <v>0</v>
      </c>
      <c r="S52" s="37"/>
      <c r="T52" s="17">
        <v>5</v>
      </c>
      <c r="U52" s="8">
        <v>2</v>
      </c>
      <c r="V52" s="37">
        <v>0.38900000000000001</v>
      </c>
    </row>
    <row r="53" spans="1:22" x14ac:dyDescent="0.25">
      <c r="B53" s="17" t="s">
        <v>27</v>
      </c>
      <c r="C53" s="8" t="s">
        <v>50</v>
      </c>
      <c r="D53" s="16" t="s">
        <v>51</v>
      </c>
      <c r="E53" s="17">
        <v>906</v>
      </c>
      <c r="F53" s="8">
        <v>862</v>
      </c>
      <c r="G53" s="37">
        <v>0.95199999999999996</v>
      </c>
      <c r="H53" s="17">
        <v>880</v>
      </c>
      <c r="I53" s="8">
        <v>838</v>
      </c>
      <c r="J53" s="37">
        <v>0.95199999999999996</v>
      </c>
      <c r="K53" s="17">
        <v>26</v>
      </c>
      <c r="L53" s="8">
        <v>24</v>
      </c>
      <c r="M53" s="37">
        <v>0.93700000000000006</v>
      </c>
      <c r="N53" s="17">
        <v>59</v>
      </c>
      <c r="O53" s="8">
        <v>49</v>
      </c>
      <c r="P53" s="37">
        <v>0.83399999999999996</v>
      </c>
      <c r="Q53" s="17">
        <v>0</v>
      </c>
      <c r="R53" s="8">
        <v>0</v>
      </c>
      <c r="S53" s="37"/>
      <c r="T53" s="17">
        <v>5</v>
      </c>
      <c r="U53" s="8">
        <v>3</v>
      </c>
      <c r="V53" s="37">
        <v>0.57399999999999995</v>
      </c>
    </row>
    <row r="54" spans="1:22" x14ac:dyDescent="0.25">
      <c r="A54" s="8" t="s">
        <v>601</v>
      </c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0.221</v>
      </c>
      <c r="H54" s="17">
        <v>13</v>
      </c>
      <c r="I54" s="8">
        <v>3</v>
      </c>
      <c r="J54" s="37">
        <v>0.221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1:22" x14ac:dyDescent="0.25">
      <c r="B55" s="17" t="s">
        <v>27</v>
      </c>
      <c r="C55" s="8" t="s">
        <v>52</v>
      </c>
      <c r="D55" s="16" t="s">
        <v>53</v>
      </c>
      <c r="E55" s="17">
        <v>458</v>
      </c>
      <c r="F55" s="8">
        <v>439</v>
      </c>
      <c r="G55" s="37">
        <v>0.96</v>
      </c>
      <c r="H55" s="17">
        <v>431</v>
      </c>
      <c r="I55" s="8">
        <v>416</v>
      </c>
      <c r="J55" s="37">
        <v>0.96599999999999997</v>
      </c>
      <c r="K55" s="17">
        <v>27</v>
      </c>
      <c r="L55" s="8">
        <v>23</v>
      </c>
      <c r="M55" s="37">
        <v>0.86</v>
      </c>
      <c r="N55" s="17">
        <v>20</v>
      </c>
      <c r="O55" s="8">
        <v>19</v>
      </c>
      <c r="P55" s="37">
        <v>0.92900000000000005</v>
      </c>
      <c r="Q55" s="17"/>
      <c r="S55" s="37"/>
      <c r="T55" s="17">
        <v>6</v>
      </c>
      <c r="U55" s="8">
        <v>6</v>
      </c>
      <c r="V55" s="37">
        <v>1</v>
      </c>
    </row>
    <row r="56" spans="1:22" x14ac:dyDescent="0.25">
      <c r="B56" s="17" t="s">
        <v>27</v>
      </c>
      <c r="C56" s="8" t="s">
        <v>54</v>
      </c>
      <c r="D56" s="16" t="s">
        <v>55</v>
      </c>
      <c r="E56" s="17">
        <v>921</v>
      </c>
      <c r="F56" s="8">
        <v>899</v>
      </c>
      <c r="G56" s="37">
        <v>0.97699999999999998</v>
      </c>
      <c r="H56" s="17">
        <v>880</v>
      </c>
      <c r="I56" s="8">
        <v>866</v>
      </c>
      <c r="J56" s="37">
        <v>0.98399999999999999</v>
      </c>
      <c r="K56" s="17">
        <v>41</v>
      </c>
      <c r="L56" s="8">
        <v>34</v>
      </c>
      <c r="M56" s="37">
        <v>0.81699999999999995</v>
      </c>
      <c r="N56" s="17">
        <v>68</v>
      </c>
      <c r="O56" s="8">
        <v>57</v>
      </c>
      <c r="P56" s="37">
        <v>0.83499999999999996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0.57299999999999995</v>
      </c>
    </row>
    <row r="57" spans="1:22" x14ac:dyDescent="0.25">
      <c r="A57" s="8" t="s">
        <v>601</v>
      </c>
      <c r="B57" s="17" t="s">
        <v>27</v>
      </c>
      <c r="C57" s="8" t="s">
        <v>261</v>
      </c>
      <c r="D57" s="16" t="s">
        <v>262</v>
      </c>
      <c r="E57" s="17">
        <v>154</v>
      </c>
      <c r="F57" s="8">
        <v>127</v>
      </c>
      <c r="G57" s="37">
        <v>0.82499999999999996</v>
      </c>
      <c r="H57" s="17">
        <v>127</v>
      </c>
      <c r="I57" s="8">
        <v>108</v>
      </c>
      <c r="J57" s="37">
        <v>0.84599999999999997</v>
      </c>
      <c r="K57" s="17">
        <v>27</v>
      </c>
      <c r="L57" s="8">
        <v>20</v>
      </c>
      <c r="M57" s="37">
        <v>0.72499999999999998</v>
      </c>
      <c r="N57" s="17">
        <v>8</v>
      </c>
      <c r="O57" s="8">
        <v>4</v>
      </c>
      <c r="P57" s="37">
        <v>0.51</v>
      </c>
      <c r="Q57" s="17">
        <v>4</v>
      </c>
      <c r="R57" s="8">
        <v>2</v>
      </c>
      <c r="S57" s="37">
        <v>0.53200000000000003</v>
      </c>
      <c r="T57" s="17">
        <v>0</v>
      </c>
      <c r="U57" s="8">
        <v>0</v>
      </c>
      <c r="V57" s="37">
        <v>0</v>
      </c>
    </row>
    <row r="58" spans="1:22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811</v>
      </c>
      <c r="G58" s="37">
        <v>0.95099999999999996</v>
      </c>
      <c r="H58" s="17">
        <v>802</v>
      </c>
      <c r="I58" s="8">
        <v>766</v>
      </c>
      <c r="J58" s="37">
        <v>0.95499999999999996</v>
      </c>
      <c r="K58" s="17">
        <v>51</v>
      </c>
      <c r="L58" s="8">
        <v>45</v>
      </c>
      <c r="M58" s="37">
        <v>0.89</v>
      </c>
      <c r="N58" s="17">
        <v>72</v>
      </c>
      <c r="O58" s="8">
        <v>60</v>
      </c>
      <c r="P58" s="37">
        <v>0.83</v>
      </c>
      <c r="Q58" s="17">
        <v>11</v>
      </c>
      <c r="R58" s="8">
        <v>9</v>
      </c>
      <c r="S58" s="37">
        <v>0.755</v>
      </c>
      <c r="T58" s="17">
        <v>39</v>
      </c>
      <c r="U58" s="8">
        <v>32</v>
      </c>
      <c r="V58" s="37">
        <v>0.81299999999999994</v>
      </c>
    </row>
    <row r="59" spans="1:22" x14ac:dyDescent="0.25">
      <c r="B59" s="17" t="s">
        <v>27</v>
      </c>
      <c r="C59" s="8" t="s">
        <v>58</v>
      </c>
      <c r="D59" s="16" t="s">
        <v>59</v>
      </c>
      <c r="E59" s="17">
        <v>336</v>
      </c>
      <c r="F59" s="8">
        <v>313</v>
      </c>
      <c r="G59" s="37">
        <v>0.93200000000000005</v>
      </c>
      <c r="H59" s="17">
        <v>314</v>
      </c>
      <c r="I59" s="8">
        <v>295</v>
      </c>
      <c r="J59" s="37">
        <v>0.93799999999999994</v>
      </c>
      <c r="K59" s="17">
        <v>22</v>
      </c>
      <c r="L59" s="8">
        <v>18</v>
      </c>
      <c r="M59" s="37">
        <v>0.83899999999999997</v>
      </c>
      <c r="N59" s="17">
        <v>12</v>
      </c>
      <c r="O59" s="8">
        <v>10</v>
      </c>
      <c r="P59" s="37">
        <v>0.86799999999999999</v>
      </c>
      <c r="Q59" s="17"/>
      <c r="S59" s="37"/>
      <c r="T59" s="17">
        <v>15</v>
      </c>
      <c r="U59" s="8">
        <v>10</v>
      </c>
      <c r="V59" s="37">
        <v>0.63900000000000001</v>
      </c>
    </row>
    <row r="60" spans="1:22" x14ac:dyDescent="0.25">
      <c r="A60" s="8" t="s">
        <v>601</v>
      </c>
      <c r="B60" s="17" t="s">
        <v>27</v>
      </c>
      <c r="C60" s="8" t="s">
        <v>263</v>
      </c>
      <c r="D60" s="16" t="s">
        <v>264</v>
      </c>
      <c r="E60" s="17">
        <v>198</v>
      </c>
      <c r="F60" s="8">
        <v>164</v>
      </c>
      <c r="G60" s="37">
        <v>0.82899999999999996</v>
      </c>
      <c r="H60" s="17">
        <v>182</v>
      </c>
      <c r="I60" s="8">
        <v>151</v>
      </c>
      <c r="J60" s="37">
        <v>0.82899999999999996</v>
      </c>
      <c r="K60" s="17">
        <v>16</v>
      </c>
      <c r="L60" s="8">
        <v>13</v>
      </c>
      <c r="M60" s="37">
        <v>0.82899999999999996</v>
      </c>
      <c r="N60" s="17">
        <v>15</v>
      </c>
      <c r="O60" s="8">
        <v>11</v>
      </c>
      <c r="P60" s="37">
        <v>0.74299999999999999</v>
      </c>
      <c r="Q60" s="17"/>
      <c r="S60" s="37"/>
      <c r="T60" s="17"/>
      <c r="V60" s="37"/>
    </row>
    <row r="61" spans="1:22" x14ac:dyDescent="0.25">
      <c r="B61" s="17" t="s">
        <v>27</v>
      </c>
      <c r="C61" s="8" t="s">
        <v>60</v>
      </c>
      <c r="D61" s="16" t="s">
        <v>61</v>
      </c>
      <c r="E61" s="17">
        <v>589</v>
      </c>
      <c r="F61" s="8">
        <v>561</v>
      </c>
      <c r="G61" s="37">
        <v>0.95199999999999996</v>
      </c>
      <c r="H61" s="17">
        <v>589</v>
      </c>
      <c r="I61" s="8">
        <v>561</v>
      </c>
      <c r="J61" s="37">
        <v>0.95199999999999996</v>
      </c>
      <c r="K61" s="17">
        <v>0</v>
      </c>
      <c r="L61" s="8">
        <v>0</v>
      </c>
      <c r="M61" s="37"/>
      <c r="N61" s="17">
        <v>79</v>
      </c>
      <c r="O61" s="8">
        <v>57</v>
      </c>
      <c r="P61" s="37">
        <v>0.71899999999999997</v>
      </c>
      <c r="Q61" s="17">
        <v>0</v>
      </c>
      <c r="R61" s="8">
        <v>0</v>
      </c>
      <c r="S61" s="37"/>
      <c r="T61" s="17">
        <v>32</v>
      </c>
      <c r="U61" s="8">
        <v>27</v>
      </c>
      <c r="V61" s="37">
        <v>0.84799999999999998</v>
      </c>
    </row>
    <row r="62" spans="1:22" x14ac:dyDescent="0.25">
      <c r="B62" s="17" t="s">
        <v>27</v>
      </c>
      <c r="C62" s="8" t="s">
        <v>62</v>
      </c>
      <c r="D62" s="16" t="s">
        <v>63</v>
      </c>
      <c r="E62" s="17">
        <v>223</v>
      </c>
      <c r="F62" s="8">
        <v>220</v>
      </c>
      <c r="G62" s="37">
        <v>0.98699999999999999</v>
      </c>
      <c r="H62" s="17">
        <v>212</v>
      </c>
      <c r="I62" s="8">
        <v>210</v>
      </c>
      <c r="J62" s="37">
        <v>0.99399999999999999</v>
      </c>
      <c r="K62" s="17">
        <v>11</v>
      </c>
      <c r="L62" s="8">
        <v>10</v>
      </c>
      <c r="M62" s="37">
        <v>0.86399999999999999</v>
      </c>
      <c r="N62" s="17">
        <v>9</v>
      </c>
      <c r="O62" s="8">
        <v>8</v>
      </c>
      <c r="P62" s="37">
        <v>0.91900000000000004</v>
      </c>
      <c r="Q62" s="17">
        <v>0</v>
      </c>
      <c r="R62" s="8">
        <v>0</v>
      </c>
      <c r="S62" s="37"/>
      <c r="T62" s="17">
        <v>6</v>
      </c>
      <c r="U62" s="8">
        <v>3</v>
      </c>
      <c r="V62" s="37">
        <v>0.57499999999999996</v>
      </c>
    </row>
    <row r="63" spans="1:22" x14ac:dyDescent="0.25">
      <c r="B63" s="17" t="s">
        <v>64</v>
      </c>
      <c r="C63" s="8" t="s">
        <v>65</v>
      </c>
      <c r="D63" s="16" t="s">
        <v>66</v>
      </c>
      <c r="E63" s="17">
        <v>267</v>
      </c>
      <c r="F63" s="8">
        <v>230</v>
      </c>
      <c r="G63" s="37">
        <v>0.86199999999999999</v>
      </c>
      <c r="H63" s="17">
        <v>24</v>
      </c>
      <c r="I63" s="8">
        <v>15</v>
      </c>
      <c r="J63" s="37">
        <v>0.622</v>
      </c>
      <c r="K63" s="17">
        <v>243</v>
      </c>
      <c r="L63" s="8">
        <v>215</v>
      </c>
      <c r="M63" s="37">
        <v>0.88600000000000001</v>
      </c>
      <c r="N63" s="17">
        <v>0</v>
      </c>
      <c r="O63" s="8">
        <v>0</v>
      </c>
      <c r="P63" s="37"/>
      <c r="Q63" s="17">
        <v>28</v>
      </c>
      <c r="R63" s="8">
        <v>27</v>
      </c>
      <c r="S63" s="37">
        <v>0.94199999999999995</v>
      </c>
      <c r="T63" s="17">
        <v>19</v>
      </c>
      <c r="U63" s="8">
        <v>16</v>
      </c>
      <c r="V63" s="37">
        <v>0.84</v>
      </c>
    </row>
    <row r="64" spans="1:22" x14ac:dyDescent="0.25">
      <c r="B64" s="17" t="s">
        <v>64</v>
      </c>
      <c r="C64" s="8" t="s">
        <v>67</v>
      </c>
      <c r="D64" s="16" t="s">
        <v>68</v>
      </c>
      <c r="E64" s="17">
        <v>503</v>
      </c>
      <c r="F64" s="8">
        <v>451</v>
      </c>
      <c r="G64" s="37">
        <v>0.89700000000000002</v>
      </c>
      <c r="H64" s="17">
        <v>479</v>
      </c>
      <c r="I64" s="8">
        <v>430</v>
      </c>
      <c r="J64" s="37">
        <v>0.89800000000000002</v>
      </c>
      <c r="K64" s="17">
        <v>23</v>
      </c>
      <c r="L64" s="8">
        <v>21</v>
      </c>
      <c r="M64" s="37">
        <v>0.88500000000000001</v>
      </c>
      <c r="N64" s="17">
        <v>17</v>
      </c>
      <c r="O64" s="8">
        <v>17</v>
      </c>
      <c r="P64" s="37">
        <v>0.99099999999999999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0.86599999999999999</v>
      </c>
    </row>
    <row r="65" spans="1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282</v>
      </c>
      <c r="G65" s="37">
        <v>0.94199999999999995</v>
      </c>
      <c r="H65" s="17">
        <v>299</v>
      </c>
      <c r="I65" s="8">
        <v>282</v>
      </c>
      <c r="J65" s="37">
        <v>0.94199999999999995</v>
      </c>
      <c r="K65" s="17">
        <v>0</v>
      </c>
      <c r="L65" s="8">
        <v>0</v>
      </c>
      <c r="M65" s="37"/>
      <c r="N65" s="17">
        <v>8</v>
      </c>
      <c r="O65" s="8">
        <v>6</v>
      </c>
      <c r="P65" s="37">
        <v>0.73299999999999998</v>
      </c>
      <c r="Q65" s="17"/>
      <c r="S65" s="37"/>
      <c r="T65" s="17"/>
      <c r="V65" s="37"/>
    </row>
    <row r="66" spans="1:22" x14ac:dyDescent="0.25">
      <c r="B66" s="17" t="s">
        <v>64</v>
      </c>
      <c r="C66" s="8" t="s">
        <v>71</v>
      </c>
      <c r="D66" s="16" t="s">
        <v>72</v>
      </c>
      <c r="E66" s="17">
        <v>507</v>
      </c>
      <c r="F66" s="8">
        <v>491</v>
      </c>
      <c r="G66" s="37">
        <v>0.96799999999999997</v>
      </c>
      <c r="H66" s="17">
        <v>481</v>
      </c>
      <c r="I66" s="8">
        <v>471</v>
      </c>
      <c r="J66" s="37">
        <v>0.97899999999999998</v>
      </c>
      <c r="K66" s="17">
        <v>26</v>
      </c>
      <c r="L66" s="8">
        <v>20</v>
      </c>
      <c r="M66" s="37">
        <v>0.76100000000000001</v>
      </c>
      <c r="N66" s="17">
        <v>29</v>
      </c>
      <c r="O66" s="8">
        <v>10</v>
      </c>
      <c r="P66" s="37">
        <v>0.32900000000000001</v>
      </c>
      <c r="Q66" s="17"/>
      <c r="S66" s="37"/>
      <c r="T66" s="17">
        <v>4</v>
      </c>
      <c r="U66" s="8">
        <v>1</v>
      </c>
      <c r="V66" s="37">
        <v>0.28999999999999998</v>
      </c>
    </row>
    <row r="67" spans="1:22" x14ac:dyDescent="0.25">
      <c r="B67" s="17" t="s">
        <v>64</v>
      </c>
      <c r="C67" s="8" t="s">
        <v>73</v>
      </c>
      <c r="D67" s="16" t="s">
        <v>74</v>
      </c>
      <c r="E67" s="17">
        <v>673</v>
      </c>
      <c r="F67" s="8">
        <v>649</v>
      </c>
      <c r="G67" s="37">
        <v>0.96399999999999997</v>
      </c>
      <c r="H67" s="17">
        <v>607</v>
      </c>
      <c r="I67" s="8">
        <v>597</v>
      </c>
      <c r="J67" s="37">
        <v>0.98399999999999999</v>
      </c>
      <c r="K67" s="17">
        <v>66</v>
      </c>
      <c r="L67" s="8">
        <v>51</v>
      </c>
      <c r="M67" s="37">
        <v>0.78</v>
      </c>
      <c r="N67" s="17">
        <v>16</v>
      </c>
      <c r="O67" s="8">
        <v>11</v>
      </c>
      <c r="P67" s="37">
        <v>0.67300000000000004</v>
      </c>
      <c r="Q67" s="17">
        <v>0</v>
      </c>
      <c r="R67" s="8">
        <v>0</v>
      </c>
      <c r="S67" s="37"/>
      <c r="T67" s="17">
        <v>2</v>
      </c>
      <c r="U67" s="8">
        <v>1</v>
      </c>
      <c r="V67" s="37">
        <v>0.53200000000000003</v>
      </c>
    </row>
    <row r="68" spans="1:22" x14ac:dyDescent="0.25">
      <c r="B68" s="17" t="s">
        <v>64</v>
      </c>
      <c r="C68" s="8" t="s">
        <v>75</v>
      </c>
      <c r="D68" s="16" t="s">
        <v>76</v>
      </c>
      <c r="E68" s="38">
        <v>1558</v>
      </c>
      <c r="F68" s="39">
        <v>1396</v>
      </c>
      <c r="G68" s="37">
        <v>0.89600000000000002</v>
      </c>
      <c r="H68" s="38">
        <v>1459</v>
      </c>
      <c r="I68" s="39">
        <v>1316</v>
      </c>
      <c r="J68" s="37">
        <v>0.90200000000000002</v>
      </c>
      <c r="K68" s="17">
        <v>98</v>
      </c>
      <c r="L68" s="8">
        <v>79</v>
      </c>
      <c r="M68" s="37">
        <v>0.80900000000000005</v>
      </c>
      <c r="N68" s="17">
        <v>75</v>
      </c>
      <c r="O68" s="8">
        <v>50</v>
      </c>
      <c r="P68" s="37">
        <v>0.67200000000000004</v>
      </c>
      <c r="Q68" s="17">
        <v>14</v>
      </c>
      <c r="R68" s="8">
        <v>12</v>
      </c>
      <c r="S68" s="37">
        <v>0.85699999999999998</v>
      </c>
      <c r="T68" s="17">
        <v>41</v>
      </c>
      <c r="U68" s="8">
        <v>32</v>
      </c>
      <c r="V68" s="37">
        <v>0.77700000000000002</v>
      </c>
    </row>
    <row r="69" spans="1:22" x14ac:dyDescent="0.25">
      <c r="B69" s="17" t="s">
        <v>64</v>
      </c>
      <c r="C69" s="8" t="s">
        <v>77</v>
      </c>
      <c r="D69" s="16" t="s">
        <v>78</v>
      </c>
      <c r="E69" s="17">
        <v>588</v>
      </c>
      <c r="F69" s="8">
        <v>556</v>
      </c>
      <c r="G69" s="37">
        <v>0.94699999999999995</v>
      </c>
      <c r="H69" s="17">
        <v>559</v>
      </c>
      <c r="I69" s="8">
        <v>531</v>
      </c>
      <c r="J69" s="37">
        <v>0.94899999999999995</v>
      </c>
      <c r="K69" s="17">
        <v>28</v>
      </c>
      <c r="L69" s="8">
        <v>26</v>
      </c>
      <c r="M69" s="37">
        <v>0.90400000000000003</v>
      </c>
      <c r="N69" s="17">
        <v>19</v>
      </c>
      <c r="O69" s="8">
        <v>18</v>
      </c>
      <c r="P69" s="37">
        <v>0.93899999999999995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1:22" x14ac:dyDescent="0.25">
      <c r="B70" s="17" t="s">
        <v>64</v>
      </c>
      <c r="C70" s="8" t="s">
        <v>79</v>
      </c>
      <c r="D70" s="16" t="s">
        <v>80</v>
      </c>
      <c r="E70" s="17">
        <v>594</v>
      </c>
      <c r="F70" s="8">
        <v>551</v>
      </c>
      <c r="G70" s="37">
        <v>0.92700000000000005</v>
      </c>
      <c r="H70" s="17">
        <v>566</v>
      </c>
      <c r="I70" s="8">
        <v>533</v>
      </c>
      <c r="J70" s="37">
        <v>0.94199999999999995</v>
      </c>
      <c r="K70" s="17">
        <v>28</v>
      </c>
      <c r="L70" s="8">
        <v>18</v>
      </c>
      <c r="M70" s="37">
        <v>0.63600000000000001</v>
      </c>
      <c r="N70" s="17">
        <v>14</v>
      </c>
      <c r="O70" s="8">
        <v>13</v>
      </c>
      <c r="P70" s="37">
        <v>0.97</v>
      </c>
      <c r="Q70" s="17">
        <v>0</v>
      </c>
      <c r="R70" s="8">
        <v>0</v>
      </c>
      <c r="S70" s="37"/>
      <c r="T70" s="17">
        <v>10</v>
      </c>
      <c r="U70" s="8">
        <v>4</v>
      </c>
      <c r="V70" s="37">
        <v>0.442</v>
      </c>
    </row>
    <row r="71" spans="1:22" x14ac:dyDescent="0.25">
      <c r="B71" s="17" t="s">
        <v>64</v>
      </c>
      <c r="C71" s="8" t="s">
        <v>81</v>
      </c>
      <c r="D71" s="16" t="s">
        <v>82</v>
      </c>
      <c r="E71" s="17">
        <v>415</v>
      </c>
      <c r="F71" s="8">
        <v>365</v>
      </c>
      <c r="G71" s="37">
        <v>0.878</v>
      </c>
      <c r="H71" s="17">
        <v>398</v>
      </c>
      <c r="I71" s="8">
        <v>354</v>
      </c>
      <c r="J71" s="37">
        <v>0.88800000000000001</v>
      </c>
      <c r="K71" s="17">
        <v>17</v>
      </c>
      <c r="L71" s="8">
        <v>11</v>
      </c>
      <c r="M71" s="37">
        <v>0.64100000000000001</v>
      </c>
      <c r="N71" s="17">
        <v>7</v>
      </c>
      <c r="O71" s="8">
        <v>4</v>
      </c>
      <c r="P71" s="37">
        <v>0.63300000000000001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0.52500000000000002</v>
      </c>
    </row>
    <row r="72" spans="1:22" x14ac:dyDescent="0.25">
      <c r="B72" s="17" t="s">
        <v>64</v>
      </c>
      <c r="C72" s="8" t="s">
        <v>83</v>
      </c>
      <c r="D72" s="16" t="s">
        <v>84</v>
      </c>
      <c r="E72" s="17">
        <v>613</v>
      </c>
      <c r="F72" s="8">
        <v>583</v>
      </c>
      <c r="G72" s="37">
        <v>0.95099999999999996</v>
      </c>
      <c r="H72" s="17">
        <v>575</v>
      </c>
      <c r="I72" s="8">
        <v>544</v>
      </c>
      <c r="J72" s="37">
        <v>0.94699999999999995</v>
      </c>
      <c r="K72" s="17">
        <v>39</v>
      </c>
      <c r="L72" s="8">
        <v>39</v>
      </c>
      <c r="M72" s="37">
        <v>1</v>
      </c>
      <c r="N72" s="17">
        <v>30</v>
      </c>
      <c r="O72" s="8">
        <v>20</v>
      </c>
      <c r="P72" s="37">
        <v>0.67100000000000004</v>
      </c>
      <c r="Q72" s="17">
        <v>0</v>
      </c>
      <c r="R72" s="8">
        <v>0</v>
      </c>
      <c r="S72" s="37"/>
      <c r="T72" s="17">
        <v>18</v>
      </c>
      <c r="U72" s="8">
        <v>10</v>
      </c>
      <c r="V72" s="37">
        <v>0.52900000000000003</v>
      </c>
    </row>
    <row r="73" spans="1:22" x14ac:dyDescent="0.25">
      <c r="A73" s="8" t="s">
        <v>601</v>
      </c>
      <c r="B73" s="17" t="s">
        <v>64</v>
      </c>
      <c r="C73" s="8" t="s">
        <v>265</v>
      </c>
      <c r="D73" s="16" t="s">
        <v>266</v>
      </c>
      <c r="E73" s="17">
        <v>144</v>
      </c>
      <c r="F73" s="8">
        <v>110</v>
      </c>
      <c r="G73" s="37">
        <v>0.75800000000000001</v>
      </c>
      <c r="H73" s="17">
        <v>136</v>
      </c>
      <c r="I73" s="8">
        <v>105</v>
      </c>
      <c r="J73" s="37">
        <v>0.77300000000000002</v>
      </c>
      <c r="K73" s="17">
        <v>9</v>
      </c>
      <c r="L73" s="8">
        <v>5</v>
      </c>
      <c r="M73" s="37">
        <v>0.53500000000000003</v>
      </c>
      <c r="N73" s="17">
        <v>5</v>
      </c>
      <c r="O73" s="8">
        <v>3</v>
      </c>
      <c r="P73" s="37">
        <v>0.60099999999999998</v>
      </c>
      <c r="Q73" s="17"/>
      <c r="S73" s="37"/>
      <c r="T73" s="17"/>
      <c r="V73" s="37"/>
    </row>
    <row r="74" spans="1:22" x14ac:dyDescent="0.25">
      <c r="A74" s="8" t="s">
        <v>601</v>
      </c>
      <c r="B74" s="17" t="s">
        <v>64</v>
      </c>
      <c r="C74" s="8" t="s">
        <v>85</v>
      </c>
      <c r="D74" s="16" t="s">
        <v>86</v>
      </c>
      <c r="E74" s="17">
        <v>830</v>
      </c>
      <c r="F74" s="8">
        <v>785</v>
      </c>
      <c r="G74" s="37">
        <v>0.94599999999999995</v>
      </c>
      <c r="H74" s="17">
        <v>790</v>
      </c>
      <c r="I74" s="8">
        <v>752</v>
      </c>
      <c r="J74" s="37">
        <v>0.95299999999999996</v>
      </c>
      <c r="K74" s="17">
        <v>40</v>
      </c>
      <c r="L74" s="8">
        <v>33</v>
      </c>
      <c r="M74" s="37">
        <v>0.81599999999999995</v>
      </c>
      <c r="N74" s="17">
        <v>28</v>
      </c>
      <c r="O74" s="8">
        <v>19</v>
      </c>
      <c r="P74" s="37">
        <v>0.66900000000000004</v>
      </c>
      <c r="Q74" s="17">
        <v>0</v>
      </c>
      <c r="R74" s="8">
        <v>0</v>
      </c>
      <c r="S74" s="37"/>
      <c r="T74" s="17">
        <v>14</v>
      </c>
      <c r="U74" s="8">
        <v>14</v>
      </c>
      <c r="V74" s="37">
        <v>0.96799999999999997</v>
      </c>
    </row>
    <row r="75" spans="1:22" x14ac:dyDescent="0.25">
      <c r="B75" s="17" t="s">
        <v>64</v>
      </c>
      <c r="C75" s="8" t="s">
        <v>87</v>
      </c>
      <c r="D75" s="16" t="s">
        <v>88</v>
      </c>
      <c r="E75" s="17">
        <v>720</v>
      </c>
      <c r="F75" s="8">
        <v>623</v>
      </c>
      <c r="G75" s="37">
        <v>0.86499999999999999</v>
      </c>
      <c r="H75" s="17">
        <v>684</v>
      </c>
      <c r="I75" s="8">
        <v>601</v>
      </c>
      <c r="J75" s="37">
        <v>0.879</v>
      </c>
      <c r="K75" s="17">
        <v>36</v>
      </c>
      <c r="L75" s="8">
        <v>22</v>
      </c>
      <c r="M75" s="37">
        <v>0.59899999999999998</v>
      </c>
      <c r="N75" s="17">
        <v>20</v>
      </c>
      <c r="O75" s="8">
        <v>14</v>
      </c>
      <c r="P75" s="37">
        <v>0.67300000000000004</v>
      </c>
      <c r="Q75" s="17">
        <v>0</v>
      </c>
      <c r="R75" s="8">
        <v>0</v>
      </c>
      <c r="S75" s="37"/>
      <c r="T75" s="17">
        <v>6</v>
      </c>
      <c r="U75" s="8">
        <v>5</v>
      </c>
      <c r="V75" s="37">
        <v>0.81799999999999995</v>
      </c>
    </row>
    <row r="76" spans="1:22" x14ac:dyDescent="0.25">
      <c r="B76" s="17" t="s">
        <v>64</v>
      </c>
      <c r="C76" s="8" t="s">
        <v>89</v>
      </c>
      <c r="D76" s="16" t="s">
        <v>90</v>
      </c>
      <c r="E76" s="17">
        <v>975</v>
      </c>
      <c r="F76" s="8">
        <v>908</v>
      </c>
      <c r="G76" s="37">
        <v>0.93100000000000005</v>
      </c>
      <c r="H76" s="17">
        <v>943</v>
      </c>
      <c r="I76" s="8">
        <v>882</v>
      </c>
      <c r="J76" s="37">
        <v>0.93500000000000005</v>
      </c>
      <c r="K76" s="17">
        <v>32</v>
      </c>
      <c r="L76" s="8">
        <v>25</v>
      </c>
      <c r="M76" s="37">
        <v>0.79</v>
      </c>
      <c r="N76" s="17">
        <v>25</v>
      </c>
      <c r="O76" s="8">
        <v>19</v>
      </c>
      <c r="P76" s="37">
        <v>0.77800000000000002</v>
      </c>
      <c r="Q76" s="17">
        <v>0</v>
      </c>
      <c r="R76" s="8">
        <v>0</v>
      </c>
      <c r="S76" s="37"/>
      <c r="T76" s="17">
        <v>23</v>
      </c>
      <c r="U76" s="8">
        <v>16</v>
      </c>
      <c r="V76" s="37">
        <v>0.67700000000000005</v>
      </c>
    </row>
    <row r="77" spans="1:22" x14ac:dyDescent="0.25">
      <c r="B77" s="17" t="s">
        <v>64</v>
      </c>
      <c r="C77" s="8" t="s">
        <v>91</v>
      </c>
      <c r="D77" s="16" t="s">
        <v>92</v>
      </c>
      <c r="E77" s="38">
        <v>2428</v>
      </c>
      <c r="F77" s="39">
        <v>2332</v>
      </c>
      <c r="G77" s="37">
        <v>0.96</v>
      </c>
      <c r="H77" s="38">
        <v>2358</v>
      </c>
      <c r="I77" s="39">
        <v>2279</v>
      </c>
      <c r="J77" s="37">
        <v>0.96599999999999997</v>
      </c>
      <c r="K77" s="17">
        <v>70</v>
      </c>
      <c r="L77" s="8">
        <v>53</v>
      </c>
      <c r="M77" s="37">
        <v>0.76100000000000001</v>
      </c>
      <c r="N77" s="17">
        <v>84</v>
      </c>
      <c r="O77" s="8">
        <v>82</v>
      </c>
      <c r="P77" s="37">
        <v>0.97799999999999998</v>
      </c>
      <c r="Q77" s="17"/>
      <c r="S77" s="37"/>
      <c r="T77" s="17">
        <v>12</v>
      </c>
      <c r="U77" s="8">
        <v>9</v>
      </c>
      <c r="V77" s="37">
        <v>0.76600000000000001</v>
      </c>
    </row>
    <row r="78" spans="1:22" x14ac:dyDescent="0.25">
      <c r="B78" s="17" t="s">
        <v>64</v>
      </c>
      <c r="C78" s="8" t="s">
        <v>93</v>
      </c>
      <c r="D78" s="16" t="s">
        <v>94</v>
      </c>
      <c r="E78" s="38">
        <v>1022</v>
      </c>
      <c r="F78" s="8">
        <v>989</v>
      </c>
      <c r="G78" s="37">
        <v>0.96699999999999997</v>
      </c>
      <c r="H78" s="17">
        <v>963</v>
      </c>
      <c r="I78" s="8">
        <v>937</v>
      </c>
      <c r="J78" s="37">
        <v>0.97299999999999998</v>
      </c>
      <c r="K78" s="17">
        <v>59</v>
      </c>
      <c r="L78" s="8">
        <v>52</v>
      </c>
      <c r="M78" s="37">
        <v>0.88100000000000001</v>
      </c>
      <c r="N78" s="17">
        <v>45</v>
      </c>
      <c r="O78" s="8">
        <v>41</v>
      </c>
      <c r="P78" s="37">
        <v>0.91500000000000004</v>
      </c>
      <c r="Q78" s="17">
        <v>0</v>
      </c>
      <c r="R78" s="8">
        <v>0</v>
      </c>
      <c r="S78" s="37"/>
      <c r="T78" s="17">
        <v>27</v>
      </c>
      <c r="U78" s="8">
        <v>22</v>
      </c>
      <c r="V78" s="37">
        <v>0.81100000000000005</v>
      </c>
    </row>
    <row r="79" spans="1:22" x14ac:dyDescent="0.25">
      <c r="B79" s="17" t="s">
        <v>64</v>
      </c>
      <c r="C79" s="8" t="s">
        <v>95</v>
      </c>
      <c r="D79" s="16" t="s">
        <v>96</v>
      </c>
      <c r="E79" s="38">
        <v>1374</v>
      </c>
      <c r="F79" s="39">
        <v>1230</v>
      </c>
      <c r="G79" s="37">
        <v>0.89500000000000002</v>
      </c>
      <c r="H79" s="38">
        <v>1321</v>
      </c>
      <c r="I79" s="39">
        <v>1188</v>
      </c>
      <c r="J79" s="37">
        <v>0.89900000000000002</v>
      </c>
      <c r="K79" s="17">
        <v>53</v>
      </c>
      <c r="L79" s="8">
        <v>43</v>
      </c>
      <c r="M79" s="37">
        <v>0.80300000000000005</v>
      </c>
      <c r="N79" s="17">
        <v>61</v>
      </c>
      <c r="O79" s="8">
        <v>43</v>
      </c>
      <c r="P79" s="37">
        <v>0.7</v>
      </c>
      <c r="Q79" s="17"/>
      <c r="S79" s="37"/>
      <c r="T79" s="17">
        <v>25</v>
      </c>
      <c r="U79" s="8">
        <v>20</v>
      </c>
      <c r="V79" s="37">
        <v>0.80400000000000005</v>
      </c>
    </row>
    <row r="80" spans="1:22" x14ac:dyDescent="0.25">
      <c r="B80" s="17" t="s">
        <v>64</v>
      </c>
      <c r="C80" s="8" t="s">
        <v>97</v>
      </c>
      <c r="D80" s="16" t="s">
        <v>98</v>
      </c>
      <c r="E80" s="38">
        <v>1569</v>
      </c>
      <c r="F80" s="39">
        <v>1434</v>
      </c>
      <c r="G80" s="37">
        <v>0.91300000000000003</v>
      </c>
      <c r="H80" s="38">
        <v>1469</v>
      </c>
      <c r="I80" s="39">
        <v>1355</v>
      </c>
      <c r="J80" s="37">
        <v>0.92200000000000004</v>
      </c>
      <c r="K80" s="17">
        <v>100</v>
      </c>
      <c r="L80" s="8">
        <v>78</v>
      </c>
      <c r="M80" s="37">
        <v>0.78500000000000003</v>
      </c>
      <c r="N80" s="17">
        <v>80</v>
      </c>
      <c r="O80" s="8">
        <v>60</v>
      </c>
      <c r="P80" s="37">
        <v>0.75800000000000001</v>
      </c>
      <c r="Q80" s="17">
        <v>14</v>
      </c>
      <c r="R80" s="8">
        <v>12</v>
      </c>
      <c r="S80" s="37">
        <v>0.88600000000000001</v>
      </c>
      <c r="T80" s="17">
        <v>42</v>
      </c>
      <c r="U80" s="8">
        <v>32</v>
      </c>
      <c r="V80" s="37">
        <v>0.76900000000000002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1269</v>
      </c>
      <c r="F81" s="39">
        <v>1129</v>
      </c>
      <c r="G81" s="37">
        <v>0.89</v>
      </c>
      <c r="H81" s="38">
        <v>1217</v>
      </c>
      <c r="I81" s="39">
        <v>1083</v>
      </c>
      <c r="J81" s="37">
        <v>0.89</v>
      </c>
      <c r="K81" s="17">
        <v>52</v>
      </c>
      <c r="L81" s="8">
        <v>47</v>
      </c>
      <c r="M81" s="37">
        <v>0.89900000000000002</v>
      </c>
      <c r="N81" s="17">
        <v>58</v>
      </c>
      <c r="O81" s="8">
        <v>49</v>
      </c>
      <c r="P81" s="37">
        <v>0.84199999999999997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9</v>
      </c>
      <c r="V81" s="37">
        <v>0.75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495</v>
      </c>
      <c r="F82" s="8">
        <v>469</v>
      </c>
      <c r="G82" s="37">
        <v>0.94899999999999995</v>
      </c>
      <c r="H82" s="17">
        <v>459</v>
      </c>
      <c r="I82" s="8">
        <v>439</v>
      </c>
      <c r="J82" s="37">
        <v>0.95799999999999996</v>
      </c>
      <c r="K82" s="17">
        <v>36</v>
      </c>
      <c r="L82" s="8">
        <v>30</v>
      </c>
      <c r="M82" s="37">
        <v>0.83899999999999997</v>
      </c>
      <c r="N82" s="17">
        <v>14</v>
      </c>
      <c r="O82" s="8">
        <v>11</v>
      </c>
      <c r="P82" s="37">
        <v>0.79300000000000004</v>
      </c>
      <c r="Q82" s="17"/>
      <c r="S82" s="37"/>
      <c r="T82" s="17">
        <v>2</v>
      </c>
      <c r="U82" s="8">
        <v>1</v>
      </c>
      <c r="V82" s="37">
        <v>0.41899999999999998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769</v>
      </c>
      <c r="F83" s="8">
        <v>721</v>
      </c>
      <c r="G83" s="37">
        <v>0.93700000000000006</v>
      </c>
      <c r="H83" s="17">
        <v>738</v>
      </c>
      <c r="I83" s="8">
        <v>697</v>
      </c>
      <c r="J83" s="37">
        <v>0.94399999999999995</v>
      </c>
      <c r="K83" s="17">
        <v>31</v>
      </c>
      <c r="L83" s="8">
        <v>24</v>
      </c>
      <c r="M83" s="37">
        <v>0.76700000000000002</v>
      </c>
      <c r="N83" s="17">
        <v>15</v>
      </c>
      <c r="O83" s="8">
        <v>12</v>
      </c>
      <c r="P83" s="37">
        <v>0.78100000000000003</v>
      </c>
      <c r="Q83" s="17">
        <v>3</v>
      </c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278</v>
      </c>
      <c r="F84" s="8">
        <v>255</v>
      </c>
      <c r="G84" s="37">
        <v>0.91900000000000004</v>
      </c>
      <c r="H84" s="17">
        <v>258</v>
      </c>
      <c r="I84" s="8">
        <v>239</v>
      </c>
      <c r="J84" s="37">
        <v>0.92800000000000005</v>
      </c>
      <c r="K84" s="17">
        <v>20</v>
      </c>
      <c r="L84" s="8">
        <v>16</v>
      </c>
      <c r="M84" s="37">
        <v>0.79600000000000004</v>
      </c>
      <c r="N84" s="17">
        <v>8</v>
      </c>
      <c r="O84" s="8">
        <v>5</v>
      </c>
      <c r="P84" s="37">
        <v>0.65300000000000002</v>
      </c>
      <c r="Q84" s="17">
        <v>0</v>
      </c>
      <c r="R84" s="8">
        <v>0</v>
      </c>
      <c r="S84" s="37"/>
      <c r="T84" s="17">
        <v>3</v>
      </c>
      <c r="U84" s="8">
        <v>0</v>
      </c>
      <c r="V84" s="37">
        <v>0.161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349</v>
      </c>
      <c r="F85" s="8">
        <v>308</v>
      </c>
      <c r="G85" s="37">
        <v>0.88300000000000001</v>
      </c>
      <c r="H85" s="17">
        <v>332</v>
      </c>
      <c r="I85" s="8">
        <v>295</v>
      </c>
      <c r="J85" s="37">
        <v>0.88800000000000001</v>
      </c>
      <c r="K85" s="17">
        <v>17</v>
      </c>
      <c r="L85" s="8">
        <v>13</v>
      </c>
      <c r="M85" s="37">
        <v>0.78700000000000003</v>
      </c>
      <c r="N85" s="17">
        <v>7</v>
      </c>
      <c r="O85" s="8">
        <v>6</v>
      </c>
      <c r="P85" s="37">
        <v>0.879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409</v>
      </c>
      <c r="F86" s="8">
        <v>388</v>
      </c>
      <c r="G86" s="37">
        <v>0.94799999999999995</v>
      </c>
      <c r="H86" s="17">
        <v>401</v>
      </c>
      <c r="I86" s="8">
        <v>381</v>
      </c>
      <c r="J86" s="37">
        <v>0.94899999999999995</v>
      </c>
      <c r="K86" s="17">
        <v>8</v>
      </c>
      <c r="L86" s="8">
        <v>7</v>
      </c>
      <c r="M86" s="37">
        <v>0.89</v>
      </c>
      <c r="N86" s="17">
        <v>27</v>
      </c>
      <c r="O86" s="8">
        <v>22</v>
      </c>
      <c r="P86" s="37">
        <v>0.82199999999999995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0.54800000000000004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565</v>
      </c>
      <c r="F87" s="8">
        <v>521</v>
      </c>
      <c r="G87" s="37">
        <v>0.92200000000000004</v>
      </c>
      <c r="H87" s="17">
        <v>519</v>
      </c>
      <c r="I87" s="8">
        <v>490</v>
      </c>
      <c r="J87" s="37">
        <v>0.94399999999999995</v>
      </c>
      <c r="K87" s="17">
        <v>46</v>
      </c>
      <c r="L87" s="8">
        <v>31</v>
      </c>
      <c r="M87" s="37">
        <v>0.67300000000000004</v>
      </c>
      <c r="N87" s="17">
        <v>12</v>
      </c>
      <c r="O87" s="8">
        <v>11</v>
      </c>
      <c r="P87" s="37">
        <v>0.92300000000000004</v>
      </c>
      <c r="Q87" s="17">
        <v>0</v>
      </c>
      <c r="R87" s="8">
        <v>0</v>
      </c>
      <c r="S87" s="37"/>
      <c r="T87" s="17">
        <v>9</v>
      </c>
      <c r="U87" s="8">
        <v>8</v>
      </c>
      <c r="V87" s="37">
        <v>0.89800000000000002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591</v>
      </c>
      <c r="F88" s="8">
        <v>573</v>
      </c>
      <c r="G88" s="37">
        <v>0.97</v>
      </c>
      <c r="H88" s="17">
        <v>553</v>
      </c>
      <c r="I88" s="8">
        <v>548</v>
      </c>
      <c r="J88" s="37">
        <v>0.99199999999999999</v>
      </c>
      <c r="K88" s="17">
        <v>38</v>
      </c>
      <c r="L88" s="8">
        <v>25</v>
      </c>
      <c r="M88" s="37">
        <v>0.64800000000000002</v>
      </c>
      <c r="N88" s="17">
        <v>14</v>
      </c>
      <c r="O88" s="8">
        <v>13</v>
      </c>
      <c r="P88" s="37">
        <v>0.96899999999999997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0.73099999999999998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847</v>
      </c>
      <c r="F89" s="8">
        <v>746</v>
      </c>
      <c r="G89" s="37">
        <v>0.88100000000000001</v>
      </c>
      <c r="H89" s="17">
        <v>817</v>
      </c>
      <c r="I89" s="8">
        <v>724</v>
      </c>
      <c r="J89" s="37">
        <v>0.88700000000000001</v>
      </c>
      <c r="K89" s="17">
        <v>30</v>
      </c>
      <c r="L89" s="8">
        <v>22</v>
      </c>
      <c r="M89" s="37">
        <v>0.71699999999999997</v>
      </c>
      <c r="N89" s="17">
        <v>21</v>
      </c>
      <c r="O89" s="8">
        <v>14</v>
      </c>
      <c r="P89" s="37">
        <v>0.66800000000000004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634</v>
      </c>
      <c r="F90" s="8">
        <v>605</v>
      </c>
      <c r="G90" s="37">
        <v>0.95499999999999996</v>
      </c>
      <c r="H90" s="17">
        <v>615</v>
      </c>
      <c r="I90" s="8">
        <v>588</v>
      </c>
      <c r="J90" s="37">
        <v>0.95699999999999996</v>
      </c>
      <c r="K90" s="17">
        <v>19</v>
      </c>
      <c r="L90" s="8">
        <v>17</v>
      </c>
      <c r="M90" s="37">
        <v>0.88100000000000001</v>
      </c>
      <c r="N90" s="17">
        <v>25</v>
      </c>
      <c r="O90" s="8">
        <v>23</v>
      </c>
      <c r="P90" s="37">
        <v>0.91200000000000003</v>
      </c>
      <c r="Q90" s="17">
        <v>0</v>
      </c>
      <c r="R90" s="8">
        <v>0</v>
      </c>
      <c r="S90" s="37"/>
      <c r="T90" s="17">
        <v>3</v>
      </c>
      <c r="U90" s="8">
        <v>2</v>
      </c>
      <c r="V90" s="37">
        <v>0.74399999999999999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421</v>
      </c>
      <c r="F91" s="8">
        <v>397</v>
      </c>
      <c r="G91" s="37">
        <v>0.94299999999999995</v>
      </c>
      <c r="H91" s="17">
        <v>421</v>
      </c>
      <c r="I91" s="8">
        <v>397</v>
      </c>
      <c r="J91" s="37">
        <v>0.94299999999999995</v>
      </c>
      <c r="K91" s="17">
        <v>0</v>
      </c>
      <c r="L91" s="8">
        <v>0</v>
      </c>
      <c r="M91" s="37"/>
      <c r="N91" s="17">
        <v>15</v>
      </c>
      <c r="O91" s="8">
        <v>9</v>
      </c>
      <c r="P91" s="37">
        <v>0.62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300</v>
      </c>
      <c r="F92" s="8">
        <v>275</v>
      </c>
      <c r="G92" s="37">
        <v>0.91700000000000004</v>
      </c>
      <c r="H92" s="17">
        <v>284</v>
      </c>
      <c r="I92" s="8">
        <v>265</v>
      </c>
      <c r="J92" s="37">
        <v>0.93400000000000005</v>
      </c>
      <c r="K92" s="17">
        <v>16</v>
      </c>
      <c r="L92" s="8">
        <v>10</v>
      </c>
      <c r="M92" s="37">
        <v>0.60699999999999998</v>
      </c>
      <c r="N92" s="17">
        <v>11</v>
      </c>
      <c r="O92" s="8">
        <v>5</v>
      </c>
      <c r="P92" s="37">
        <v>0.44600000000000001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947</v>
      </c>
      <c r="F93" s="8">
        <v>895</v>
      </c>
      <c r="G93" s="37">
        <v>0.94499999999999995</v>
      </c>
      <c r="H93" s="17">
        <v>901</v>
      </c>
      <c r="I93" s="8">
        <v>858</v>
      </c>
      <c r="J93" s="37">
        <v>0.95199999999999996</v>
      </c>
      <c r="K93" s="17">
        <v>46</v>
      </c>
      <c r="L93" s="8">
        <v>36</v>
      </c>
      <c r="M93" s="37">
        <v>0.79300000000000004</v>
      </c>
      <c r="N93" s="17">
        <v>45</v>
      </c>
      <c r="O93" s="8">
        <v>32</v>
      </c>
      <c r="P93" s="37">
        <v>0.69299999999999995</v>
      </c>
      <c r="Q93" s="17">
        <v>0</v>
      </c>
      <c r="R93" s="8">
        <v>0</v>
      </c>
      <c r="S93" s="37"/>
      <c r="T93" s="17">
        <v>5</v>
      </c>
      <c r="U93" s="8">
        <v>3</v>
      </c>
      <c r="V93" s="37">
        <v>0.52300000000000002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1614</v>
      </c>
      <c r="F94" s="39">
        <v>1561</v>
      </c>
      <c r="G94" s="37">
        <v>0.96699999999999997</v>
      </c>
      <c r="H94" s="38">
        <v>1479</v>
      </c>
      <c r="I94" s="39">
        <v>1448</v>
      </c>
      <c r="J94" s="37">
        <v>0.97899999999999998</v>
      </c>
      <c r="K94" s="17">
        <v>135</v>
      </c>
      <c r="L94" s="8">
        <v>113</v>
      </c>
      <c r="M94" s="37">
        <v>0.83499999999999996</v>
      </c>
      <c r="N94" s="17">
        <v>56</v>
      </c>
      <c r="O94" s="8">
        <v>55</v>
      </c>
      <c r="P94" s="37">
        <v>0.98199999999999998</v>
      </c>
      <c r="Q94" s="17">
        <v>16</v>
      </c>
      <c r="R94" s="8">
        <v>15</v>
      </c>
      <c r="S94" s="37">
        <v>0.93300000000000005</v>
      </c>
      <c r="T94" s="17">
        <v>25</v>
      </c>
      <c r="U94" s="8">
        <v>21</v>
      </c>
      <c r="V94" s="37">
        <v>0.83599999999999997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967</v>
      </c>
      <c r="F95" s="8">
        <v>913</v>
      </c>
      <c r="G95" s="37">
        <v>0.94399999999999995</v>
      </c>
      <c r="H95" s="17">
        <v>944</v>
      </c>
      <c r="I95" s="8">
        <v>891</v>
      </c>
      <c r="J95" s="37">
        <v>0.94399999999999995</v>
      </c>
      <c r="K95" s="17">
        <v>23</v>
      </c>
      <c r="L95" s="8">
        <v>22</v>
      </c>
      <c r="M95" s="37">
        <v>0.93799999999999994</v>
      </c>
      <c r="N95" s="17">
        <v>28</v>
      </c>
      <c r="O95" s="8">
        <v>13</v>
      </c>
      <c r="P95" s="37">
        <v>0.45400000000000001</v>
      </c>
      <c r="Q95" s="17">
        <v>0</v>
      </c>
      <c r="R95" s="8">
        <v>0</v>
      </c>
      <c r="S95" s="37"/>
      <c r="T95" s="17">
        <v>7</v>
      </c>
      <c r="U95" s="8">
        <v>3</v>
      </c>
      <c r="V95" s="37">
        <v>0.40100000000000002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578</v>
      </c>
      <c r="F96" s="8">
        <v>519</v>
      </c>
      <c r="G96" s="37">
        <v>0.89700000000000002</v>
      </c>
      <c r="H96" s="17">
        <v>531</v>
      </c>
      <c r="I96" s="8">
        <v>500</v>
      </c>
      <c r="J96" s="37">
        <v>0.94099999999999995</v>
      </c>
      <c r="K96" s="17">
        <v>47</v>
      </c>
      <c r="L96" s="8">
        <v>19</v>
      </c>
      <c r="M96" s="37">
        <v>0.40799999999999997</v>
      </c>
      <c r="N96" s="17">
        <v>14</v>
      </c>
      <c r="O96" s="8">
        <v>11</v>
      </c>
      <c r="P96" s="37">
        <v>0.80500000000000005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494</v>
      </c>
      <c r="F97" s="8">
        <v>463</v>
      </c>
      <c r="G97" s="37">
        <v>0.93799999999999994</v>
      </c>
      <c r="H97" s="17">
        <v>473</v>
      </c>
      <c r="I97" s="8">
        <v>446</v>
      </c>
      <c r="J97" s="37">
        <v>0.94099999999999995</v>
      </c>
      <c r="K97" s="17">
        <v>20</v>
      </c>
      <c r="L97" s="8">
        <v>17</v>
      </c>
      <c r="M97" s="37">
        <v>0.86299999999999999</v>
      </c>
      <c r="N97" s="17">
        <v>16</v>
      </c>
      <c r="O97" s="8">
        <v>14</v>
      </c>
      <c r="P97" s="37">
        <v>0.88100000000000001</v>
      </c>
      <c r="Q97" s="17">
        <v>0</v>
      </c>
      <c r="R97" s="8">
        <v>0</v>
      </c>
      <c r="S97" s="37">
        <v>0</v>
      </c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631</v>
      </c>
      <c r="F98" s="8">
        <v>581</v>
      </c>
      <c r="G98" s="37">
        <v>0.92</v>
      </c>
      <c r="H98" s="17">
        <v>598</v>
      </c>
      <c r="I98" s="8">
        <v>560</v>
      </c>
      <c r="J98" s="37">
        <v>0.93700000000000006</v>
      </c>
      <c r="K98" s="17">
        <v>33</v>
      </c>
      <c r="L98" s="8">
        <v>21</v>
      </c>
      <c r="M98" s="37">
        <v>0.61499999999999999</v>
      </c>
      <c r="N98" s="17">
        <v>14</v>
      </c>
      <c r="O98" s="8">
        <v>10</v>
      </c>
      <c r="P98" s="37">
        <v>0.71199999999999997</v>
      </c>
      <c r="Q98" s="17">
        <v>0</v>
      </c>
      <c r="R98" s="8">
        <v>0</v>
      </c>
      <c r="S98" s="37"/>
      <c r="T98" s="17">
        <v>22</v>
      </c>
      <c r="U98" s="8">
        <v>16</v>
      </c>
      <c r="V98" s="37">
        <v>0.69799999999999995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840</v>
      </c>
      <c r="F99" s="8">
        <v>711</v>
      </c>
      <c r="G99" s="37">
        <v>0.84699999999999998</v>
      </c>
      <c r="H99" s="17">
        <v>822</v>
      </c>
      <c r="I99" s="8">
        <v>701</v>
      </c>
      <c r="J99" s="37">
        <v>0.85299999999999998</v>
      </c>
      <c r="K99" s="17">
        <v>18</v>
      </c>
      <c r="L99" s="8">
        <v>10</v>
      </c>
      <c r="M99" s="37">
        <v>0.56200000000000006</v>
      </c>
      <c r="N99" s="17">
        <v>15</v>
      </c>
      <c r="O99" s="8">
        <v>12</v>
      </c>
      <c r="P99" s="37">
        <v>0.81899999999999995</v>
      </c>
      <c r="Q99" s="17">
        <v>0</v>
      </c>
      <c r="R99" s="8">
        <v>0</v>
      </c>
      <c r="S99" s="37"/>
      <c r="T99" s="17">
        <v>12</v>
      </c>
      <c r="U99" s="8">
        <v>9</v>
      </c>
      <c r="V99" s="37">
        <v>0.73399999999999999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115</v>
      </c>
      <c r="G100" s="37">
        <v>0.80500000000000005</v>
      </c>
      <c r="H100" s="17">
        <v>0</v>
      </c>
      <c r="I100" s="8">
        <v>0</v>
      </c>
      <c r="J100" s="37"/>
      <c r="K100" s="17">
        <v>143</v>
      </c>
      <c r="L100" s="8">
        <v>115</v>
      </c>
      <c r="M100" s="37">
        <v>0.80500000000000005</v>
      </c>
      <c r="N100" s="17">
        <v>0</v>
      </c>
      <c r="O100" s="8">
        <v>0</v>
      </c>
      <c r="P100" s="37"/>
      <c r="Q100" s="17">
        <v>9</v>
      </c>
      <c r="R100" s="8">
        <v>6</v>
      </c>
      <c r="S100" s="37">
        <v>0.67200000000000004</v>
      </c>
      <c r="T100" s="17">
        <v>2</v>
      </c>
      <c r="U100" s="8">
        <v>1</v>
      </c>
      <c r="V100" s="37">
        <v>0.6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1280</v>
      </c>
      <c r="F101" s="39">
        <v>1150</v>
      </c>
      <c r="G101" s="37">
        <v>0.89800000000000002</v>
      </c>
      <c r="H101" s="38">
        <v>1280</v>
      </c>
      <c r="I101" s="39">
        <v>1150</v>
      </c>
      <c r="J101" s="37">
        <v>0.89800000000000002</v>
      </c>
      <c r="K101" s="17"/>
      <c r="M101" s="37"/>
      <c r="N101" s="17">
        <v>125</v>
      </c>
      <c r="O101" s="8">
        <v>85</v>
      </c>
      <c r="P101" s="37">
        <v>0.68400000000000005</v>
      </c>
      <c r="Q101" s="17"/>
      <c r="S101" s="37"/>
      <c r="T101" s="17">
        <v>50</v>
      </c>
      <c r="U101" s="8">
        <v>32</v>
      </c>
      <c r="V101" s="37">
        <v>0.64600000000000002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897</v>
      </c>
      <c r="F102" s="8">
        <v>767</v>
      </c>
      <c r="G102" s="37">
        <v>0.85399999999999998</v>
      </c>
      <c r="H102" s="17">
        <v>849</v>
      </c>
      <c r="I102" s="8">
        <v>737</v>
      </c>
      <c r="J102" s="37">
        <v>0.86899999999999999</v>
      </c>
      <c r="K102" s="17">
        <v>49</v>
      </c>
      <c r="L102" s="8">
        <v>29</v>
      </c>
      <c r="M102" s="37">
        <v>0.60499999999999998</v>
      </c>
      <c r="N102" s="17">
        <v>60</v>
      </c>
      <c r="O102" s="8">
        <v>54</v>
      </c>
      <c r="P102" s="37">
        <v>0.89700000000000002</v>
      </c>
      <c r="Q102" s="17">
        <v>0</v>
      </c>
      <c r="R102" s="8">
        <v>0</v>
      </c>
      <c r="S102" s="37">
        <v>1</v>
      </c>
      <c r="T102" s="17">
        <v>15</v>
      </c>
      <c r="U102" s="8">
        <v>13</v>
      </c>
      <c r="V102" s="37">
        <v>0.86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1074</v>
      </c>
      <c r="F103" s="8">
        <v>897</v>
      </c>
      <c r="G103" s="37">
        <v>0.83499999999999996</v>
      </c>
      <c r="H103" s="38">
        <v>1018</v>
      </c>
      <c r="I103" s="8">
        <v>853</v>
      </c>
      <c r="J103" s="37">
        <v>0.83799999999999997</v>
      </c>
      <c r="K103" s="17">
        <v>56</v>
      </c>
      <c r="L103" s="8">
        <v>44</v>
      </c>
      <c r="M103" s="37">
        <v>0.78100000000000003</v>
      </c>
      <c r="N103" s="17">
        <v>22</v>
      </c>
      <c r="O103" s="8">
        <v>17</v>
      </c>
      <c r="P103" s="37">
        <v>0.78400000000000003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0.80600000000000005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1423</v>
      </c>
      <c r="F104" s="39">
        <v>1161</v>
      </c>
      <c r="G104" s="37">
        <v>0.81599999999999995</v>
      </c>
      <c r="H104" s="38">
        <v>1243</v>
      </c>
      <c r="I104" s="39">
        <v>1031</v>
      </c>
      <c r="J104" s="37">
        <v>0.83</v>
      </c>
      <c r="K104" s="17">
        <v>181</v>
      </c>
      <c r="L104" s="8">
        <v>131</v>
      </c>
      <c r="M104" s="37">
        <v>0.72299999999999998</v>
      </c>
      <c r="N104" s="17">
        <v>77</v>
      </c>
      <c r="O104" s="8">
        <v>53</v>
      </c>
      <c r="P104" s="37">
        <v>0.68400000000000005</v>
      </c>
      <c r="Q104" s="17">
        <v>27</v>
      </c>
      <c r="R104" s="8">
        <v>22</v>
      </c>
      <c r="S104" s="37">
        <v>0.82499999999999996</v>
      </c>
      <c r="T104" s="17">
        <v>12</v>
      </c>
      <c r="U104" s="8">
        <v>11</v>
      </c>
      <c r="V104" s="37">
        <v>0.88100000000000001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436</v>
      </c>
      <c r="F105" s="8">
        <v>405</v>
      </c>
      <c r="G105" s="37">
        <v>0.92800000000000005</v>
      </c>
      <c r="H105" s="17">
        <v>414</v>
      </c>
      <c r="I105" s="8">
        <v>389</v>
      </c>
      <c r="J105" s="37">
        <v>0.93899999999999995</v>
      </c>
      <c r="K105" s="17">
        <v>22</v>
      </c>
      <c r="L105" s="8">
        <v>16</v>
      </c>
      <c r="M105" s="37">
        <v>0.71</v>
      </c>
      <c r="N105" s="17">
        <v>15</v>
      </c>
      <c r="O105" s="8">
        <v>12</v>
      </c>
      <c r="P105" s="37">
        <v>0.84599999999999997</v>
      </c>
      <c r="Q105" s="17">
        <v>0</v>
      </c>
      <c r="R105" s="8">
        <v>0</v>
      </c>
      <c r="S105" s="37">
        <v>0</v>
      </c>
      <c r="T105" s="17">
        <v>14</v>
      </c>
      <c r="U105" s="8">
        <v>10</v>
      </c>
      <c r="V105" s="37">
        <v>0.73699999999999999</v>
      </c>
    </row>
    <row r="106" spans="2:22" x14ac:dyDescent="0.25">
      <c r="B106" s="17" t="s">
        <v>107</v>
      </c>
      <c r="C106" s="8" t="s">
        <v>150</v>
      </c>
      <c r="D106" s="16" t="s">
        <v>151</v>
      </c>
      <c r="E106" s="17">
        <v>848</v>
      </c>
      <c r="F106" s="8">
        <v>789</v>
      </c>
      <c r="G106" s="37">
        <v>0.93</v>
      </c>
      <c r="H106" s="17">
        <v>808</v>
      </c>
      <c r="I106" s="8">
        <v>769</v>
      </c>
      <c r="J106" s="37">
        <v>0.95299999999999996</v>
      </c>
      <c r="K106" s="17">
        <v>40</v>
      </c>
      <c r="L106" s="8">
        <v>19</v>
      </c>
      <c r="M106" s="37">
        <v>0.47899999999999998</v>
      </c>
      <c r="N106" s="17">
        <v>26</v>
      </c>
      <c r="O106" s="8">
        <v>17</v>
      </c>
      <c r="P106" s="37">
        <v>0.65900000000000003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0.5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205</v>
      </c>
      <c r="F107" s="8">
        <v>158</v>
      </c>
      <c r="G107" s="37">
        <v>0.77400000000000002</v>
      </c>
      <c r="H107" s="17">
        <v>0</v>
      </c>
      <c r="I107" s="8">
        <v>0</v>
      </c>
      <c r="J107" s="37"/>
      <c r="K107" s="17">
        <v>205</v>
      </c>
      <c r="L107" s="8">
        <v>158</v>
      </c>
      <c r="M107" s="37">
        <v>0.77400000000000002</v>
      </c>
      <c r="N107" s="17">
        <v>0</v>
      </c>
      <c r="O107" s="8">
        <v>0</v>
      </c>
      <c r="P107" s="37"/>
      <c r="Q107" s="17">
        <v>21</v>
      </c>
      <c r="R107" s="8">
        <v>16</v>
      </c>
      <c r="S107" s="37">
        <v>0.754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731</v>
      </c>
      <c r="F108" s="8">
        <v>683</v>
      </c>
      <c r="G108" s="37">
        <v>0.93500000000000005</v>
      </c>
      <c r="H108" s="17">
        <v>687</v>
      </c>
      <c r="I108" s="8">
        <v>661</v>
      </c>
      <c r="J108" s="37">
        <v>0.96199999999999997</v>
      </c>
      <c r="K108" s="17">
        <v>44</v>
      </c>
      <c r="L108" s="8">
        <v>22</v>
      </c>
      <c r="M108" s="37">
        <v>0.502</v>
      </c>
      <c r="N108" s="17">
        <v>36</v>
      </c>
      <c r="O108" s="8">
        <v>27</v>
      </c>
      <c r="P108" s="37">
        <v>0.751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0.83099999999999996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578</v>
      </c>
      <c r="F109" s="8">
        <v>532</v>
      </c>
      <c r="G109" s="37">
        <v>0.91900000000000004</v>
      </c>
      <c r="H109" s="17">
        <v>502</v>
      </c>
      <c r="I109" s="8">
        <v>478</v>
      </c>
      <c r="J109" s="37">
        <v>0.95199999999999996</v>
      </c>
      <c r="K109" s="17">
        <v>76</v>
      </c>
      <c r="L109" s="8">
        <v>53</v>
      </c>
      <c r="M109" s="37">
        <v>0.7</v>
      </c>
      <c r="N109" s="17">
        <v>18</v>
      </c>
      <c r="O109" s="8">
        <v>10</v>
      </c>
      <c r="P109" s="37">
        <v>0.57899999999999996</v>
      </c>
      <c r="Q109" s="17">
        <v>0</v>
      </c>
      <c r="R109" s="8">
        <v>0</v>
      </c>
      <c r="S109" s="37"/>
      <c r="T109" s="17">
        <v>38</v>
      </c>
      <c r="U109" s="8">
        <v>30</v>
      </c>
      <c r="V109" s="37">
        <v>0.80100000000000005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416</v>
      </c>
      <c r="F110" s="8">
        <v>402</v>
      </c>
      <c r="G110" s="37">
        <v>0.96699999999999997</v>
      </c>
      <c r="H110" s="17">
        <v>394</v>
      </c>
      <c r="I110" s="8">
        <v>388</v>
      </c>
      <c r="J110" s="37">
        <v>0.98599999999999999</v>
      </c>
      <c r="K110" s="17">
        <v>22</v>
      </c>
      <c r="L110" s="8">
        <v>14</v>
      </c>
      <c r="M110" s="37">
        <v>0.623</v>
      </c>
      <c r="N110" s="17">
        <v>21</v>
      </c>
      <c r="O110" s="8">
        <v>13</v>
      </c>
      <c r="P110" s="37">
        <v>0.64100000000000001</v>
      </c>
      <c r="Q110" s="17">
        <v>0</v>
      </c>
      <c r="R110" s="8">
        <v>0</v>
      </c>
      <c r="S110" s="37"/>
      <c r="T110" s="17">
        <v>12</v>
      </c>
      <c r="U110" s="8">
        <v>7</v>
      </c>
      <c r="V110" s="37">
        <v>0.57299999999999995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330</v>
      </c>
      <c r="F111" s="8">
        <v>309</v>
      </c>
      <c r="G111" s="37">
        <v>0.93500000000000005</v>
      </c>
      <c r="H111" s="17">
        <v>314</v>
      </c>
      <c r="I111" s="8">
        <v>302</v>
      </c>
      <c r="J111" s="37">
        <v>0.96</v>
      </c>
      <c r="K111" s="17">
        <v>16</v>
      </c>
      <c r="L111" s="8">
        <v>7</v>
      </c>
      <c r="M111" s="37">
        <v>0.44</v>
      </c>
      <c r="N111" s="17">
        <v>6</v>
      </c>
      <c r="O111" s="8">
        <v>3</v>
      </c>
      <c r="P111" s="37">
        <v>0.46200000000000002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700</v>
      </c>
      <c r="F112" s="8">
        <v>637</v>
      </c>
      <c r="G112" s="37">
        <v>0.91</v>
      </c>
      <c r="H112" s="17">
        <v>648</v>
      </c>
      <c r="I112" s="8">
        <v>603</v>
      </c>
      <c r="J112" s="37">
        <v>0.93100000000000005</v>
      </c>
      <c r="K112" s="17">
        <v>52</v>
      </c>
      <c r="L112" s="8">
        <v>34</v>
      </c>
      <c r="M112" s="37">
        <v>0.64400000000000002</v>
      </c>
      <c r="N112" s="17">
        <v>28</v>
      </c>
      <c r="O112" s="8">
        <v>22</v>
      </c>
      <c r="P112" s="37">
        <v>0.80300000000000005</v>
      </c>
      <c r="Q112" s="17">
        <v>0</v>
      </c>
      <c r="R112" s="8">
        <v>0</v>
      </c>
      <c r="S112" s="37"/>
      <c r="T112" s="17">
        <v>8</v>
      </c>
      <c r="U112" s="8">
        <v>3</v>
      </c>
      <c r="V112" s="37">
        <v>0.435</v>
      </c>
    </row>
    <row r="113" spans="1:22" x14ac:dyDescent="0.25">
      <c r="B113" s="17" t="s">
        <v>152</v>
      </c>
      <c r="C113" s="8" t="s">
        <v>165</v>
      </c>
      <c r="D113" s="16" t="s">
        <v>166</v>
      </c>
      <c r="E113" s="17">
        <v>748</v>
      </c>
      <c r="F113" s="8">
        <v>714</v>
      </c>
      <c r="G113" s="37">
        <v>0.95499999999999996</v>
      </c>
      <c r="H113" s="17">
        <v>728</v>
      </c>
      <c r="I113" s="8">
        <v>694</v>
      </c>
      <c r="J113" s="37">
        <v>0.95299999999999996</v>
      </c>
      <c r="K113" s="17">
        <v>20</v>
      </c>
      <c r="L113" s="8">
        <v>20</v>
      </c>
      <c r="M113" s="37">
        <v>1</v>
      </c>
      <c r="N113" s="17">
        <v>38</v>
      </c>
      <c r="O113" s="8">
        <v>27</v>
      </c>
      <c r="P113" s="37">
        <v>0.69899999999999995</v>
      </c>
      <c r="Q113" s="17">
        <v>0</v>
      </c>
      <c r="R113" s="8">
        <v>0</v>
      </c>
      <c r="S113" s="37"/>
      <c r="T113" s="17">
        <v>28</v>
      </c>
      <c r="U113" s="8">
        <v>19</v>
      </c>
      <c r="V113" s="37">
        <v>0.69499999999999995</v>
      </c>
    </row>
    <row r="114" spans="1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111</v>
      </c>
      <c r="G114" s="37">
        <v>0.76900000000000002</v>
      </c>
      <c r="H114" s="17">
        <v>144</v>
      </c>
      <c r="I114" s="8">
        <v>111</v>
      </c>
      <c r="J114" s="37">
        <v>0.76900000000000002</v>
      </c>
      <c r="K114" s="17"/>
      <c r="M114" s="37"/>
      <c r="N114" s="17">
        <v>32</v>
      </c>
      <c r="O114" s="8">
        <v>25</v>
      </c>
      <c r="P114" s="37">
        <v>0.77300000000000002</v>
      </c>
      <c r="Q114" s="17"/>
      <c r="S114" s="37"/>
      <c r="T114" s="17"/>
      <c r="V114" s="37"/>
    </row>
    <row r="115" spans="1:22" x14ac:dyDescent="0.25">
      <c r="A115" s="8" t="s">
        <v>601</v>
      </c>
      <c r="B115" s="17" t="s">
        <v>152</v>
      </c>
      <c r="C115" s="8" t="s">
        <v>167</v>
      </c>
      <c r="D115" s="16" t="s">
        <v>168</v>
      </c>
      <c r="E115" s="38">
        <v>1650</v>
      </c>
      <c r="F115" s="39">
        <v>1460</v>
      </c>
      <c r="G115" s="37">
        <v>0.88500000000000001</v>
      </c>
      <c r="H115" s="38">
        <v>1650</v>
      </c>
      <c r="I115" s="39">
        <v>1460</v>
      </c>
      <c r="J115" s="37">
        <v>0.88500000000000001</v>
      </c>
      <c r="K115" s="17">
        <v>0</v>
      </c>
      <c r="L115" s="8">
        <v>0</v>
      </c>
      <c r="M115" s="37"/>
      <c r="N115" s="17">
        <v>59</v>
      </c>
      <c r="O115" s="8">
        <v>50</v>
      </c>
      <c r="P115" s="37">
        <v>0.85099999999999998</v>
      </c>
      <c r="Q115" s="17"/>
      <c r="S115" s="37"/>
      <c r="T115" s="17"/>
      <c r="V115" s="37"/>
    </row>
    <row r="116" spans="1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0.66800000000000004</v>
      </c>
      <c r="H116" s="17">
        <v>24</v>
      </c>
      <c r="I116" s="8">
        <v>16</v>
      </c>
      <c r="J116" s="37">
        <v>0.66800000000000004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0.67700000000000005</v>
      </c>
      <c r="Q116" s="17">
        <v>0</v>
      </c>
      <c r="R116" s="8">
        <v>0</v>
      </c>
      <c r="S116" s="37"/>
      <c r="T116" s="17">
        <v>44</v>
      </c>
      <c r="U116" s="8">
        <v>33</v>
      </c>
      <c r="V116" s="37">
        <v>0.76</v>
      </c>
    </row>
    <row r="117" spans="1:22" x14ac:dyDescent="0.25">
      <c r="A117" s="8" t="s">
        <v>601</v>
      </c>
      <c r="B117" s="17" t="s">
        <v>152</v>
      </c>
      <c r="C117" s="8" t="s">
        <v>169</v>
      </c>
      <c r="D117" s="16" t="s">
        <v>170</v>
      </c>
      <c r="E117" s="38">
        <v>2209</v>
      </c>
      <c r="F117" s="39">
        <v>2009</v>
      </c>
      <c r="G117" s="37">
        <v>0.90900000000000003</v>
      </c>
      <c r="H117" s="38">
        <v>1921</v>
      </c>
      <c r="I117" s="39">
        <v>1760</v>
      </c>
      <c r="J117" s="37">
        <v>0.91600000000000004</v>
      </c>
      <c r="K117" s="17">
        <v>288</v>
      </c>
      <c r="L117" s="8">
        <v>250</v>
      </c>
      <c r="M117" s="37">
        <v>0.86699999999999999</v>
      </c>
      <c r="N117" s="17">
        <v>125</v>
      </c>
      <c r="O117" s="8">
        <v>101</v>
      </c>
      <c r="P117" s="37">
        <v>0.80500000000000005</v>
      </c>
      <c r="Q117" s="17">
        <v>42</v>
      </c>
      <c r="R117" s="8">
        <v>37</v>
      </c>
      <c r="S117" s="37">
        <v>0.88900000000000001</v>
      </c>
      <c r="T117" s="17">
        <v>62</v>
      </c>
      <c r="U117" s="8">
        <v>47</v>
      </c>
      <c r="V117" s="37">
        <v>0.748</v>
      </c>
    </row>
    <row r="118" spans="1:22" x14ac:dyDescent="0.25">
      <c r="B118" s="17" t="s">
        <v>152</v>
      </c>
      <c r="C118" s="8" t="s">
        <v>171</v>
      </c>
      <c r="D118" s="16" t="s">
        <v>172</v>
      </c>
      <c r="E118" s="17">
        <v>532</v>
      </c>
      <c r="F118" s="8">
        <v>498</v>
      </c>
      <c r="G118" s="37">
        <v>0.93600000000000005</v>
      </c>
      <c r="H118" s="17">
        <v>505</v>
      </c>
      <c r="I118" s="8">
        <v>478</v>
      </c>
      <c r="J118" s="37">
        <v>0.94699999999999995</v>
      </c>
      <c r="K118" s="17">
        <v>27</v>
      </c>
      <c r="L118" s="8">
        <v>20</v>
      </c>
      <c r="M118" s="37">
        <v>0.72799999999999998</v>
      </c>
      <c r="N118" s="17">
        <v>11</v>
      </c>
      <c r="O118" s="8">
        <v>8</v>
      </c>
      <c r="P118" s="37">
        <v>0.748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0.94799999999999995</v>
      </c>
    </row>
    <row r="119" spans="1:22" x14ac:dyDescent="0.25">
      <c r="B119" s="17" t="s">
        <v>152</v>
      </c>
      <c r="C119" s="8" t="s">
        <v>173</v>
      </c>
      <c r="D119" s="16" t="s">
        <v>174</v>
      </c>
      <c r="E119" s="38">
        <v>1524</v>
      </c>
      <c r="F119" s="39">
        <v>1313</v>
      </c>
      <c r="G119" s="37">
        <v>0.86099999999999999</v>
      </c>
      <c r="H119" s="38">
        <v>1495</v>
      </c>
      <c r="I119" s="39">
        <v>1289</v>
      </c>
      <c r="J119" s="37">
        <v>0.86199999999999999</v>
      </c>
      <c r="K119" s="17">
        <v>29</v>
      </c>
      <c r="L119" s="8">
        <v>24</v>
      </c>
      <c r="M119" s="37">
        <v>0.82799999999999996</v>
      </c>
      <c r="N119" s="17">
        <v>78</v>
      </c>
      <c r="O119" s="8">
        <v>57</v>
      </c>
      <c r="P119" s="37">
        <v>0.73099999999999998</v>
      </c>
      <c r="Q119" s="17">
        <v>0</v>
      </c>
      <c r="R119" s="8">
        <v>0</v>
      </c>
      <c r="S119" s="37"/>
      <c r="T119" s="17">
        <v>9</v>
      </c>
      <c r="U119" s="8">
        <v>3</v>
      </c>
      <c r="V119" s="37">
        <v>0.38900000000000001</v>
      </c>
    </row>
    <row r="120" spans="1:22" x14ac:dyDescent="0.25">
      <c r="B120" s="17" t="s">
        <v>152</v>
      </c>
      <c r="C120" s="8" t="s">
        <v>175</v>
      </c>
      <c r="D120" s="16" t="s">
        <v>176</v>
      </c>
      <c r="E120" s="17">
        <v>348</v>
      </c>
      <c r="F120" s="8">
        <v>334</v>
      </c>
      <c r="G120" s="37">
        <v>0.96</v>
      </c>
      <c r="H120" s="17">
        <v>348</v>
      </c>
      <c r="I120" s="8">
        <v>334</v>
      </c>
      <c r="J120" s="37">
        <v>0.96</v>
      </c>
      <c r="K120" s="17">
        <v>0</v>
      </c>
      <c r="L120" s="8">
        <v>0</v>
      </c>
      <c r="M120" s="37"/>
      <c r="N120" s="17">
        <v>18</v>
      </c>
      <c r="O120" s="8">
        <v>13</v>
      </c>
      <c r="P120" s="37">
        <v>0.70799999999999996</v>
      </c>
      <c r="Q120" s="17"/>
      <c r="S120" s="37"/>
      <c r="T120" s="17">
        <v>1</v>
      </c>
      <c r="U120" s="8">
        <v>0</v>
      </c>
      <c r="V120" s="37">
        <v>0.32300000000000001</v>
      </c>
    </row>
    <row r="121" spans="1:22" x14ac:dyDescent="0.25">
      <c r="B121" s="17" t="s">
        <v>152</v>
      </c>
      <c r="C121" s="8" t="s">
        <v>177</v>
      </c>
      <c r="D121" s="16" t="s">
        <v>178</v>
      </c>
      <c r="E121" s="17">
        <v>711</v>
      </c>
      <c r="F121" s="8">
        <v>680</v>
      </c>
      <c r="G121" s="37">
        <v>0.95699999999999996</v>
      </c>
      <c r="H121" s="17">
        <v>681</v>
      </c>
      <c r="I121" s="8">
        <v>654</v>
      </c>
      <c r="J121" s="37">
        <v>0.96099999999999997</v>
      </c>
      <c r="K121" s="17">
        <v>30</v>
      </c>
      <c r="L121" s="8">
        <v>26</v>
      </c>
      <c r="M121" s="37">
        <v>0.85499999999999998</v>
      </c>
      <c r="N121" s="17">
        <v>14</v>
      </c>
      <c r="O121" s="8">
        <v>9</v>
      </c>
      <c r="P121" s="37">
        <v>0.67700000000000005</v>
      </c>
      <c r="Q121" s="17">
        <v>0</v>
      </c>
      <c r="R121" s="8">
        <v>0</v>
      </c>
      <c r="S121" s="37"/>
      <c r="T121" s="17">
        <v>0</v>
      </c>
      <c r="U121" s="8">
        <v>0</v>
      </c>
      <c r="V121" s="37"/>
    </row>
    <row r="122" spans="1:22" x14ac:dyDescent="0.25">
      <c r="B122" s="17" t="s">
        <v>152</v>
      </c>
      <c r="C122" s="8" t="s">
        <v>179</v>
      </c>
      <c r="D122" s="16" t="s">
        <v>180</v>
      </c>
      <c r="E122" s="17">
        <v>592</v>
      </c>
      <c r="F122" s="8">
        <v>559</v>
      </c>
      <c r="G122" s="37">
        <v>0.94399999999999995</v>
      </c>
      <c r="H122" s="17">
        <v>572</v>
      </c>
      <c r="I122" s="8">
        <v>542</v>
      </c>
      <c r="J122" s="37">
        <v>0.94799999999999995</v>
      </c>
      <c r="K122" s="17">
        <v>20</v>
      </c>
      <c r="L122" s="8">
        <v>17</v>
      </c>
      <c r="M122" s="37">
        <v>0.83</v>
      </c>
      <c r="N122" s="17">
        <v>14</v>
      </c>
      <c r="O122" s="8">
        <v>10</v>
      </c>
      <c r="P122" s="37">
        <v>0.72799999999999998</v>
      </c>
      <c r="Q122" s="17">
        <v>0</v>
      </c>
      <c r="R122" s="8">
        <v>0</v>
      </c>
      <c r="S122" s="37"/>
      <c r="T122" s="17">
        <v>5</v>
      </c>
      <c r="U122" s="8">
        <v>2</v>
      </c>
      <c r="V122" s="37">
        <v>0.38700000000000001</v>
      </c>
    </row>
    <row r="123" spans="1:22" x14ac:dyDescent="0.25">
      <c r="B123" s="17" t="s">
        <v>152</v>
      </c>
      <c r="C123" s="8" t="s">
        <v>181</v>
      </c>
      <c r="D123" s="16" t="s">
        <v>182</v>
      </c>
      <c r="E123" s="17">
        <v>409</v>
      </c>
      <c r="F123" s="8">
        <v>386</v>
      </c>
      <c r="G123" s="37">
        <v>0.94399999999999995</v>
      </c>
      <c r="H123" s="17">
        <v>369</v>
      </c>
      <c r="I123" s="8">
        <v>360</v>
      </c>
      <c r="J123" s="37">
        <v>0.97399999999999998</v>
      </c>
      <c r="K123" s="17">
        <v>40</v>
      </c>
      <c r="L123" s="8">
        <v>27</v>
      </c>
      <c r="M123" s="37">
        <v>0.66400000000000003</v>
      </c>
      <c r="N123" s="17">
        <v>10</v>
      </c>
      <c r="O123" s="8">
        <v>7</v>
      </c>
      <c r="P123" s="37">
        <v>0.71099999999999997</v>
      </c>
      <c r="Q123" s="17">
        <v>0</v>
      </c>
      <c r="R123" s="8">
        <v>0</v>
      </c>
      <c r="S123" s="37"/>
      <c r="T123" s="17">
        <v>1</v>
      </c>
      <c r="U123" s="8">
        <v>0</v>
      </c>
      <c r="V123" s="37">
        <v>9.7000000000000003E-2</v>
      </c>
    </row>
    <row r="124" spans="1:22" x14ac:dyDescent="0.25">
      <c r="B124" s="17" t="s">
        <v>152</v>
      </c>
      <c r="C124" s="8" t="s">
        <v>273</v>
      </c>
      <c r="D124" s="16" t="s">
        <v>274</v>
      </c>
      <c r="E124" s="17">
        <v>155</v>
      </c>
      <c r="F124" s="8">
        <v>136</v>
      </c>
      <c r="G124" s="37">
        <v>0.879</v>
      </c>
      <c r="H124" s="17">
        <v>155</v>
      </c>
      <c r="I124" s="8">
        <v>136</v>
      </c>
      <c r="J124" s="37">
        <v>0.879</v>
      </c>
      <c r="K124" s="17"/>
      <c r="M124" s="37"/>
      <c r="N124" s="17">
        <v>8</v>
      </c>
      <c r="O124" s="8">
        <v>5</v>
      </c>
      <c r="P124" s="37">
        <v>0.64100000000000001</v>
      </c>
      <c r="Q124" s="17"/>
      <c r="S124" s="37"/>
      <c r="T124" s="17"/>
      <c r="V124" s="37"/>
    </row>
    <row r="125" spans="1:22" x14ac:dyDescent="0.25">
      <c r="A125" s="8" t="s">
        <v>601</v>
      </c>
      <c r="B125" s="17" t="s">
        <v>152</v>
      </c>
      <c r="C125" s="8" t="s">
        <v>277</v>
      </c>
      <c r="D125" s="16" t="s">
        <v>278</v>
      </c>
      <c r="E125" s="17">
        <v>151</v>
      </c>
      <c r="F125" s="8">
        <v>122</v>
      </c>
      <c r="G125" s="37">
        <v>0.80800000000000005</v>
      </c>
      <c r="H125" s="17">
        <v>151</v>
      </c>
      <c r="I125" s="8">
        <v>122</v>
      </c>
      <c r="J125" s="37">
        <v>0.80800000000000005</v>
      </c>
      <c r="K125" s="17">
        <v>0</v>
      </c>
      <c r="L125" s="8">
        <v>0</v>
      </c>
      <c r="M125" s="37"/>
      <c r="N125" s="17">
        <v>20</v>
      </c>
      <c r="O125" s="8">
        <v>12</v>
      </c>
      <c r="P125" s="37">
        <v>0.59799999999999998</v>
      </c>
      <c r="Q125" s="17">
        <v>0</v>
      </c>
      <c r="R125" s="8">
        <v>0</v>
      </c>
      <c r="S125" s="37"/>
      <c r="T125" s="17">
        <v>0</v>
      </c>
      <c r="U125" s="8">
        <v>0</v>
      </c>
      <c r="V125" s="37"/>
    </row>
    <row r="126" spans="1:22" x14ac:dyDescent="0.25">
      <c r="A126" s="8" t="s">
        <v>601</v>
      </c>
      <c r="B126" s="17" t="s">
        <v>152</v>
      </c>
      <c r="C126" s="8" t="s">
        <v>183</v>
      </c>
      <c r="D126" s="16" t="s">
        <v>184</v>
      </c>
      <c r="E126" s="17">
        <v>592</v>
      </c>
      <c r="F126" s="8">
        <v>528</v>
      </c>
      <c r="G126" s="37">
        <v>0.89</v>
      </c>
      <c r="H126" s="17">
        <v>560</v>
      </c>
      <c r="I126" s="8">
        <v>512</v>
      </c>
      <c r="J126" s="37">
        <v>0.91500000000000004</v>
      </c>
      <c r="K126" s="17">
        <v>33</v>
      </c>
      <c r="L126" s="8">
        <v>15</v>
      </c>
      <c r="M126" s="37">
        <v>0.46600000000000003</v>
      </c>
      <c r="N126" s="17">
        <v>16</v>
      </c>
      <c r="O126" s="8">
        <v>11</v>
      </c>
      <c r="P126" s="37">
        <v>0.69399999999999995</v>
      </c>
      <c r="Q126" s="17">
        <v>0</v>
      </c>
      <c r="R126" s="8">
        <v>0</v>
      </c>
      <c r="S126" s="37"/>
      <c r="T126" s="17">
        <v>1</v>
      </c>
      <c r="U126" s="8">
        <v>0</v>
      </c>
      <c r="V126" s="37">
        <v>0.22600000000000001</v>
      </c>
    </row>
    <row r="127" spans="1:22" x14ac:dyDescent="0.25">
      <c r="A127" s="8" t="s">
        <v>601</v>
      </c>
      <c r="B127" s="17" t="s">
        <v>152</v>
      </c>
      <c r="C127" s="8" t="s">
        <v>185</v>
      </c>
      <c r="D127" s="16" t="s">
        <v>186</v>
      </c>
      <c r="E127" s="17">
        <v>557</v>
      </c>
      <c r="F127" s="8">
        <v>500</v>
      </c>
      <c r="G127" s="37">
        <v>0.89700000000000002</v>
      </c>
      <c r="H127" s="17">
        <v>518</v>
      </c>
      <c r="I127" s="8">
        <v>476</v>
      </c>
      <c r="J127" s="37">
        <v>0.91900000000000004</v>
      </c>
      <c r="K127" s="17">
        <v>39</v>
      </c>
      <c r="L127" s="8">
        <v>24</v>
      </c>
      <c r="M127" s="37">
        <v>0.61</v>
      </c>
      <c r="N127" s="17">
        <v>18</v>
      </c>
      <c r="O127" s="8">
        <v>18</v>
      </c>
      <c r="P127" s="37">
        <v>0.97299999999999998</v>
      </c>
      <c r="Q127" s="17">
        <v>0</v>
      </c>
      <c r="R127" s="8">
        <v>0</v>
      </c>
      <c r="S127" s="37"/>
      <c r="T127" s="17">
        <v>3</v>
      </c>
      <c r="U127" s="8">
        <v>1</v>
      </c>
      <c r="V127" s="37">
        <v>0.36599999999999999</v>
      </c>
    </row>
    <row r="128" spans="1:22" x14ac:dyDescent="0.25">
      <c r="B128" s="17" t="s">
        <v>152</v>
      </c>
      <c r="C128" s="8" t="s">
        <v>187</v>
      </c>
      <c r="D128" s="16" t="s">
        <v>188</v>
      </c>
      <c r="E128" s="17">
        <v>688</v>
      </c>
      <c r="F128" s="8">
        <v>654</v>
      </c>
      <c r="G128" s="37">
        <v>0.95</v>
      </c>
      <c r="H128" s="17">
        <v>669</v>
      </c>
      <c r="I128" s="8">
        <v>638</v>
      </c>
      <c r="J128" s="37">
        <v>0.95399999999999996</v>
      </c>
      <c r="K128" s="17">
        <v>19</v>
      </c>
      <c r="L128" s="8">
        <v>15</v>
      </c>
      <c r="M128" s="37">
        <v>0.81</v>
      </c>
      <c r="N128" s="17">
        <v>18</v>
      </c>
      <c r="O128" s="8">
        <v>13</v>
      </c>
      <c r="P128" s="37">
        <v>0.72399999999999998</v>
      </c>
      <c r="Q128" s="17"/>
      <c r="S128" s="37"/>
      <c r="T128" s="17">
        <v>7</v>
      </c>
      <c r="U128" s="8">
        <v>6</v>
      </c>
      <c r="V128" s="37">
        <v>0.83899999999999997</v>
      </c>
    </row>
    <row r="129" spans="1:22" x14ac:dyDescent="0.25">
      <c r="B129" s="17" t="s">
        <v>152</v>
      </c>
      <c r="C129" s="8" t="s">
        <v>189</v>
      </c>
      <c r="D129" s="16" t="s">
        <v>190</v>
      </c>
      <c r="E129" s="17">
        <v>359</v>
      </c>
      <c r="F129" s="8">
        <v>341</v>
      </c>
      <c r="G129" s="37">
        <v>0.95099999999999996</v>
      </c>
      <c r="H129" s="17">
        <v>359</v>
      </c>
      <c r="I129" s="8">
        <v>341</v>
      </c>
      <c r="J129" s="37">
        <v>0.95099999999999996</v>
      </c>
      <c r="K129" s="17">
        <v>0</v>
      </c>
      <c r="L129" s="8">
        <v>0</v>
      </c>
      <c r="M129" s="37"/>
      <c r="N129" s="17">
        <v>11</v>
      </c>
      <c r="O129" s="8">
        <v>7</v>
      </c>
      <c r="P129" s="37">
        <v>0.65100000000000002</v>
      </c>
      <c r="Q129" s="17">
        <v>0</v>
      </c>
      <c r="R129" s="8">
        <v>0</v>
      </c>
      <c r="S129" s="37"/>
      <c r="T129" s="17">
        <v>1</v>
      </c>
      <c r="U129" s="8">
        <v>0</v>
      </c>
      <c r="V129" s="37">
        <v>0</v>
      </c>
    </row>
    <row r="130" spans="1:22" x14ac:dyDescent="0.25">
      <c r="B130" s="17" t="s">
        <v>191</v>
      </c>
      <c r="C130" s="8" t="s">
        <v>192</v>
      </c>
      <c r="D130" s="16" t="s">
        <v>193</v>
      </c>
      <c r="E130" s="17">
        <v>481</v>
      </c>
      <c r="F130" s="8">
        <v>441</v>
      </c>
      <c r="G130" s="37">
        <v>0.91500000000000004</v>
      </c>
      <c r="H130" s="17">
        <v>461</v>
      </c>
      <c r="I130" s="8">
        <v>425</v>
      </c>
      <c r="J130" s="37">
        <v>0.92100000000000004</v>
      </c>
      <c r="K130" s="17">
        <v>20</v>
      </c>
      <c r="L130" s="8">
        <v>16</v>
      </c>
      <c r="M130" s="37">
        <v>0.77900000000000003</v>
      </c>
      <c r="N130" s="17">
        <v>17</v>
      </c>
      <c r="O130" s="8">
        <v>11</v>
      </c>
      <c r="P130" s="37">
        <v>0.65700000000000003</v>
      </c>
      <c r="Q130" s="17">
        <v>0</v>
      </c>
      <c r="R130" s="8">
        <v>0</v>
      </c>
      <c r="S130" s="37"/>
      <c r="T130" s="17">
        <v>8</v>
      </c>
      <c r="U130" s="8">
        <v>4</v>
      </c>
      <c r="V130" s="37">
        <v>0.46400000000000002</v>
      </c>
    </row>
    <row r="131" spans="1:22" x14ac:dyDescent="0.25">
      <c r="B131" s="17" t="s">
        <v>191</v>
      </c>
      <c r="C131" s="8" t="s">
        <v>194</v>
      </c>
      <c r="D131" s="16" t="s">
        <v>195</v>
      </c>
      <c r="E131" s="17">
        <v>455</v>
      </c>
      <c r="F131" s="8">
        <v>424</v>
      </c>
      <c r="G131" s="37">
        <v>0.93200000000000005</v>
      </c>
      <c r="H131" s="17">
        <v>427</v>
      </c>
      <c r="I131" s="8">
        <v>396</v>
      </c>
      <c r="J131" s="37">
        <v>0.92800000000000005</v>
      </c>
      <c r="K131" s="17">
        <v>28</v>
      </c>
      <c r="L131" s="8">
        <v>28</v>
      </c>
      <c r="M131" s="37">
        <v>0.99399999999999999</v>
      </c>
      <c r="N131" s="17">
        <v>18</v>
      </c>
      <c r="O131" s="8">
        <v>14</v>
      </c>
      <c r="P131" s="37">
        <v>0.77200000000000002</v>
      </c>
      <c r="Q131" s="17">
        <v>0</v>
      </c>
      <c r="R131" s="8">
        <v>0</v>
      </c>
      <c r="S131" s="37"/>
      <c r="T131" s="17">
        <v>5</v>
      </c>
      <c r="U131" s="8">
        <v>3</v>
      </c>
      <c r="V131" s="37">
        <v>0.61799999999999999</v>
      </c>
    </row>
    <row r="132" spans="1:22" x14ac:dyDescent="0.25">
      <c r="B132" s="17" t="s">
        <v>191</v>
      </c>
      <c r="C132" s="8" t="s">
        <v>196</v>
      </c>
      <c r="D132" s="16" t="s">
        <v>197</v>
      </c>
      <c r="E132" s="17">
        <v>500</v>
      </c>
      <c r="F132" s="8">
        <v>473</v>
      </c>
      <c r="G132" s="37">
        <v>0.94399999999999995</v>
      </c>
      <c r="H132" s="17">
        <v>458</v>
      </c>
      <c r="I132" s="8">
        <v>443</v>
      </c>
      <c r="J132" s="37">
        <v>0.96599999999999997</v>
      </c>
      <c r="K132" s="17">
        <v>42</v>
      </c>
      <c r="L132" s="8">
        <v>30</v>
      </c>
      <c r="M132" s="37">
        <v>0.71099999999999997</v>
      </c>
      <c r="N132" s="17">
        <v>13</v>
      </c>
      <c r="O132" s="8">
        <v>11</v>
      </c>
      <c r="P132" s="37">
        <v>0.876</v>
      </c>
      <c r="Q132" s="17">
        <v>0</v>
      </c>
      <c r="R132" s="8">
        <v>0</v>
      </c>
      <c r="S132" s="37"/>
      <c r="T132" s="17">
        <v>0</v>
      </c>
      <c r="U132" s="8">
        <v>0</v>
      </c>
      <c r="V132" s="37"/>
    </row>
    <row r="133" spans="1:22" x14ac:dyDescent="0.25">
      <c r="B133" s="17" t="s">
        <v>191</v>
      </c>
      <c r="C133" s="8" t="s">
        <v>198</v>
      </c>
      <c r="D133" s="16" t="s">
        <v>199</v>
      </c>
      <c r="E133" s="17">
        <v>990</v>
      </c>
      <c r="F133" s="8">
        <v>895</v>
      </c>
      <c r="G133" s="37">
        <v>0.90400000000000003</v>
      </c>
      <c r="H133" s="17">
        <v>942</v>
      </c>
      <c r="I133" s="8">
        <v>864</v>
      </c>
      <c r="J133" s="37">
        <v>0.91700000000000004</v>
      </c>
      <c r="K133" s="17">
        <v>48</v>
      </c>
      <c r="L133" s="8">
        <v>31</v>
      </c>
      <c r="M133" s="37">
        <v>0.64300000000000002</v>
      </c>
      <c r="N133" s="17">
        <v>34</v>
      </c>
      <c r="O133" s="8">
        <v>25</v>
      </c>
      <c r="P133" s="37">
        <v>0.71399999999999997</v>
      </c>
      <c r="Q133" s="17"/>
      <c r="S133" s="37"/>
      <c r="T133" s="17">
        <v>39</v>
      </c>
      <c r="U133" s="8">
        <v>24</v>
      </c>
      <c r="V133" s="37">
        <v>0.60299999999999998</v>
      </c>
    </row>
    <row r="134" spans="1:22" x14ac:dyDescent="0.25">
      <c r="B134" s="17" t="s">
        <v>191</v>
      </c>
      <c r="C134" s="8" t="s">
        <v>200</v>
      </c>
      <c r="D134" s="16" t="s">
        <v>201</v>
      </c>
      <c r="E134" s="17">
        <v>735</v>
      </c>
      <c r="F134" s="8">
        <v>697</v>
      </c>
      <c r="G134" s="37">
        <v>0.94799999999999995</v>
      </c>
      <c r="H134" s="17">
        <v>718</v>
      </c>
      <c r="I134" s="8">
        <v>683</v>
      </c>
      <c r="J134" s="37">
        <v>0.95099999999999996</v>
      </c>
      <c r="K134" s="17">
        <v>17</v>
      </c>
      <c r="L134" s="8">
        <v>13</v>
      </c>
      <c r="M134" s="37">
        <v>0.78600000000000003</v>
      </c>
      <c r="N134" s="17">
        <v>19</v>
      </c>
      <c r="O134" s="8">
        <v>11</v>
      </c>
      <c r="P134" s="37">
        <v>0.60099999999999998</v>
      </c>
      <c r="Q134" s="17">
        <v>0</v>
      </c>
      <c r="R134" s="8">
        <v>0</v>
      </c>
      <c r="S134" s="37"/>
      <c r="T134" s="17">
        <v>12</v>
      </c>
      <c r="U134" s="8">
        <v>4</v>
      </c>
      <c r="V134" s="37">
        <v>0.309</v>
      </c>
    </row>
    <row r="135" spans="1:22" x14ac:dyDescent="0.25">
      <c r="B135" s="17" t="s">
        <v>191</v>
      </c>
      <c r="C135" s="8" t="s">
        <v>202</v>
      </c>
      <c r="D135" s="16" t="s">
        <v>203</v>
      </c>
      <c r="E135" s="38">
        <v>1199</v>
      </c>
      <c r="F135" s="39">
        <v>1113</v>
      </c>
      <c r="G135" s="37">
        <v>0.92800000000000005</v>
      </c>
      <c r="H135" s="38">
        <v>1128</v>
      </c>
      <c r="I135" s="39">
        <v>1055</v>
      </c>
      <c r="J135" s="37">
        <v>0.93600000000000005</v>
      </c>
      <c r="K135" s="17">
        <v>71</v>
      </c>
      <c r="L135" s="8">
        <v>58</v>
      </c>
      <c r="M135" s="37">
        <v>0.81499999999999995</v>
      </c>
      <c r="N135" s="17">
        <v>24</v>
      </c>
      <c r="O135" s="8">
        <v>15</v>
      </c>
      <c r="P135" s="37">
        <v>0.62</v>
      </c>
      <c r="Q135" s="17">
        <v>0</v>
      </c>
      <c r="R135" s="8">
        <v>0</v>
      </c>
      <c r="S135" s="37"/>
      <c r="T135" s="17">
        <v>10</v>
      </c>
      <c r="U135" s="8">
        <v>5</v>
      </c>
      <c r="V135" s="37">
        <v>0.45100000000000001</v>
      </c>
    </row>
    <row r="136" spans="1:22" x14ac:dyDescent="0.25">
      <c r="B136" s="17" t="s">
        <v>191</v>
      </c>
      <c r="C136" s="8" t="s">
        <v>204</v>
      </c>
      <c r="D136" s="16" t="s">
        <v>205</v>
      </c>
      <c r="E136" s="17">
        <v>774</v>
      </c>
      <c r="F136" s="8">
        <v>700</v>
      </c>
      <c r="G136" s="37">
        <v>0.90500000000000003</v>
      </c>
      <c r="H136" s="17">
        <v>721</v>
      </c>
      <c r="I136" s="8">
        <v>656</v>
      </c>
      <c r="J136" s="37">
        <v>0.91</v>
      </c>
      <c r="K136" s="17">
        <v>53</v>
      </c>
      <c r="L136" s="8">
        <v>45</v>
      </c>
      <c r="M136" s="37">
        <v>0.84</v>
      </c>
      <c r="N136" s="17">
        <v>27</v>
      </c>
      <c r="O136" s="8">
        <v>18</v>
      </c>
      <c r="P136" s="37">
        <v>0.65500000000000003</v>
      </c>
      <c r="Q136" s="17"/>
      <c r="S136" s="37"/>
      <c r="T136" s="17">
        <v>4</v>
      </c>
      <c r="U136" s="8">
        <v>1</v>
      </c>
      <c r="V136" s="37">
        <v>0.161</v>
      </c>
    </row>
    <row r="137" spans="1:22" x14ac:dyDescent="0.25">
      <c r="B137" s="17" t="s">
        <v>191</v>
      </c>
      <c r="C137" s="8" t="s">
        <v>206</v>
      </c>
      <c r="D137" s="16" t="s">
        <v>207</v>
      </c>
      <c r="E137" s="17">
        <v>244</v>
      </c>
      <c r="F137" s="8">
        <v>216</v>
      </c>
      <c r="G137" s="37">
        <v>0.88300000000000001</v>
      </c>
      <c r="H137" s="17">
        <v>234</v>
      </c>
      <c r="I137" s="8">
        <v>207</v>
      </c>
      <c r="J137" s="37">
        <v>0.88700000000000001</v>
      </c>
      <c r="K137" s="17">
        <v>10</v>
      </c>
      <c r="L137" s="8">
        <v>8</v>
      </c>
      <c r="M137" s="37">
        <v>0.80100000000000005</v>
      </c>
      <c r="N137" s="17">
        <v>12</v>
      </c>
      <c r="O137" s="8">
        <v>8</v>
      </c>
      <c r="P137" s="37">
        <v>0.67500000000000004</v>
      </c>
      <c r="Q137" s="17">
        <v>0</v>
      </c>
      <c r="R137" s="8">
        <v>0</v>
      </c>
      <c r="S137" s="37"/>
      <c r="T137" s="17">
        <v>0</v>
      </c>
      <c r="U137" s="8">
        <v>0</v>
      </c>
      <c r="V137" s="37"/>
    </row>
    <row r="138" spans="1:22" x14ac:dyDescent="0.25">
      <c r="B138" s="17" t="s">
        <v>191</v>
      </c>
      <c r="C138" s="8" t="s">
        <v>208</v>
      </c>
      <c r="D138" s="16" t="s">
        <v>209</v>
      </c>
      <c r="E138" s="17">
        <v>694</v>
      </c>
      <c r="F138" s="8">
        <v>654</v>
      </c>
      <c r="G138" s="37">
        <v>0.94299999999999995</v>
      </c>
      <c r="H138" s="17">
        <v>671</v>
      </c>
      <c r="I138" s="8">
        <v>633</v>
      </c>
      <c r="J138" s="37">
        <v>0.94299999999999995</v>
      </c>
      <c r="K138" s="17">
        <v>23</v>
      </c>
      <c r="L138" s="8">
        <v>22</v>
      </c>
      <c r="M138" s="37">
        <v>0.94799999999999995</v>
      </c>
      <c r="N138" s="17">
        <v>20</v>
      </c>
      <c r="O138" s="8">
        <v>15</v>
      </c>
      <c r="P138" s="37">
        <v>0.73099999999999998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1:22" x14ac:dyDescent="0.25">
      <c r="B139" s="17" t="s">
        <v>191</v>
      </c>
      <c r="C139" s="8" t="s">
        <v>210</v>
      </c>
      <c r="D139" s="16" t="s">
        <v>211</v>
      </c>
      <c r="E139" s="17">
        <v>489</v>
      </c>
      <c r="F139" s="8">
        <v>448</v>
      </c>
      <c r="G139" s="37">
        <v>0.91500000000000004</v>
      </c>
      <c r="H139" s="17">
        <v>451</v>
      </c>
      <c r="I139" s="8">
        <v>432</v>
      </c>
      <c r="J139" s="37">
        <v>0.95799999999999996</v>
      </c>
      <c r="K139" s="17">
        <v>38</v>
      </c>
      <c r="L139" s="8">
        <v>15</v>
      </c>
      <c r="M139" s="37">
        <v>0.40400000000000003</v>
      </c>
      <c r="N139" s="17">
        <v>24</v>
      </c>
      <c r="O139" s="8">
        <v>18</v>
      </c>
      <c r="P139" s="37">
        <v>0.74299999999999999</v>
      </c>
      <c r="Q139" s="17">
        <v>0</v>
      </c>
      <c r="R139" s="8">
        <v>0</v>
      </c>
      <c r="S139" s="37"/>
      <c r="T139" s="17">
        <v>20</v>
      </c>
      <c r="U139" s="8">
        <v>15</v>
      </c>
      <c r="V139" s="37">
        <v>0.72599999999999998</v>
      </c>
    </row>
    <row r="140" spans="1:22" x14ac:dyDescent="0.25">
      <c r="B140" s="17" t="s">
        <v>191</v>
      </c>
      <c r="C140" s="8" t="s">
        <v>212</v>
      </c>
      <c r="D140" s="16" t="s">
        <v>213</v>
      </c>
      <c r="E140" s="17">
        <v>974</v>
      </c>
      <c r="F140" s="8">
        <v>926</v>
      </c>
      <c r="G140" s="37">
        <v>0.95</v>
      </c>
      <c r="H140" s="17">
        <v>890</v>
      </c>
      <c r="I140" s="8">
        <v>855</v>
      </c>
      <c r="J140" s="37">
        <v>0.96099999999999997</v>
      </c>
      <c r="K140" s="17">
        <v>84</v>
      </c>
      <c r="L140" s="8">
        <v>70</v>
      </c>
      <c r="M140" s="37">
        <v>0.84199999999999997</v>
      </c>
      <c r="N140" s="17">
        <v>53</v>
      </c>
      <c r="O140" s="8">
        <v>40</v>
      </c>
      <c r="P140" s="37">
        <v>0.75800000000000001</v>
      </c>
      <c r="Q140" s="17">
        <v>19</v>
      </c>
      <c r="R140" s="8">
        <v>11</v>
      </c>
      <c r="S140" s="37">
        <v>0.57899999999999996</v>
      </c>
      <c r="T140" s="17">
        <v>33</v>
      </c>
      <c r="U140" s="8">
        <v>33</v>
      </c>
      <c r="V140" s="37">
        <v>0.99099999999999999</v>
      </c>
    </row>
    <row r="141" spans="1:22" x14ac:dyDescent="0.25">
      <c r="B141" s="17" t="s">
        <v>191</v>
      </c>
      <c r="C141" s="8" t="s">
        <v>214</v>
      </c>
      <c r="D141" s="16" t="s">
        <v>215</v>
      </c>
      <c r="E141" s="17">
        <v>986</v>
      </c>
      <c r="F141" s="8">
        <v>965</v>
      </c>
      <c r="G141" s="37">
        <v>0.97799999999999998</v>
      </c>
      <c r="H141" s="17">
        <v>953</v>
      </c>
      <c r="I141" s="8">
        <v>944</v>
      </c>
      <c r="J141" s="37">
        <v>0.99</v>
      </c>
      <c r="K141" s="17">
        <v>33</v>
      </c>
      <c r="L141" s="8">
        <v>21</v>
      </c>
      <c r="M141" s="37">
        <v>0.63200000000000001</v>
      </c>
      <c r="N141" s="17">
        <v>21</v>
      </c>
      <c r="O141" s="8">
        <v>21</v>
      </c>
      <c r="P141" s="37">
        <v>1</v>
      </c>
      <c r="Q141" s="17">
        <v>0</v>
      </c>
      <c r="R141" s="8">
        <v>0</v>
      </c>
      <c r="S141" s="37"/>
      <c r="T141" s="17">
        <v>14</v>
      </c>
      <c r="U141" s="8">
        <v>10</v>
      </c>
      <c r="V141" s="37">
        <v>0.68</v>
      </c>
    </row>
    <row r="142" spans="1:22" x14ac:dyDescent="0.25">
      <c r="B142" s="17" t="s">
        <v>191</v>
      </c>
      <c r="C142" s="8" t="s">
        <v>279</v>
      </c>
      <c r="D142" s="16" t="s">
        <v>280</v>
      </c>
      <c r="E142" s="17">
        <v>44</v>
      </c>
      <c r="F142" s="8">
        <v>26</v>
      </c>
      <c r="G142" s="37">
        <v>0.59399999999999997</v>
      </c>
      <c r="H142" s="17">
        <v>42</v>
      </c>
      <c r="I142" s="8">
        <v>26</v>
      </c>
      <c r="J142" s="37">
        <v>0.61799999999999999</v>
      </c>
      <c r="K142" s="17">
        <v>2</v>
      </c>
      <c r="L142" s="8">
        <v>0</v>
      </c>
      <c r="M142" s="37">
        <v>9.7000000000000003E-2</v>
      </c>
      <c r="N142" s="17">
        <v>5</v>
      </c>
      <c r="O142" s="8">
        <v>2</v>
      </c>
      <c r="P142" s="37">
        <v>0.46500000000000002</v>
      </c>
      <c r="Q142" s="17"/>
      <c r="S142" s="37"/>
      <c r="T142" s="17"/>
      <c r="V142" s="37"/>
    </row>
    <row r="143" spans="1:22" x14ac:dyDescent="0.25">
      <c r="B143" s="17" t="s">
        <v>191</v>
      </c>
      <c r="C143" s="8" t="s">
        <v>216</v>
      </c>
      <c r="D143" s="16" t="s">
        <v>217</v>
      </c>
      <c r="E143" s="17">
        <v>554</v>
      </c>
      <c r="F143" s="8">
        <v>507</v>
      </c>
      <c r="G143" s="37">
        <v>0.91500000000000004</v>
      </c>
      <c r="H143" s="17">
        <v>519</v>
      </c>
      <c r="I143" s="8">
        <v>485</v>
      </c>
      <c r="J143" s="37">
        <v>0.93500000000000005</v>
      </c>
      <c r="K143" s="17">
        <v>35</v>
      </c>
      <c r="L143" s="8">
        <v>22</v>
      </c>
      <c r="M143" s="37">
        <v>0.61799999999999999</v>
      </c>
      <c r="N143" s="17">
        <v>29</v>
      </c>
      <c r="O143" s="8">
        <v>21</v>
      </c>
      <c r="P143" s="37">
        <v>0.71699999999999997</v>
      </c>
      <c r="Q143" s="17"/>
      <c r="S143" s="37"/>
      <c r="T143" s="17">
        <v>2</v>
      </c>
      <c r="U143" s="8">
        <v>0</v>
      </c>
      <c r="V143" s="37">
        <v>0.1</v>
      </c>
    </row>
    <row r="144" spans="1:22" x14ac:dyDescent="0.25">
      <c r="A144" s="8" t="s">
        <v>601</v>
      </c>
      <c r="B144" s="17" t="s">
        <v>191</v>
      </c>
      <c r="C144" s="8" t="s">
        <v>218</v>
      </c>
      <c r="D144" s="16" t="s">
        <v>219</v>
      </c>
      <c r="E144" s="17">
        <v>480</v>
      </c>
      <c r="F144" s="8">
        <v>446</v>
      </c>
      <c r="G144" s="37">
        <v>0.93</v>
      </c>
      <c r="H144" s="17">
        <v>453</v>
      </c>
      <c r="I144" s="8">
        <v>429</v>
      </c>
      <c r="J144" s="37">
        <v>0.94799999999999995</v>
      </c>
      <c r="K144" s="17">
        <v>27</v>
      </c>
      <c r="L144" s="8">
        <v>17</v>
      </c>
      <c r="M144" s="37">
        <v>0.63800000000000001</v>
      </c>
      <c r="N144" s="17">
        <v>17</v>
      </c>
      <c r="O144" s="8">
        <v>15</v>
      </c>
      <c r="P144" s="37">
        <v>0.90200000000000002</v>
      </c>
      <c r="Q144" s="17">
        <v>0</v>
      </c>
      <c r="R144" s="8">
        <v>0</v>
      </c>
      <c r="S144" s="37"/>
      <c r="T144" s="17">
        <v>4</v>
      </c>
      <c r="U144" s="8">
        <v>2</v>
      </c>
      <c r="V144" s="37">
        <v>0.53200000000000003</v>
      </c>
    </row>
    <row r="145" spans="2:22" x14ac:dyDescent="0.25">
      <c r="B145" s="17" t="s">
        <v>191</v>
      </c>
      <c r="C145" s="8" t="s">
        <v>220</v>
      </c>
      <c r="D145" s="16" t="s">
        <v>221</v>
      </c>
      <c r="E145" s="17">
        <v>642</v>
      </c>
      <c r="F145" s="8">
        <v>626</v>
      </c>
      <c r="G145" s="37">
        <v>0.97399999999999998</v>
      </c>
      <c r="H145" s="17">
        <v>619</v>
      </c>
      <c r="I145" s="8">
        <v>605</v>
      </c>
      <c r="J145" s="37">
        <v>0.97699999999999998</v>
      </c>
      <c r="K145" s="17">
        <v>23</v>
      </c>
      <c r="L145" s="8">
        <v>21</v>
      </c>
      <c r="M145" s="37">
        <v>0.90100000000000002</v>
      </c>
      <c r="N145" s="17">
        <v>16</v>
      </c>
      <c r="O145" s="8">
        <v>13</v>
      </c>
      <c r="P145" s="37">
        <v>0.81299999999999994</v>
      </c>
      <c r="Q145" s="17">
        <v>0</v>
      </c>
      <c r="R145" s="8">
        <v>0</v>
      </c>
      <c r="S145" s="37"/>
      <c r="T145" s="17">
        <v>23</v>
      </c>
      <c r="U145" s="8">
        <v>15</v>
      </c>
      <c r="V145" s="37">
        <v>0.65100000000000002</v>
      </c>
    </row>
    <row r="146" spans="2:22" x14ac:dyDescent="0.25">
      <c r="B146" s="17" t="s">
        <v>191</v>
      </c>
      <c r="C146" s="8" t="s">
        <v>222</v>
      </c>
      <c r="D146" s="16" t="s">
        <v>223</v>
      </c>
      <c r="E146" s="38">
        <v>1065</v>
      </c>
      <c r="F146" s="8">
        <v>991</v>
      </c>
      <c r="G146" s="37">
        <v>0.93</v>
      </c>
      <c r="H146" s="17">
        <v>975</v>
      </c>
      <c r="I146" s="8">
        <v>911</v>
      </c>
      <c r="J146" s="37">
        <v>0.93400000000000005</v>
      </c>
      <c r="K146" s="17">
        <v>90</v>
      </c>
      <c r="L146" s="8">
        <v>80</v>
      </c>
      <c r="M146" s="37">
        <v>0.88900000000000001</v>
      </c>
      <c r="N146" s="17">
        <v>85</v>
      </c>
      <c r="O146" s="8">
        <v>75</v>
      </c>
      <c r="P146" s="37">
        <v>0.89</v>
      </c>
      <c r="Q146" s="17">
        <v>16</v>
      </c>
      <c r="R146" s="8">
        <v>14</v>
      </c>
      <c r="S146" s="37">
        <v>0.92600000000000005</v>
      </c>
      <c r="T146" s="17">
        <v>11</v>
      </c>
      <c r="U146" s="8">
        <v>9</v>
      </c>
      <c r="V146" s="37">
        <v>0.78200000000000003</v>
      </c>
    </row>
    <row r="147" spans="2:22" x14ac:dyDescent="0.25">
      <c r="B147" s="17" t="s">
        <v>191</v>
      </c>
      <c r="C147" s="8" t="s">
        <v>224</v>
      </c>
      <c r="D147" s="16" t="s">
        <v>225</v>
      </c>
      <c r="E147" s="38">
        <v>1665</v>
      </c>
      <c r="F147" s="39">
        <v>1578</v>
      </c>
      <c r="G147" s="37">
        <v>0.94699999999999995</v>
      </c>
      <c r="H147" s="38">
        <v>1584</v>
      </c>
      <c r="I147" s="39">
        <v>1516</v>
      </c>
      <c r="J147" s="37">
        <v>0.95699999999999996</v>
      </c>
      <c r="K147" s="17">
        <v>81</v>
      </c>
      <c r="L147" s="8">
        <v>62</v>
      </c>
      <c r="M147" s="37">
        <v>0.76400000000000001</v>
      </c>
      <c r="N147" s="17">
        <v>65</v>
      </c>
      <c r="O147" s="8">
        <v>55</v>
      </c>
      <c r="P147" s="37">
        <v>0.85</v>
      </c>
      <c r="Q147" s="17">
        <v>0</v>
      </c>
      <c r="R147" s="8">
        <v>0</v>
      </c>
      <c r="S147" s="37"/>
      <c r="T147" s="17">
        <v>59</v>
      </c>
      <c r="U147" s="8">
        <v>30</v>
      </c>
      <c r="V147" s="37">
        <v>0.501</v>
      </c>
    </row>
    <row r="148" spans="2:22" x14ac:dyDescent="0.25">
      <c r="B148" s="17" t="s">
        <v>226</v>
      </c>
      <c r="C148" s="8" t="s">
        <v>227</v>
      </c>
      <c r="D148" s="16" t="s">
        <v>228</v>
      </c>
      <c r="E148" s="17">
        <v>321</v>
      </c>
      <c r="F148" s="8">
        <v>304</v>
      </c>
      <c r="G148" s="37">
        <v>0.94899999999999995</v>
      </c>
      <c r="H148" s="17">
        <v>309</v>
      </c>
      <c r="I148" s="8">
        <v>296</v>
      </c>
      <c r="J148" s="37">
        <v>0.95799999999999996</v>
      </c>
      <c r="K148" s="17">
        <v>12</v>
      </c>
      <c r="L148" s="8">
        <v>9</v>
      </c>
      <c r="M148" s="37">
        <v>0.71099999999999997</v>
      </c>
      <c r="N148" s="17">
        <v>9</v>
      </c>
      <c r="O148" s="8">
        <v>8</v>
      </c>
      <c r="P148" s="37">
        <v>0.82199999999999995</v>
      </c>
      <c r="Q148" s="17">
        <v>0</v>
      </c>
      <c r="R148" s="8">
        <v>0</v>
      </c>
      <c r="S148" s="37"/>
      <c r="T148" s="17">
        <v>0</v>
      </c>
      <c r="U148" s="8">
        <v>0</v>
      </c>
      <c r="V148" s="37"/>
    </row>
    <row r="149" spans="2:22" x14ac:dyDescent="0.25">
      <c r="B149" s="17" t="s">
        <v>226</v>
      </c>
      <c r="C149" s="8" t="s">
        <v>229</v>
      </c>
      <c r="D149" s="16" t="s">
        <v>230</v>
      </c>
      <c r="E149" s="17">
        <v>881</v>
      </c>
      <c r="F149" s="8">
        <v>840</v>
      </c>
      <c r="G149" s="37">
        <v>0.95399999999999996</v>
      </c>
      <c r="H149" s="17">
        <v>835</v>
      </c>
      <c r="I149" s="8">
        <v>801</v>
      </c>
      <c r="J149" s="37">
        <v>0.95899999999999996</v>
      </c>
      <c r="K149" s="17">
        <v>46</v>
      </c>
      <c r="L149" s="8">
        <v>40</v>
      </c>
      <c r="M149" s="37">
        <v>0.85899999999999999</v>
      </c>
      <c r="N149" s="17">
        <v>25</v>
      </c>
      <c r="O149" s="8">
        <v>18</v>
      </c>
      <c r="P149" s="37">
        <v>0.71099999999999997</v>
      </c>
      <c r="Q149" s="17">
        <v>0</v>
      </c>
      <c r="R149" s="8">
        <v>0</v>
      </c>
      <c r="S149" s="37"/>
      <c r="T149" s="17">
        <v>12</v>
      </c>
      <c r="U149" s="8">
        <v>7</v>
      </c>
      <c r="V149" s="37">
        <v>0.61599999999999999</v>
      </c>
    </row>
    <row r="150" spans="2:22" x14ac:dyDescent="0.25">
      <c r="B150" s="17" t="s">
        <v>226</v>
      </c>
      <c r="C150" s="8" t="s">
        <v>231</v>
      </c>
      <c r="D150" s="16" t="s">
        <v>232</v>
      </c>
      <c r="E150" s="17">
        <v>550</v>
      </c>
      <c r="F150" s="8">
        <v>530</v>
      </c>
      <c r="G150" s="37">
        <v>0.96299999999999997</v>
      </c>
      <c r="H150" s="17">
        <v>517</v>
      </c>
      <c r="I150" s="8">
        <v>502</v>
      </c>
      <c r="J150" s="37">
        <v>0.97</v>
      </c>
      <c r="K150" s="17">
        <v>32</v>
      </c>
      <c r="L150" s="8">
        <v>27</v>
      </c>
      <c r="M150" s="37">
        <v>0.84799999999999998</v>
      </c>
      <c r="N150" s="17">
        <v>14</v>
      </c>
      <c r="O150" s="8">
        <v>11</v>
      </c>
      <c r="P150" s="37">
        <v>0.78300000000000003</v>
      </c>
      <c r="Q150" s="17">
        <v>0</v>
      </c>
      <c r="R150" s="8">
        <v>0</v>
      </c>
      <c r="S150" s="37"/>
      <c r="T150" s="17">
        <v>10</v>
      </c>
      <c r="U150" s="8">
        <v>8</v>
      </c>
      <c r="V150" s="37">
        <v>0.79400000000000004</v>
      </c>
    </row>
    <row r="151" spans="2:22" x14ac:dyDescent="0.25">
      <c r="B151" s="17" t="s">
        <v>226</v>
      </c>
      <c r="C151" s="8" t="s">
        <v>233</v>
      </c>
      <c r="D151" s="16" t="s">
        <v>234</v>
      </c>
      <c r="E151" s="17">
        <v>881</v>
      </c>
      <c r="F151" s="8">
        <v>852</v>
      </c>
      <c r="G151" s="37">
        <v>0.96699999999999997</v>
      </c>
      <c r="H151" s="17">
        <v>881</v>
      </c>
      <c r="I151" s="8">
        <v>852</v>
      </c>
      <c r="J151" s="37">
        <v>0.96699999999999997</v>
      </c>
      <c r="K151" s="17"/>
      <c r="M151" s="37"/>
      <c r="N151" s="17">
        <v>49</v>
      </c>
      <c r="O151" s="8">
        <v>35</v>
      </c>
      <c r="P151" s="37">
        <v>0.71899999999999997</v>
      </c>
      <c r="Q151" s="17"/>
      <c r="S151" s="37"/>
      <c r="T151" s="17">
        <v>32</v>
      </c>
      <c r="U151" s="8">
        <v>28</v>
      </c>
      <c r="V151" s="37">
        <v>0.88400000000000001</v>
      </c>
    </row>
    <row r="152" spans="2:22" x14ac:dyDescent="0.25">
      <c r="B152" s="17" t="s">
        <v>226</v>
      </c>
      <c r="C152" s="8" t="s">
        <v>586</v>
      </c>
      <c r="D152" s="16" t="s">
        <v>585</v>
      </c>
      <c r="E152" s="17">
        <v>288</v>
      </c>
      <c r="F152" s="8">
        <v>250</v>
      </c>
      <c r="G152" s="37">
        <v>0.86799999999999999</v>
      </c>
      <c r="H152" s="17">
        <v>262</v>
      </c>
      <c r="I152" s="8">
        <v>240</v>
      </c>
      <c r="J152" s="37">
        <v>0.91600000000000004</v>
      </c>
      <c r="K152" s="17">
        <v>26</v>
      </c>
      <c r="L152" s="8">
        <v>10</v>
      </c>
      <c r="M152" s="37">
        <v>0.38500000000000001</v>
      </c>
      <c r="N152" s="17">
        <v>7</v>
      </c>
      <c r="O152" s="8">
        <v>5</v>
      </c>
      <c r="P152" s="37">
        <v>0.65200000000000002</v>
      </c>
      <c r="Q152" s="17">
        <v>0</v>
      </c>
      <c r="R152" s="8">
        <v>0</v>
      </c>
      <c r="S152" s="37"/>
      <c r="T152" s="17">
        <v>0</v>
      </c>
      <c r="U152" s="8">
        <v>0</v>
      </c>
      <c r="V152" s="37"/>
    </row>
    <row r="153" spans="2:22" x14ac:dyDescent="0.25">
      <c r="B153" s="17" t="s">
        <v>226</v>
      </c>
      <c r="C153" s="8" t="s">
        <v>235</v>
      </c>
      <c r="D153" s="16" t="s">
        <v>236</v>
      </c>
      <c r="E153" s="17">
        <v>595</v>
      </c>
      <c r="F153" s="8">
        <v>554</v>
      </c>
      <c r="G153" s="37">
        <v>0.93100000000000005</v>
      </c>
      <c r="H153" s="17">
        <v>557</v>
      </c>
      <c r="I153" s="8">
        <v>534</v>
      </c>
      <c r="J153" s="37">
        <v>0.95799999999999996</v>
      </c>
      <c r="K153" s="17">
        <v>38</v>
      </c>
      <c r="L153" s="8">
        <v>20</v>
      </c>
      <c r="M153" s="37">
        <v>0.53200000000000003</v>
      </c>
      <c r="N153" s="17">
        <v>15</v>
      </c>
      <c r="O153" s="8">
        <v>10</v>
      </c>
      <c r="P153" s="37">
        <v>0.69</v>
      </c>
      <c r="Q153" s="17">
        <v>0</v>
      </c>
      <c r="R153" s="8">
        <v>0</v>
      </c>
      <c r="S153" s="37"/>
      <c r="T153" s="17">
        <v>7</v>
      </c>
      <c r="U153" s="8">
        <v>3</v>
      </c>
      <c r="V153" s="37">
        <v>0.39600000000000002</v>
      </c>
    </row>
    <row r="154" spans="2:22" x14ac:dyDescent="0.25">
      <c r="B154" s="17" t="s">
        <v>226</v>
      </c>
      <c r="C154" s="8" t="s">
        <v>584</v>
      </c>
      <c r="D154" s="16" t="s">
        <v>238</v>
      </c>
      <c r="E154" s="17">
        <v>820</v>
      </c>
      <c r="F154" s="8">
        <v>743</v>
      </c>
      <c r="G154" s="37">
        <v>0.90600000000000003</v>
      </c>
      <c r="H154" s="17">
        <v>790</v>
      </c>
      <c r="I154" s="8">
        <v>723</v>
      </c>
      <c r="J154" s="37">
        <v>0.91500000000000004</v>
      </c>
      <c r="K154" s="17">
        <v>30</v>
      </c>
      <c r="L154" s="8">
        <v>20</v>
      </c>
      <c r="M154" s="37">
        <v>0.66900000000000004</v>
      </c>
      <c r="N154" s="17">
        <v>29</v>
      </c>
      <c r="O154" s="8">
        <v>18</v>
      </c>
      <c r="P154" s="37">
        <v>0.628</v>
      </c>
      <c r="Q154" s="17"/>
      <c r="S154" s="37"/>
      <c r="T154" s="17">
        <v>8</v>
      </c>
      <c r="U154" s="8">
        <v>6</v>
      </c>
      <c r="V154" s="37">
        <v>0.79100000000000004</v>
      </c>
    </row>
    <row r="155" spans="2:22" x14ac:dyDescent="0.25">
      <c r="B155" s="17" t="s">
        <v>226</v>
      </c>
      <c r="C155" s="8" t="s">
        <v>239</v>
      </c>
      <c r="D155" s="16" t="s">
        <v>240</v>
      </c>
      <c r="E155" s="17">
        <v>564</v>
      </c>
      <c r="F155" s="8">
        <v>519</v>
      </c>
      <c r="G155" s="37">
        <v>0.92100000000000004</v>
      </c>
      <c r="H155" s="17">
        <v>531</v>
      </c>
      <c r="I155" s="8">
        <v>500</v>
      </c>
      <c r="J155" s="37">
        <v>0.94199999999999995</v>
      </c>
      <c r="K155" s="17">
        <v>33</v>
      </c>
      <c r="L155" s="8">
        <v>19</v>
      </c>
      <c r="M155" s="37">
        <v>0.59199999999999997</v>
      </c>
      <c r="N155" s="17">
        <v>15</v>
      </c>
      <c r="O155" s="8">
        <v>15</v>
      </c>
      <c r="P155" s="37">
        <v>0.998</v>
      </c>
      <c r="Q155" s="17">
        <v>0</v>
      </c>
      <c r="R155" s="8">
        <v>0</v>
      </c>
      <c r="S155" s="37"/>
      <c r="T155" s="17">
        <v>8</v>
      </c>
      <c r="U155" s="8">
        <v>8</v>
      </c>
      <c r="V155" s="37">
        <v>0.98099999999999998</v>
      </c>
    </row>
    <row r="156" spans="2:22" x14ac:dyDescent="0.25">
      <c r="B156" s="17" t="s">
        <v>226</v>
      </c>
      <c r="C156" s="8" t="s">
        <v>241</v>
      </c>
      <c r="D156" s="16" t="s">
        <v>242</v>
      </c>
      <c r="E156" s="17">
        <v>447</v>
      </c>
      <c r="F156" s="8">
        <v>423</v>
      </c>
      <c r="G156" s="37">
        <v>0.94699999999999995</v>
      </c>
      <c r="H156" s="17">
        <v>431</v>
      </c>
      <c r="I156" s="8">
        <v>411</v>
      </c>
      <c r="J156" s="37">
        <v>0.95499999999999996</v>
      </c>
      <c r="K156" s="17">
        <v>16</v>
      </c>
      <c r="L156" s="8">
        <v>12</v>
      </c>
      <c r="M156" s="37">
        <v>0.73599999999999999</v>
      </c>
      <c r="N156" s="17">
        <v>14</v>
      </c>
      <c r="O156" s="8">
        <v>8</v>
      </c>
      <c r="P156" s="37">
        <v>0.57099999999999995</v>
      </c>
      <c r="Q156" s="17">
        <v>0</v>
      </c>
      <c r="R156" s="8">
        <v>0</v>
      </c>
      <c r="S156" s="37"/>
      <c r="T156" s="17">
        <v>4</v>
      </c>
      <c r="U156" s="8">
        <v>0</v>
      </c>
      <c r="V156" s="37">
        <v>0</v>
      </c>
    </row>
    <row r="157" spans="2:22" x14ac:dyDescent="0.25">
      <c r="B157" s="17" t="s">
        <v>226</v>
      </c>
      <c r="C157" s="8" t="s">
        <v>243</v>
      </c>
      <c r="D157" s="16" t="s">
        <v>244</v>
      </c>
      <c r="E157" s="17">
        <v>626</v>
      </c>
      <c r="F157" s="8">
        <v>593</v>
      </c>
      <c r="G157" s="37">
        <v>0.94699999999999995</v>
      </c>
      <c r="H157" s="17">
        <v>585</v>
      </c>
      <c r="I157" s="8">
        <v>568</v>
      </c>
      <c r="J157" s="37">
        <v>0.97099999999999997</v>
      </c>
      <c r="K157" s="17">
        <v>41</v>
      </c>
      <c r="L157" s="8">
        <v>24</v>
      </c>
      <c r="M157" s="37">
        <v>0.59599999999999997</v>
      </c>
      <c r="N157" s="17">
        <v>16</v>
      </c>
      <c r="O157" s="8">
        <v>13</v>
      </c>
      <c r="P157" s="37">
        <v>0.76300000000000001</v>
      </c>
      <c r="Q157" s="17">
        <v>0</v>
      </c>
      <c r="R157" s="8">
        <v>0</v>
      </c>
      <c r="S157" s="37"/>
      <c r="T157" s="17">
        <v>8</v>
      </c>
      <c r="U157" s="8">
        <v>6</v>
      </c>
      <c r="V157" s="37">
        <v>0.72199999999999998</v>
      </c>
    </row>
    <row r="158" spans="2:22" x14ac:dyDescent="0.25">
      <c r="B158" s="17" t="s">
        <v>226</v>
      </c>
      <c r="C158" s="8" t="s">
        <v>245</v>
      </c>
      <c r="D158" s="16" t="s">
        <v>246</v>
      </c>
      <c r="E158" s="17">
        <v>349</v>
      </c>
      <c r="F158" s="8">
        <v>325</v>
      </c>
      <c r="G158" s="37">
        <v>0.93100000000000005</v>
      </c>
      <c r="H158" s="17">
        <v>327</v>
      </c>
      <c r="I158" s="8">
        <v>308</v>
      </c>
      <c r="J158" s="37">
        <v>0.94199999999999995</v>
      </c>
      <c r="K158" s="17">
        <v>22</v>
      </c>
      <c r="L158" s="8">
        <v>17</v>
      </c>
      <c r="M158" s="37">
        <v>0.76600000000000001</v>
      </c>
      <c r="N158" s="17">
        <v>10</v>
      </c>
      <c r="O158" s="8">
        <v>5</v>
      </c>
      <c r="P158" s="37">
        <v>0.5</v>
      </c>
      <c r="Q158" s="17"/>
      <c r="S158" s="37"/>
      <c r="T158" s="17"/>
      <c r="V158" s="37"/>
    </row>
    <row r="159" spans="2:22" x14ac:dyDescent="0.25">
      <c r="B159" s="17" t="s">
        <v>226</v>
      </c>
      <c r="C159" s="8" t="s">
        <v>247</v>
      </c>
      <c r="D159" s="16" t="s">
        <v>248</v>
      </c>
      <c r="E159" s="17">
        <v>949</v>
      </c>
      <c r="F159" s="8">
        <v>874</v>
      </c>
      <c r="G159" s="37">
        <v>0.92100000000000004</v>
      </c>
      <c r="H159" s="17">
        <v>817</v>
      </c>
      <c r="I159" s="8">
        <v>755</v>
      </c>
      <c r="J159" s="37">
        <v>0.92400000000000004</v>
      </c>
      <c r="K159" s="17">
        <v>132</v>
      </c>
      <c r="L159" s="8">
        <v>119</v>
      </c>
      <c r="M159" s="37">
        <v>0.90500000000000003</v>
      </c>
      <c r="N159" s="17">
        <v>48</v>
      </c>
      <c r="O159" s="8">
        <v>42</v>
      </c>
      <c r="P159" s="37">
        <v>0.86899999999999999</v>
      </c>
      <c r="Q159" s="17">
        <v>18</v>
      </c>
      <c r="R159" s="8">
        <v>17</v>
      </c>
      <c r="S159" s="37">
        <v>0.93200000000000005</v>
      </c>
      <c r="T159" s="17">
        <v>31</v>
      </c>
      <c r="U159" s="8">
        <v>27</v>
      </c>
      <c r="V159" s="37">
        <v>0.86199999999999999</v>
      </c>
    </row>
    <row r="160" spans="2:22" x14ac:dyDescent="0.25">
      <c r="B160" s="17" t="s">
        <v>226</v>
      </c>
      <c r="C160" s="8" t="s">
        <v>249</v>
      </c>
      <c r="D160" s="16" t="s">
        <v>250</v>
      </c>
      <c r="E160" s="38">
        <v>1057</v>
      </c>
      <c r="F160" s="8">
        <v>975</v>
      </c>
      <c r="G160" s="37">
        <v>0.92200000000000004</v>
      </c>
      <c r="H160" s="38">
        <v>1031</v>
      </c>
      <c r="I160" s="8">
        <v>955</v>
      </c>
      <c r="J160" s="37">
        <v>0.92600000000000005</v>
      </c>
      <c r="K160" s="17">
        <v>26</v>
      </c>
      <c r="L160" s="8">
        <v>20</v>
      </c>
      <c r="M160" s="37">
        <v>0.76500000000000001</v>
      </c>
      <c r="N160" s="17">
        <v>23</v>
      </c>
      <c r="O160" s="8">
        <v>18</v>
      </c>
      <c r="P160" s="37">
        <v>0.80100000000000005</v>
      </c>
      <c r="Q160" s="17">
        <v>0</v>
      </c>
      <c r="R160" s="8">
        <v>0</v>
      </c>
      <c r="S160" s="37"/>
      <c r="T160" s="17">
        <v>20</v>
      </c>
      <c r="U160" s="8">
        <v>13</v>
      </c>
      <c r="V160" s="37">
        <v>0.63200000000000001</v>
      </c>
    </row>
    <row r="161" spans="2:22" x14ac:dyDescent="0.25">
      <c r="B161" s="17" t="s">
        <v>226</v>
      </c>
      <c r="C161" s="8" t="s">
        <v>251</v>
      </c>
      <c r="D161" s="16" t="s">
        <v>252</v>
      </c>
      <c r="E161" s="17">
        <v>975</v>
      </c>
      <c r="F161" s="8">
        <v>900</v>
      </c>
      <c r="G161" s="37">
        <v>0.92400000000000004</v>
      </c>
      <c r="H161" s="17">
        <v>929</v>
      </c>
      <c r="I161" s="8">
        <v>875</v>
      </c>
      <c r="J161" s="37">
        <v>0.94199999999999995</v>
      </c>
      <c r="K161" s="17">
        <v>46</v>
      </c>
      <c r="L161" s="8">
        <v>25</v>
      </c>
      <c r="M161" s="37">
        <v>0.55500000000000005</v>
      </c>
      <c r="N161" s="17">
        <v>45</v>
      </c>
      <c r="O161" s="8">
        <v>30</v>
      </c>
      <c r="P161" s="37">
        <v>0.68200000000000005</v>
      </c>
      <c r="Q161" s="17">
        <v>0</v>
      </c>
      <c r="R161" s="8">
        <v>0</v>
      </c>
      <c r="S161" s="37"/>
      <c r="T161" s="17">
        <v>15</v>
      </c>
      <c r="U161" s="8">
        <v>13</v>
      </c>
      <c r="V161" s="37">
        <v>0.88400000000000001</v>
      </c>
    </row>
    <row r="162" spans="2:22" ht="15.75" thickBot="1" x14ac:dyDescent="0.3">
      <c r="B162" s="40" t="s">
        <v>226</v>
      </c>
      <c r="C162" s="41" t="s">
        <v>253</v>
      </c>
      <c r="D162" s="25" t="s">
        <v>254</v>
      </c>
      <c r="E162" s="40">
        <v>341</v>
      </c>
      <c r="F162" s="41">
        <v>322</v>
      </c>
      <c r="G162" s="43">
        <v>0.94299999999999995</v>
      </c>
      <c r="H162" s="40">
        <v>321</v>
      </c>
      <c r="I162" s="41">
        <v>311</v>
      </c>
      <c r="J162" s="43">
        <v>0.96899999999999997</v>
      </c>
      <c r="K162" s="40">
        <v>20</v>
      </c>
      <c r="L162" s="41">
        <v>10</v>
      </c>
      <c r="M162" s="43">
        <v>0.51900000000000002</v>
      </c>
      <c r="N162" s="40">
        <v>10</v>
      </c>
      <c r="O162" s="41">
        <v>8</v>
      </c>
      <c r="P162" s="43">
        <v>0.84799999999999998</v>
      </c>
      <c r="Q162" s="40">
        <v>0</v>
      </c>
      <c r="R162" s="41">
        <v>0</v>
      </c>
      <c r="S162" s="43"/>
      <c r="T162" s="40">
        <v>0</v>
      </c>
      <c r="U162" s="41">
        <v>0</v>
      </c>
      <c r="V162" s="43"/>
    </row>
  </sheetData>
  <mergeCells count="1"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7351-578D-47C4-A550-838CB32D5F36}">
  <dimension ref="B2:V163"/>
  <sheetViews>
    <sheetView workbookViewId="0">
      <selection activeCell="B2" sqref="B2"/>
    </sheetView>
  </sheetViews>
  <sheetFormatPr defaultColWidth="8.85546875" defaultRowHeight="15" x14ac:dyDescent="0.25"/>
  <cols>
    <col min="1" max="1" width="2.5703125" style="8" customWidth="1"/>
    <col min="2" max="2" width="24.85546875" style="8" customWidth="1"/>
    <col min="3" max="3" width="64.71093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x14ac:dyDescent="0.25">
      <c r="B3" s="1" t="s">
        <v>308</v>
      </c>
      <c r="C3" s="62" t="s">
        <v>603</v>
      </c>
      <c r="D3" s="4"/>
    </row>
    <row r="4" spans="2:22" ht="15.75" x14ac:dyDescent="0.25">
      <c r="B4" s="1" t="s">
        <v>309</v>
      </c>
      <c r="C4" s="5" t="s">
        <v>602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336</v>
      </c>
      <c r="C8" s="50"/>
      <c r="D8" s="50"/>
    </row>
    <row r="9" spans="2:22" x14ac:dyDescent="0.25">
      <c r="B9" s="1" t="s">
        <v>315</v>
      </c>
      <c r="C9" s="50" t="s">
        <v>316</v>
      </c>
      <c r="D9" s="50"/>
    </row>
    <row r="10" spans="2:22" x14ac:dyDescent="0.25">
      <c r="B10" s="1" t="s">
        <v>317</v>
      </c>
      <c r="C10" s="7" t="s">
        <v>318</v>
      </c>
      <c r="D10" s="7"/>
    </row>
    <row r="15" spans="2:22" ht="15.75" thickBot="1" x14ac:dyDescent="0.3"/>
    <row r="16" spans="2:22" ht="31.15" customHeight="1" thickBot="1" x14ac:dyDescent="0.3">
      <c r="E16" s="47" t="s">
        <v>281</v>
      </c>
      <c r="F16" s="48" t="s">
        <v>283</v>
      </c>
      <c r="G16" s="49" t="s">
        <v>284</v>
      </c>
      <c r="H16" s="47" t="s">
        <v>286</v>
      </c>
      <c r="I16" s="48" t="s">
        <v>288</v>
      </c>
      <c r="J16" s="49" t="s">
        <v>289</v>
      </c>
      <c r="K16" s="47" t="s">
        <v>291</v>
      </c>
      <c r="L16" s="48" t="s">
        <v>293</v>
      </c>
      <c r="M16" s="49" t="s">
        <v>294</v>
      </c>
      <c r="N16" s="47" t="s">
        <v>296</v>
      </c>
      <c r="O16" s="48" t="s">
        <v>297</v>
      </c>
      <c r="P16" s="49" t="s">
        <v>298</v>
      </c>
      <c r="Q16" s="47" t="s">
        <v>299</v>
      </c>
      <c r="R16" s="48" t="s">
        <v>300</v>
      </c>
      <c r="S16" s="49" t="s">
        <v>301</v>
      </c>
      <c r="T16" s="47" t="s">
        <v>302</v>
      </c>
      <c r="U16" s="48" t="s">
        <v>303</v>
      </c>
      <c r="V16" s="49" t="s">
        <v>304</v>
      </c>
    </row>
    <row r="17" spans="2:22" x14ac:dyDescent="0.25">
      <c r="C17" s="9" t="s">
        <v>305</v>
      </c>
      <c r="D17" s="10"/>
      <c r="E17" s="11">
        <v>95903</v>
      </c>
      <c r="F17" s="12">
        <v>88796</v>
      </c>
      <c r="G17" s="14">
        <v>0.92589387193309902</v>
      </c>
      <c r="H17" s="11">
        <v>89943</v>
      </c>
      <c r="I17" s="12">
        <v>84162</v>
      </c>
      <c r="J17" s="14">
        <v>0.93572595977452389</v>
      </c>
      <c r="K17" s="11">
        <v>5959</v>
      </c>
      <c r="L17" s="12">
        <v>4647</v>
      </c>
      <c r="M17" s="14">
        <v>0.77982883034066119</v>
      </c>
      <c r="N17" s="11">
        <v>4132</v>
      </c>
      <c r="O17" s="12">
        <v>3313</v>
      </c>
      <c r="P17" s="14">
        <v>0.80179090029041622</v>
      </c>
      <c r="Q17" s="11">
        <v>365</v>
      </c>
      <c r="R17" s="12">
        <v>302</v>
      </c>
      <c r="S17" s="14">
        <v>0.82739726027397265</v>
      </c>
      <c r="T17" s="11">
        <v>1683</v>
      </c>
      <c r="U17" s="12">
        <v>1177</v>
      </c>
      <c r="V17" s="14">
        <v>0.69934640522875813</v>
      </c>
    </row>
    <row r="18" spans="2:22" x14ac:dyDescent="0.25">
      <c r="C18" s="15"/>
      <c r="D18" s="16"/>
      <c r="E18" s="17"/>
      <c r="G18" s="16"/>
      <c r="H18" s="17"/>
      <c r="J18" s="16"/>
      <c r="K18" s="17"/>
      <c r="M18" s="16"/>
      <c r="N18" s="17"/>
      <c r="P18" s="16"/>
      <c r="Q18" s="17"/>
      <c r="S18" s="16"/>
      <c r="T18" s="17"/>
      <c r="V18" s="16"/>
    </row>
    <row r="19" spans="2:22" x14ac:dyDescent="0.25">
      <c r="C19" s="15" t="s">
        <v>0</v>
      </c>
      <c r="D19" s="16"/>
      <c r="E19" s="19">
        <v>10286</v>
      </c>
      <c r="F19" s="20">
        <v>9562</v>
      </c>
      <c r="G19" s="23">
        <v>0.92961306630371376</v>
      </c>
      <c r="H19" s="19">
        <v>9728</v>
      </c>
      <c r="I19" s="20">
        <v>9153</v>
      </c>
      <c r="J19" s="23">
        <v>0.94089226973684215</v>
      </c>
      <c r="K19" s="19">
        <v>559</v>
      </c>
      <c r="L19" s="20">
        <v>407</v>
      </c>
      <c r="M19" s="23">
        <v>0.72808586762075134</v>
      </c>
      <c r="N19" s="19">
        <v>419</v>
      </c>
      <c r="O19" s="20">
        <v>329</v>
      </c>
      <c r="P19" s="23">
        <v>0.78520286396181382</v>
      </c>
      <c r="Q19" s="19">
        <v>9</v>
      </c>
      <c r="R19" s="20">
        <v>4</v>
      </c>
      <c r="S19" s="23">
        <v>0.44444444444444442</v>
      </c>
      <c r="T19" s="19">
        <v>176</v>
      </c>
      <c r="U19" s="20">
        <v>111</v>
      </c>
      <c r="V19" s="23">
        <v>0.63068181818181823</v>
      </c>
    </row>
    <row r="20" spans="2:22" x14ac:dyDescent="0.25">
      <c r="C20" s="15" t="s">
        <v>27</v>
      </c>
      <c r="D20" s="16"/>
      <c r="E20" s="19">
        <v>13831</v>
      </c>
      <c r="F20" s="20">
        <v>12814</v>
      </c>
      <c r="G20" s="23">
        <v>0.92646952498011714</v>
      </c>
      <c r="H20" s="19">
        <v>12763</v>
      </c>
      <c r="I20" s="20">
        <v>11936</v>
      </c>
      <c r="J20" s="23">
        <v>0.93520332210295387</v>
      </c>
      <c r="K20" s="19">
        <v>1068</v>
      </c>
      <c r="L20" s="20">
        <v>877</v>
      </c>
      <c r="M20" s="23">
        <v>0.82116104868913853</v>
      </c>
      <c r="N20" s="19">
        <v>946</v>
      </c>
      <c r="O20" s="20">
        <v>801</v>
      </c>
      <c r="P20" s="23">
        <v>0.84672304439746304</v>
      </c>
      <c r="Q20" s="19">
        <v>127</v>
      </c>
      <c r="R20" s="20">
        <v>100</v>
      </c>
      <c r="S20" s="23">
        <v>0.78740157480314965</v>
      </c>
      <c r="T20" s="19">
        <v>387</v>
      </c>
      <c r="U20" s="20">
        <v>296</v>
      </c>
      <c r="V20" s="23">
        <v>0.76485788113695086</v>
      </c>
    </row>
    <row r="21" spans="2:22" x14ac:dyDescent="0.25">
      <c r="C21" s="15" t="s">
        <v>64</v>
      </c>
      <c r="D21" s="16"/>
      <c r="E21" s="19">
        <v>18034</v>
      </c>
      <c r="F21" s="20">
        <v>16809</v>
      </c>
      <c r="G21" s="23">
        <v>0.93207275146944657</v>
      </c>
      <c r="H21" s="19">
        <v>16898</v>
      </c>
      <c r="I21" s="20">
        <v>15880</v>
      </c>
      <c r="J21" s="23">
        <v>0.93975618416380635</v>
      </c>
      <c r="K21" s="19">
        <v>1136</v>
      </c>
      <c r="L21" s="20">
        <v>930</v>
      </c>
      <c r="M21" s="23">
        <v>0.81866197183098588</v>
      </c>
      <c r="N21" s="19">
        <v>669</v>
      </c>
      <c r="O21" s="20">
        <v>539</v>
      </c>
      <c r="P21" s="23">
        <v>0.8056801195814649</v>
      </c>
      <c r="Q21" s="19">
        <v>64</v>
      </c>
      <c r="R21" s="20">
        <v>57</v>
      </c>
      <c r="S21" s="23">
        <v>0.890625</v>
      </c>
      <c r="T21" s="19">
        <v>290</v>
      </c>
      <c r="U21" s="20">
        <v>193</v>
      </c>
      <c r="V21" s="23">
        <v>0.66551724137931034</v>
      </c>
    </row>
    <row r="22" spans="2:22" x14ac:dyDescent="0.25">
      <c r="C22" s="15" t="s">
        <v>107</v>
      </c>
      <c r="D22" s="16"/>
      <c r="E22" s="19">
        <v>16462</v>
      </c>
      <c r="F22" s="20">
        <v>15000</v>
      </c>
      <c r="G22" s="23">
        <v>0.91118940590450737</v>
      </c>
      <c r="H22" s="19">
        <v>15473</v>
      </c>
      <c r="I22" s="20">
        <v>14252</v>
      </c>
      <c r="J22" s="23">
        <v>0.92108834744393464</v>
      </c>
      <c r="K22" s="19">
        <v>988</v>
      </c>
      <c r="L22" s="20">
        <v>748</v>
      </c>
      <c r="M22" s="23">
        <v>0.75708502024291502</v>
      </c>
      <c r="N22" s="19">
        <v>651</v>
      </c>
      <c r="O22" s="20">
        <v>494</v>
      </c>
      <c r="P22" s="23">
        <v>0.7588325652841782</v>
      </c>
      <c r="Q22" s="19">
        <v>52</v>
      </c>
      <c r="R22" s="20">
        <v>44</v>
      </c>
      <c r="S22" s="23">
        <v>0.84615384615384615</v>
      </c>
      <c r="T22" s="19">
        <v>194</v>
      </c>
      <c r="U22" s="20">
        <v>142</v>
      </c>
      <c r="V22" s="23">
        <v>0.73195876288659789</v>
      </c>
    </row>
    <row r="23" spans="2:22" x14ac:dyDescent="0.25">
      <c r="C23" s="15" t="s">
        <v>152</v>
      </c>
      <c r="D23" s="16"/>
      <c r="E23" s="19">
        <v>14529</v>
      </c>
      <c r="F23" s="20">
        <v>13290</v>
      </c>
      <c r="G23" s="23">
        <v>0.9147222795787735</v>
      </c>
      <c r="H23" s="19">
        <v>13558</v>
      </c>
      <c r="I23" s="20">
        <v>12541</v>
      </c>
      <c r="J23" s="23">
        <v>0.92498893642130109</v>
      </c>
      <c r="K23" s="19">
        <v>970</v>
      </c>
      <c r="L23" s="20">
        <v>760</v>
      </c>
      <c r="M23" s="23">
        <v>0.78350515463917525</v>
      </c>
      <c r="N23" s="19">
        <v>603</v>
      </c>
      <c r="O23" s="20">
        <v>465</v>
      </c>
      <c r="P23" s="23">
        <v>0.77114427860696522</v>
      </c>
      <c r="Q23" s="19">
        <v>63</v>
      </c>
      <c r="R23" s="20">
        <v>55</v>
      </c>
      <c r="S23" s="23">
        <v>0.87301587301587302</v>
      </c>
      <c r="T23" s="19">
        <v>233</v>
      </c>
      <c r="U23" s="20">
        <v>171</v>
      </c>
      <c r="V23" s="23">
        <v>0.73390557939914158</v>
      </c>
    </row>
    <row r="24" spans="2:22" x14ac:dyDescent="0.25">
      <c r="C24" s="15" t="s">
        <v>191</v>
      </c>
      <c r="D24" s="16"/>
      <c r="E24" s="19">
        <v>13072</v>
      </c>
      <c r="F24" s="20">
        <v>12221</v>
      </c>
      <c r="G24" s="23">
        <v>0.93489902080783349</v>
      </c>
      <c r="H24" s="19">
        <v>12351</v>
      </c>
      <c r="I24" s="20">
        <v>11670</v>
      </c>
      <c r="J24" s="23">
        <v>0.94486276414865189</v>
      </c>
      <c r="K24" s="19">
        <v>722</v>
      </c>
      <c r="L24" s="20">
        <v>553</v>
      </c>
      <c r="M24" s="23">
        <v>0.76592797783933519</v>
      </c>
      <c r="N24" s="19">
        <v>508</v>
      </c>
      <c r="O24" s="20">
        <v>420</v>
      </c>
      <c r="P24" s="23">
        <v>0.82677165354330706</v>
      </c>
      <c r="Q24" s="19">
        <v>32</v>
      </c>
      <c r="R24" s="20">
        <v>26</v>
      </c>
      <c r="S24" s="23">
        <v>0.8125</v>
      </c>
      <c r="T24" s="19">
        <v>249</v>
      </c>
      <c r="U24" s="20">
        <v>155</v>
      </c>
      <c r="V24" s="23">
        <v>0.6224899598393574</v>
      </c>
    </row>
    <row r="25" spans="2:22" ht="15.75" thickBot="1" x14ac:dyDescent="0.3">
      <c r="C25" s="24" t="s">
        <v>226</v>
      </c>
      <c r="D25" s="25"/>
      <c r="E25" s="26">
        <v>9689</v>
      </c>
      <c r="F25" s="27">
        <v>9100</v>
      </c>
      <c r="G25" s="30">
        <v>0.93920941273609249</v>
      </c>
      <c r="H25" s="26">
        <v>9172</v>
      </c>
      <c r="I25" s="27">
        <v>8730</v>
      </c>
      <c r="J25" s="30">
        <v>0.95180985608373314</v>
      </c>
      <c r="K25" s="26">
        <v>516</v>
      </c>
      <c r="L25" s="27">
        <v>372</v>
      </c>
      <c r="M25" s="30">
        <v>0.72093023255813948</v>
      </c>
      <c r="N25" s="26">
        <v>336</v>
      </c>
      <c r="O25" s="27">
        <v>265</v>
      </c>
      <c r="P25" s="30">
        <v>0.78869047619047616</v>
      </c>
      <c r="Q25" s="26">
        <v>18</v>
      </c>
      <c r="R25" s="27">
        <v>16</v>
      </c>
      <c r="S25" s="30">
        <v>0.88888888888888884</v>
      </c>
      <c r="T25" s="26">
        <v>154</v>
      </c>
      <c r="U25" s="27">
        <v>109</v>
      </c>
      <c r="V25" s="30">
        <v>0.70779220779220775</v>
      </c>
    </row>
    <row r="26" spans="2:22" ht="15.75" thickBot="1" x14ac:dyDescent="0.3"/>
    <row r="27" spans="2:22" ht="35.450000000000003" customHeight="1" thickBot="1" x14ac:dyDescent="0.3">
      <c r="B27" s="53" t="s">
        <v>325</v>
      </c>
      <c r="C27" s="54" t="s">
        <v>326</v>
      </c>
      <c r="D27" s="55" t="s">
        <v>327</v>
      </c>
      <c r="E27" s="47" t="s">
        <v>281</v>
      </c>
      <c r="F27" s="48" t="s">
        <v>283</v>
      </c>
      <c r="G27" s="49" t="s">
        <v>284</v>
      </c>
      <c r="H27" s="47" t="s">
        <v>286</v>
      </c>
      <c r="I27" s="48" t="s">
        <v>288</v>
      </c>
      <c r="J27" s="49" t="s">
        <v>289</v>
      </c>
      <c r="K27" s="47" t="s">
        <v>291</v>
      </c>
      <c r="L27" s="48" t="s">
        <v>293</v>
      </c>
      <c r="M27" s="49" t="s">
        <v>294</v>
      </c>
      <c r="N27" s="47" t="s">
        <v>296</v>
      </c>
      <c r="O27" s="48" t="s">
        <v>297</v>
      </c>
      <c r="P27" s="49" t="s">
        <v>298</v>
      </c>
      <c r="Q27" s="47" t="s">
        <v>299</v>
      </c>
      <c r="R27" s="48" t="s">
        <v>300</v>
      </c>
      <c r="S27" s="49" t="s">
        <v>301</v>
      </c>
      <c r="T27" s="47" t="s">
        <v>302</v>
      </c>
      <c r="U27" s="48" t="s">
        <v>303</v>
      </c>
      <c r="V27" s="49" t="s">
        <v>304</v>
      </c>
    </row>
    <row r="28" spans="2:22" x14ac:dyDescent="0.25">
      <c r="B28" s="31" t="s">
        <v>0</v>
      </c>
      <c r="C28" s="32" t="s">
        <v>1</v>
      </c>
      <c r="D28" s="10" t="s">
        <v>2</v>
      </c>
      <c r="E28" s="33">
        <v>1022</v>
      </c>
      <c r="F28" s="32">
        <v>953</v>
      </c>
      <c r="G28" s="35">
        <v>0.93300000000000005</v>
      </c>
      <c r="H28" s="31">
        <v>926</v>
      </c>
      <c r="I28" s="32">
        <v>873</v>
      </c>
      <c r="J28" s="35">
        <v>0.94299999999999995</v>
      </c>
      <c r="K28" s="31">
        <v>96</v>
      </c>
      <c r="L28" s="32">
        <v>80</v>
      </c>
      <c r="M28" s="35">
        <v>0.83699999999999997</v>
      </c>
      <c r="N28" s="31">
        <v>26</v>
      </c>
      <c r="O28" s="32">
        <v>20</v>
      </c>
      <c r="P28" s="35">
        <v>0.77200000000000002</v>
      </c>
      <c r="Q28" s="31">
        <v>0</v>
      </c>
      <c r="R28" s="32">
        <v>0</v>
      </c>
      <c r="S28" s="10"/>
      <c r="T28" s="31">
        <v>22</v>
      </c>
      <c r="U28" s="32">
        <v>15</v>
      </c>
      <c r="V28" s="35">
        <v>0.69099999999999995</v>
      </c>
    </row>
    <row r="29" spans="2:22" x14ac:dyDescent="0.25">
      <c r="B29" s="17" t="s">
        <v>0</v>
      </c>
      <c r="C29" s="8" t="s">
        <v>3</v>
      </c>
      <c r="D29" s="16" t="s">
        <v>4</v>
      </c>
      <c r="E29" s="17">
        <v>949</v>
      </c>
      <c r="F29" s="8">
        <v>880</v>
      </c>
      <c r="G29" s="37">
        <v>0.92700000000000005</v>
      </c>
      <c r="H29" s="17">
        <v>872</v>
      </c>
      <c r="I29" s="8">
        <v>822</v>
      </c>
      <c r="J29" s="37">
        <v>0.94199999999999995</v>
      </c>
      <c r="K29" s="17">
        <v>77</v>
      </c>
      <c r="L29" s="8">
        <v>58</v>
      </c>
      <c r="M29" s="37">
        <v>0.75700000000000001</v>
      </c>
      <c r="N29" s="17">
        <v>72</v>
      </c>
      <c r="O29" s="8">
        <v>62</v>
      </c>
      <c r="P29" s="37">
        <v>0.872</v>
      </c>
      <c r="Q29" s="17">
        <v>9</v>
      </c>
      <c r="R29" s="8">
        <v>4</v>
      </c>
      <c r="S29" s="37">
        <v>0.4</v>
      </c>
      <c r="T29" s="17">
        <v>47</v>
      </c>
      <c r="U29" s="8">
        <v>33</v>
      </c>
      <c r="V29" s="37">
        <v>0.70699999999999996</v>
      </c>
    </row>
    <row r="30" spans="2:22" x14ac:dyDescent="0.25">
      <c r="B30" s="17" t="s">
        <v>0</v>
      </c>
      <c r="C30" s="8" t="s">
        <v>5</v>
      </c>
      <c r="D30" s="16" t="s">
        <v>6</v>
      </c>
      <c r="E30" s="17">
        <v>531</v>
      </c>
      <c r="F30" s="8">
        <v>502</v>
      </c>
      <c r="G30" s="37">
        <v>0.94399999999999995</v>
      </c>
      <c r="H30" s="17">
        <v>510</v>
      </c>
      <c r="I30" s="8">
        <v>482</v>
      </c>
      <c r="J30" s="37">
        <v>0.94699999999999995</v>
      </c>
      <c r="K30" s="17">
        <v>22</v>
      </c>
      <c r="L30" s="8">
        <v>19</v>
      </c>
      <c r="M30" s="37">
        <v>0.88700000000000001</v>
      </c>
      <c r="N30" s="17">
        <v>24</v>
      </c>
      <c r="O30" s="8">
        <v>15</v>
      </c>
      <c r="P30" s="37">
        <v>0.61399999999999999</v>
      </c>
      <c r="Q30" s="17"/>
      <c r="S30" s="37"/>
      <c r="T30" s="17">
        <v>10</v>
      </c>
      <c r="U30" s="8">
        <v>5</v>
      </c>
      <c r="V30" s="37">
        <v>0.46</v>
      </c>
    </row>
    <row r="31" spans="2:22" x14ac:dyDescent="0.25">
      <c r="B31" s="17" t="s">
        <v>0</v>
      </c>
      <c r="C31" s="8" t="s">
        <v>7</v>
      </c>
      <c r="D31" s="16" t="s">
        <v>8</v>
      </c>
      <c r="E31" s="38">
        <v>1161</v>
      </c>
      <c r="F31" s="39">
        <v>1075</v>
      </c>
      <c r="G31" s="37">
        <v>0.92600000000000005</v>
      </c>
      <c r="H31" s="38">
        <v>1120</v>
      </c>
      <c r="I31" s="39">
        <v>1044</v>
      </c>
      <c r="J31" s="37">
        <v>0.93200000000000005</v>
      </c>
      <c r="K31" s="17">
        <v>41</v>
      </c>
      <c r="L31" s="8">
        <v>31</v>
      </c>
      <c r="M31" s="37">
        <v>0.751</v>
      </c>
      <c r="N31" s="17">
        <v>37</v>
      </c>
      <c r="O31" s="8">
        <v>22</v>
      </c>
      <c r="P31" s="37">
        <v>0.58299999999999996</v>
      </c>
      <c r="Q31" s="17">
        <v>0</v>
      </c>
      <c r="R31" s="8">
        <v>0</v>
      </c>
      <c r="S31" s="37"/>
      <c r="T31" s="17">
        <v>10</v>
      </c>
      <c r="U31" s="8">
        <v>7</v>
      </c>
      <c r="V31" s="37">
        <v>0.71599999999999997</v>
      </c>
    </row>
    <row r="32" spans="2:22" x14ac:dyDescent="0.25">
      <c r="B32" s="17" t="s">
        <v>0</v>
      </c>
      <c r="C32" s="8" t="s">
        <v>9</v>
      </c>
      <c r="D32" s="16" t="s">
        <v>10</v>
      </c>
      <c r="E32" s="17">
        <v>453</v>
      </c>
      <c r="F32" s="8">
        <v>422</v>
      </c>
      <c r="G32" s="37">
        <v>0.93200000000000005</v>
      </c>
      <c r="H32" s="17">
        <v>424</v>
      </c>
      <c r="I32" s="8">
        <v>403</v>
      </c>
      <c r="J32" s="37">
        <v>0.95</v>
      </c>
      <c r="K32" s="17">
        <v>29</v>
      </c>
      <c r="L32" s="8">
        <v>19</v>
      </c>
      <c r="M32" s="37">
        <v>0.66900000000000004</v>
      </c>
      <c r="N32" s="17">
        <v>12</v>
      </c>
      <c r="O32" s="8">
        <v>8</v>
      </c>
      <c r="P32" s="37">
        <v>0.70599999999999996</v>
      </c>
      <c r="Q32" s="17">
        <v>0</v>
      </c>
      <c r="R32" s="8">
        <v>0</v>
      </c>
      <c r="S32" s="37"/>
      <c r="T32" s="17">
        <v>9</v>
      </c>
      <c r="U32" s="8">
        <v>5</v>
      </c>
      <c r="V32" s="37">
        <v>0.54100000000000004</v>
      </c>
    </row>
    <row r="33" spans="2:22" x14ac:dyDescent="0.25">
      <c r="B33" s="17" t="s">
        <v>0</v>
      </c>
      <c r="C33" s="8" t="s">
        <v>11</v>
      </c>
      <c r="D33" s="16" t="s">
        <v>12</v>
      </c>
      <c r="E33" s="38">
        <v>1711</v>
      </c>
      <c r="F33" s="39">
        <v>1601</v>
      </c>
      <c r="G33" s="37">
        <v>0.93600000000000005</v>
      </c>
      <c r="H33" s="38">
        <v>1646</v>
      </c>
      <c r="I33" s="39">
        <v>1551</v>
      </c>
      <c r="J33" s="37">
        <v>0.94199999999999995</v>
      </c>
      <c r="K33" s="17">
        <v>65</v>
      </c>
      <c r="L33" s="8">
        <v>50</v>
      </c>
      <c r="M33" s="37">
        <v>0.77200000000000002</v>
      </c>
      <c r="N33" s="17">
        <v>93</v>
      </c>
      <c r="O33" s="8">
        <v>84</v>
      </c>
      <c r="P33" s="37">
        <v>0.9</v>
      </c>
      <c r="Q33" s="17">
        <v>0</v>
      </c>
      <c r="R33" s="8">
        <v>0</v>
      </c>
      <c r="S33" s="37"/>
      <c r="T33" s="17">
        <v>28</v>
      </c>
      <c r="U33" s="8">
        <v>14</v>
      </c>
      <c r="V33" s="37">
        <v>0.49199999999999999</v>
      </c>
    </row>
    <row r="34" spans="2:22" x14ac:dyDescent="0.25">
      <c r="B34" s="17" t="s">
        <v>0</v>
      </c>
      <c r="C34" s="8" t="s">
        <v>13</v>
      </c>
      <c r="D34" s="16" t="s">
        <v>14</v>
      </c>
      <c r="E34" s="17">
        <v>488</v>
      </c>
      <c r="F34" s="8">
        <v>448</v>
      </c>
      <c r="G34" s="37">
        <v>0.91700000000000004</v>
      </c>
      <c r="H34" s="17">
        <v>447</v>
      </c>
      <c r="I34" s="8">
        <v>421</v>
      </c>
      <c r="J34" s="37">
        <v>0.94199999999999995</v>
      </c>
      <c r="K34" s="17">
        <v>41</v>
      </c>
      <c r="L34" s="8">
        <v>26</v>
      </c>
      <c r="M34" s="37">
        <v>0.64100000000000001</v>
      </c>
      <c r="N34" s="17">
        <v>10</v>
      </c>
      <c r="O34" s="8">
        <v>6</v>
      </c>
      <c r="P34" s="37">
        <v>0.64</v>
      </c>
      <c r="Q34" s="17">
        <v>0</v>
      </c>
      <c r="R34" s="8">
        <v>0</v>
      </c>
      <c r="S34" s="37"/>
      <c r="T34" s="17">
        <v>4</v>
      </c>
      <c r="U34" s="8">
        <v>3</v>
      </c>
      <c r="V34" s="37">
        <v>0.75</v>
      </c>
    </row>
    <row r="35" spans="2:22" x14ac:dyDescent="0.25">
      <c r="B35" s="17" t="s">
        <v>0</v>
      </c>
      <c r="C35" s="8" t="s">
        <v>15</v>
      </c>
      <c r="D35" s="16" t="s">
        <v>16</v>
      </c>
      <c r="E35" s="17">
        <v>935</v>
      </c>
      <c r="F35" s="8">
        <v>880</v>
      </c>
      <c r="G35" s="37">
        <v>0.94099999999999995</v>
      </c>
      <c r="H35" s="17">
        <v>892</v>
      </c>
      <c r="I35" s="8">
        <v>856</v>
      </c>
      <c r="J35" s="37">
        <v>0.96</v>
      </c>
      <c r="K35" s="17">
        <v>43</v>
      </c>
      <c r="L35" s="8">
        <v>24</v>
      </c>
      <c r="M35" s="37">
        <v>0.55700000000000005</v>
      </c>
      <c r="N35" s="17">
        <v>24</v>
      </c>
      <c r="O35" s="8">
        <v>18</v>
      </c>
      <c r="P35" s="37">
        <v>0.755</v>
      </c>
      <c r="Q35" s="17">
        <v>0</v>
      </c>
      <c r="R35" s="8">
        <v>0</v>
      </c>
      <c r="S35" s="37"/>
      <c r="T35" s="17">
        <v>15</v>
      </c>
      <c r="U35" s="8">
        <v>10</v>
      </c>
      <c r="V35" s="37">
        <v>0.67600000000000005</v>
      </c>
    </row>
    <row r="36" spans="2:22" x14ac:dyDescent="0.25">
      <c r="B36" s="17" t="s">
        <v>0</v>
      </c>
      <c r="C36" s="8" t="s">
        <v>17</v>
      </c>
      <c r="D36" s="16" t="s">
        <v>18</v>
      </c>
      <c r="E36" s="17">
        <v>861</v>
      </c>
      <c r="F36" s="8">
        <v>821</v>
      </c>
      <c r="G36" s="37">
        <v>0.95399999999999996</v>
      </c>
      <c r="H36" s="17">
        <v>817</v>
      </c>
      <c r="I36" s="8">
        <v>787</v>
      </c>
      <c r="J36" s="37">
        <v>0.96299999999999997</v>
      </c>
      <c r="K36" s="17">
        <v>44</v>
      </c>
      <c r="L36" s="8">
        <v>34</v>
      </c>
      <c r="M36" s="37">
        <v>0.78700000000000003</v>
      </c>
      <c r="N36" s="17">
        <v>22</v>
      </c>
      <c r="O36" s="8">
        <v>16</v>
      </c>
      <c r="P36" s="37">
        <v>0.71399999999999997</v>
      </c>
      <c r="Q36" s="17"/>
      <c r="S36" s="37"/>
      <c r="T36" s="17">
        <v>4</v>
      </c>
      <c r="U36" s="8">
        <v>2</v>
      </c>
      <c r="V36" s="37">
        <v>0.499</v>
      </c>
    </row>
    <row r="37" spans="2:22" x14ac:dyDescent="0.25">
      <c r="B37" s="17" t="s">
        <v>0</v>
      </c>
      <c r="C37" s="8" t="s">
        <v>255</v>
      </c>
      <c r="D37" s="16" t="s">
        <v>256</v>
      </c>
      <c r="E37" s="17">
        <v>195</v>
      </c>
      <c r="F37" s="8">
        <v>179</v>
      </c>
      <c r="G37" s="37">
        <v>0.92200000000000004</v>
      </c>
      <c r="H37" s="17">
        <v>195</v>
      </c>
      <c r="I37" s="8">
        <v>179</v>
      </c>
      <c r="J37" s="37">
        <v>0.92200000000000004</v>
      </c>
      <c r="K37" s="17"/>
      <c r="M37" s="37"/>
      <c r="N37" s="17">
        <v>32</v>
      </c>
      <c r="O37" s="8">
        <v>31</v>
      </c>
      <c r="P37" s="37">
        <v>0.97699999999999998</v>
      </c>
      <c r="Q37" s="17"/>
      <c r="S37" s="37"/>
      <c r="T37" s="17"/>
      <c r="V37" s="37"/>
    </row>
    <row r="38" spans="2:22" x14ac:dyDescent="0.25">
      <c r="B38" s="17" t="s">
        <v>0</v>
      </c>
      <c r="C38" s="8" t="s">
        <v>19</v>
      </c>
      <c r="D38" s="16" t="s">
        <v>20</v>
      </c>
      <c r="E38" s="17">
        <v>345</v>
      </c>
      <c r="F38" s="8">
        <v>331</v>
      </c>
      <c r="G38" s="37">
        <v>0.96</v>
      </c>
      <c r="H38" s="17">
        <v>330</v>
      </c>
      <c r="I38" s="8">
        <v>317</v>
      </c>
      <c r="J38" s="37">
        <v>0.96099999999999997</v>
      </c>
      <c r="K38" s="17">
        <v>15</v>
      </c>
      <c r="L38" s="8">
        <v>14</v>
      </c>
      <c r="M38" s="37">
        <v>0.94</v>
      </c>
      <c r="N38" s="17">
        <v>12</v>
      </c>
      <c r="O38" s="8">
        <v>10</v>
      </c>
      <c r="P38" s="37">
        <v>0.85799999999999998</v>
      </c>
      <c r="Q38" s="17">
        <v>0</v>
      </c>
      <c r="R38" s="8">
        <v>0</v>
      </c>
      <c r="S38" s="37"/>
      <c r="T38" s="17">
        <v>6</v>
      </c>
      <c r="U38" s="8">
        <v>5</v>
      </c>
      <c r="V38" s="37">
        <v>0.75</v>
      </c>
    </row>
    <row r="39" spans="2:22" x14ac:dyDescent="0.25">
      <c r="B39" s="17" t="s">
        <v>0</v>
      </c>
      <c r="C39" s="8" t="s">
        <v>21</v>
      </c>
      <c r="D39" s="16" t="s">
        <v>22</v>
      </c>
      <c r="E39" s="17">
        <v>536</v>
      </c>
      <c r="F39" s="8">
        <v>513</v>
      </c>
      <c r="G39" s="37">
        <v>0.95699999999999996</v>
      </c>
      <c r="H39" s="17">
        <v>511</v>
      </c>
      <c r="I39" s="8">
        <v>495</v>
      </c>
      <c r="J39" s="37">
        <v>0.96899999999999997</v>
      </c>
      <c r="K39" s="17">
        <v>25</v>
      </c>
      <c r="L39" s="8">
        <v>18</v>
      </c>
      <c r="M39" s="37">
        <v>0.70699999999999996</v>
      </c>
      <c r="N39" s="17">
        <v>13</v>
      </c>
      <c r="O39" s="8">
        <v>7</v>
      </c>
      <c r="P39" s="37">
        <v>0.55400000000000005</v>
      </c>
      <c r="Q39" s="17"/>
      <c r="S39" s="37"/>
      <c r="T39" s="17">
        <v>3</v>
      </c>
      <c r="U39" s="8">
        <v>1</v>
      </c>
      <c r="V39" s="37">
        <v>0.24399999999999999</v>
      </c>
    </row>
    <row r="40" spans="2:22" x14ac:dyDescent="0.25">
      <c r="B40" s="17" t="s">
        <v>0</v>
      </c>
      <c r="C40" s="8" t="s">
        <v>592</v>
      </c>
      <c r="D40" s="16" t="s">
        <v>24</v>
      </c>
      <c r="E40" s="17">
        <v>656</v>
      </c>
      <c r="F40" s="8">
        <v>571</v>
      </c>
      <c r="G40" s="37">
        <v>0.871</v>
      </c>
      <c r="H40" s="17">
        <v>610</v>
      </c>
      <c r="I40" s="8">
        <v>546</v>
      </c>
      <c r="J40" s="37">
        <v>0.89500000000000002</v>
      </c>
      <c r="K40" s="17">
        <v>46</v>
      </c>
      <c r="L40" s="8">
        <v>25</v>
      </c>
      <c r="M40" s="37">
        <v>0.55200000000000005</v>
      </c>
      <c r="N40" s="17">
        <v>22</v>
      </c>
      <c r="O40" s="8">
        <v>16</v>
      </c>
      <c r="P40" s="37">
        <v>0.73599999999999999</v>
      </c>
      <c r="Q40" s="17">
        <v>0</v>
      </c>
      <c r="R40" s="8">
        <v>0</v>
      </c>
      <c r="S40" s="37"/>
      <c r="T40" s="17">
        <v>6</v>
      </c>
      <c r="U40" s="8">
        <v>3</v>
      </c>
      <c r="V40" s="37">
        <v>0.49399999999999999</v>
      </c>
    </row>
    <row r="41" spans="2:22" x14ac:dyDescent="0.25">
      <c r="B41" s="17" t="s">
        <v>0</v>
      </c>
      <c r="C41" s="8" t="s">
        <v>25</v>
      </c>
      <c r="D41" s="16" t="s">
        <v>26</v>
      </c>
      <c r="E41" s="17">
        <v>443</v>
      </c>
      <c r="F41" s="8">
        <v>386</v>
      </c>
      <c r="G41" s="37">
        <v>0.871</v>
      </c>
      <c r="H41" s="17">
        <v>428</v>
      </c>
      <c r="I41" s="8">
        <v>377</v>
      </c>
      <c r="J41" s="37">
        <v>0.88100000000000001</v>
      </c>
      <c r="K41" s="17">
        <v>15</v>
      </c>
      <c r="L41" s="8">
        <v>9</v>
      </c>
      <c r="M41" s="37">
        <v>0.59599999999999997</v>
      </c>
      <c r="N41" s="17">
        <v>20</v>
      </c>
      <c r="O41" s="8">
        <v>14</v>
      </c>
      <c r="P41" s="37">
        <v>0.72299999999999998</v>
      </c>
      <c r="Q41" s="17">
        <v>0</v>
      </c>
      <c r="R41" s="8">
        <v>0</v>
      </c>
      <c r="S41" s="37"/>
      <c r="T41" s="17">
        <v>12</v>
      </c>
      <c r="U41" s="8">
        <v>8</v>
      </c>
      <c r="V41" s="37">
        <v>0.63300000000000001</v>
      </c>
    </row>
    <row r="42" spans="2:22" x14ac:dyDescent="0.25">
      <c r="B42" s="17" t="s">
        <v>27</v>
      </c>
      <c r="C42" s="8" t="s">
        <v>28</v>
      </c>
      <c r="D42" s="16" t="s">
        <v>29</v>
      </c>
      <c r="E42" s="17">
        <v>883</v>
      </c>
      <c r="F42" s="8">
        <v>810</v>
      </c>
      <c r="G42" s="37">
        <v>0.91800000000000004</v>
      </c>
      <c r="H42" s="17">
        <v>834</v>
      </c>
      <c r="I42" s="8">
        <v>773</v>
      </c>
      <c r="J42" s="37">
        <v>0.92600000000000005</v>
      </c>
      <c r="K42" s="17">
        <v>48</v>
      </c>
      <c r="L42" s="8">
        <v>37</v>
      </c>
      <c r="M42" s="37">
        <v>0.77500000000000002</v>
      </c>
      <c r="N42" s="17">
        <v>57</v>
      </c>
      <c r="O42" s="8">
        <v>52</v>
      </c>
      <c r="P42" s="37">
        <v>0.91</v>
      </c>
      <c r="Q42" s="17">
        <v>0</v>
      </c>
      <c r="R42" s="8">
        <v>0</v>
      </c>
      <c r="S42" s="37"/>
      <c r="T42" s="17">
        <v>11</v>
      </c>
      <c r="U42" s="8">
        <v>8</v>
      </c>
      <c r="V42" s="37">
        <v>0.77</v>
      </c>
    </row>
    <row r="43" spans="2:22" x14ac:dyDescent="0.25">
      <c r="B43" s="17" t="s">
        <v>27</v>
      </c>
      <c r="C43" s="8" t="s">
        <v>30</v>
      </c>
      <c r="D43" s="16" t="s">
        <v>31</v>
      </c>
      <c r="E43" s="38">
        <v>1582</v>
      </c>
      <c r="F43" s="39">
        <v>1435</v>
      </c>
      <c r="G43" s="37">
        <v>0.90700000000000003</v>
      </c>
      <c r="H43" s="38">
        <v>1440</v>
      </c>
      <c r="I43" s="39">
        <v>1309</v>
      </c>
      <c r="J43" s="37">
        <v>0.90900000000000003</v>
      </c>
      <c r="K43" s="17">
        <v>142</v>
      </c>
      <c r="L43" s="8">
        <v>125</v>
      </c>
      <c r="M43" s="37">
        <v>0.88100000000000001</v>
      </c>
      <c r="N43" s="17">
        <v>122</v>
      </c>
      <c r="O43" s="8">
        <v>112</v>
      </c>
      <c r="P43" s="37">
        <v>0.91800000000000004</v>
      </c>
      <c r="Q43" s="17">
        <v>4</v>
      </c>
      <c r="R43" s="8">
        <v>2</v>
      </c>
      <c r="S43" s="37">
        <v>0.58499999999999996</v>
      </c>
      <c r="T43" s="17">
        <v>46</v>
      </c>
      <c r="U43" s="8">
        <v>39</v>
      </c>
      <c r="V43" s="37">
        <v>0.84799999999999998</v>
      </c>
    </row>
    <row r="44" spans="2:22" x14ac:dyDescent="0.25">
      <c r="B44" s="17" t="s">
        <v>27</v>
      </c>
      <c r="C44" s="8" t="s">
        <v>32</v>
      </c>
      <c r="D44" s="16" t="s">
        <v>33</v>
      </c>
      <c r="E44" s="17">
        <v>678</v>
      </c>
      <c r="F44" s="8">
        <v>655</v>
      </c>
      <c r="G44" s="37">
        <v>0.96599999999999997</v>
      </c>
      <c r="H44" s="17">
        <v>636</v>
      </c>
      <c r="I44" s="8">
        <v>618</v>
      </c>
      <c r="J44" s="37">
        <v>0.97199999999999998</v>
      </c>
      <c r="K44" s="17">
        <v>43</v>
      </c>
      <c r="L44" s="8">
        <v>38</v>
      </c>
      <c r="M44" s="37">
        <v>0.88400000000000001</v>
      </c>
      <c r="N44" s="17">
        <v>25</v>
      </c>
      <c r="O44" s="8">
        <v>21</v>
      </c>
      <c r="P44" s="37">
        <v>0.85599999999999998</v>
      </c>
      <c r="Q44" s="17">
        <v>10</v>
      </c>
      <c r="R44" s="8">
        <v>6</v>
      </c>
      <c r="S44" s="37">
        <v>0.56999999999999995</v>
      </c>
      <c r="T44" s="17">
        <v>50</v>
      </c>
      <c r="U44" s="8">
        <v>41</v>
      </c>
      <c r="V44" s="37">
        <v>0.81599999999999995</v>
      </c>
    </row>
    <row r="45" spans="2:22" x14ac:dyDescent="0.25">
      <c r="B45" s="17" t="s">
        <v>27</v>
      </c>
      <c r="C45" s="8" t="s">
        <v>34</v>
      </c>
      <c r="D45" s="16" t="s">
        <v>35</v>
      </c>
      <c r="E45" s="17">
        <v>477</v>
      </c>
      <c r="F45" s="8">
        <v>472</v>
      </c>
      <c r="G45" s="37">
        <v>0.98799999999999999</v>
      </c>
      <c r="H45" s="17">
        <v>462</v>
      </c>
      <c r="I45" s="8">
        <v>457</v>
      </c>
      <c r="J45" s="37">
        <v>0.98899999999999999</v>
      </c>
      <c r="K45" s="17">
        <v>16</v>
      </c>
      <c r="L45" s="8">
        <v>15</v>
      </c>
      <c r="M45" s="37">
        <v>0.96599999999999997</v>
      </c>
      <c r="N45" s="17">
        <v>16</v>
      </c>
      <c r="O45" s="8">
        <v>11</v>
      </c>
      <c r="P45" s="37">
        <v>0.66</v>
      </c>
      <c r="Q45" s="17">
        <v>0</v>
      </c>
      <c r="R45" s="8">
        <v>0</v>
      </c>
      <c r="S45" s="37"/>
      <c r="T45" s="17">
        <v>4</v>
      </c>
      <c r="U45" s="8">
        <v>0</v>
      </c>
      <c r="V45" s="37">
        <v>6.7000000000000004E-2</v>
      </c>
    </row>
    <row r="46" spans="2:22" x14ac:dyDescent="0.25">
      <c r="B46" s="17" t="s">
        <v>27</v>
      </c>
      <c r="C46" s="8" t="s">
        <v>36</v>
      </c>
      <c r="D46" s="16" t="s">
        <v>37</v>
      </c>
      <c r="E46" s="17">
        <v>566</v>
      </c>
      <c r="F46" s="8">
        <v>504</v>
      </c>
      <c r="G46" s="37">
        <v>0.89</v>
      </c>
      <c r="H46" s="17">
        <v>534</v>
      </c>
      <c r="I46" s="8">
        <v>481</v>
      </c>
      <c r="J46" s="37">
        <v>0.90100000000000002</v>
      </c>
      <c r="K46" s="17">
        <v>32</v>
      </c>
      <c r="L46" s="8">
        <v>23</v>
      </c>
      <c r="M46" s="37">
        <v>0.70699999999999996</v>
      </c>
      <c r="N46" s="17">
        <v>21</v>
      </c>
      <c r="O46" s="8">
        <v>15</v>
      </c>
      <c r="P46" s="37">
        <v>0.73099999999999998</v>
      </c>
      <c r="Q46" s="17">
        <v>0</v>
      </c>
      <c r="R46" s="8">
        <v>0</v>
      </c>
      <c r="S46" s="37"/>
      <c r="T46" s="17">
        <v>0</v>
      </c>
      <c r="U46" s="8">
        <v>0</v>
      </c>
      <c r="V46" s="37"/>
    </row>
    <row r="47" spans="2:22" x14ac:dyDescent="0.25">
      <c r="B47" s="17" t="s">
        <v>27</v>
      </c>
      <c r="C47" s="8" t="s">
        <v>257</v>
      </c>
      <c r="D47" s="16" t="s">
        <v>258</v>
      </c>
      <c r="E47" s="17">
        <v>260</v>
      </c>
      <c r="F47" s="8">
        <v>196</v>
      </c>
      <c r="G47" s="37">
        <v>0.75600000000000001</v>
      </c>
      <c r="H47" s="17"/>
      <c r="J47" s="37"/>
      <c r="K47" s="17">
        <v>260</v>
      </c>
      <c r="L47" s="8">
        <v>196</v>
      </c>
      <c r="M47" s="37">
        <v>0.75600000000000001</v>
      </c>
      <c r="N47" s="17">
        <v>0</v>
      </c>
      <c r="P47" s="37"/>
      <c r="Q47" s="17">
        <v>47</v>
      </c>
      <c r="R47" s="8">
        <v>40</v>
      </c>
      <c r="S47" s="37">
        <v>0.84499999999999997</v>
      </c>
      <c r="T47" s="17">
        <v>0</v>
      </c>
      <c r="V47" s="37"/>
    </row>
    <row r="48" spans="2:22" x14ac:dyDescent="0.25">
      <c r="B48" s="17" t="s">
        <v>27</v>
      </c>
      <c r="C48" s="8" t="s">
        <v>38</v>
      </c>
      <c r="D48" s="16" t="s">
        <v>39</v>
      </c>
      <c r="E48" s="17">
        <v>920</v>
      </c>
      <c r="F48" s="8">
        <v>808</v>
      </c>
      <c r="G48" s="37">
        <v>0.879</v>
      </c>
      <c r="H48" s="17">
        <v>800</v>
      </c>
      <c r="I48" s="8">
        <v>719</v>
      </c>
      <c r="J48" s="37">
        <v>0.89900000000000002</v>
      </c>
      <c r="K48" s="17">
        <v>119</v>
      </c>
      <c r="L48" s="8">
        <v>89</v>
      </c>
      <c r="M48" s="37">
        <v>0.745</v>
      </c>
      <c r="N48" s="17">
        <v>89</v>
      </c>
      <c r="O48" s="8">
        <v>75</v>
      </c>
      <c r="P48" s="37">
        <v>0.84099999999999997</v>
      </c>
      <c r="Q48" s="17">
        <v>20</v>
      </c>
      <c r="R48" s="8">
        <v>18</v>
      </c>
      <c r="S48" s="37">
        <v>0.88700000000000001</v>
      </c>
      <c r="T48" s="17">
        <v>20</v>
      </c>
      <c r="U48" s="8">
        <v>17</v>
      </c>
      <c r="V48" s="37">
        <v>0.83</v>
      </c>
    </row>
    <row r="49" spans="2:22" x14ac:dyDescent="0.25">
      <c r="B49" s="17" t="s">
        <v>27</v>
      </c>
      <c r="C49" s="8" t="s">
        <v>591</v>
      </c>
      <c r="D49" s="16" t="s">
        <v>41</v>
      </c>
      <c r="E49" s="17">
        <v>267</v>
      </c>
      <c r="F49" s="8">
        <v>239</v>
      </c>
      <c r="G49" s="37">
        <v>0.89500000000000002</v>
      </c>
      <c r="H49" s="17">
        <v>249</v>
      </c>
      <c r="I49" s="8">
        <v>226</v>
      </c>
      <c r="J49" s="37">
        <v>0.90500000000000003</v>
      </c>
      <c r="K49" s="17">
        <v>18</v>
      </c>
      <c r="L49" s="8">
        <v>14</v>
      </c>
      <c r="M49" s="37">
        <v>0.75700000000000001</v>
      </c>
      <c r="N49" s="17">
        <v>13</v>
      </c>
      <c r="O49" s="8">
        <v>11</v>
      </c>
      <c r="P49" s="37">
        <v>0.82499999999999996</v>
      </c>
      <c r="Q49" s="17">
        <v>0</v>
      </c>
      <c r="R49" s="8">
        <v>0</v>
      </c>
      <c r="S49" s="37"/>
      <c r="T49" s="17">
        <v>24</v>
      </c>
      <c r="U49" s="8">
        <v>16</v>
      </c>
      <c r="V49" s="37">
        <v>0.66800000000000004</v>
      </c>
    </row>
    <row r="50" spans="2:22" x14ac:dyDescent="0.25">
      <c r="B50" s="17" t="s">
        <v>27</v>
      </c>
      <c r="C50" s="8" t="s">
        <v>42</v>
      </c>
      <c r="D50" s="16" t="s">
        <v>43</v>
      </c>
      <c r="E50" s="38">
        <v>1054</v>
      </c>
      <c r="F50" s="8">
        <v>871</v>
      </c>
      <c r="G50" s="37">
        <v>0.82599999999999996</v>
      </c>
      <c r="H50" s="38">
        <v>1018</v>
      </c>
      <c r="I50" s="8">
        <v>841</v>
      </c>
      <c r="J50" s="37">
        <v>0.82599999999999996</v>
      </c>
      <c r="K50" s="17">
        <v>36</v>
      </c>
      <c r="L50" s="8">
        <v>30</v>
      </c>
      <c r="M50" s="37">
        <v>0.81699999999999995</v>
      </c>
      <c r="N50" s="17">
        <v>98</v>
      </c>
      <c r="O50" s="8">
        <v>83</v>
      </c>
      <c r="P50" s="37">
        <v>0.84599999999999997</v>
      </c>
      <c r="Q50" s="17">
        <v>14</v>
      </c>
      <c r="R50" s="8">
        <v>11</v>
      </c>
      <c r="S50" s="37">
        <v>0.78100000000000003</v>
      </c>
      <c r="T50" s="17">
        <v>51</v>
      </c>
      <c r="U50" s="8">
        <v>28</v>
      </c>
      <c r="V50" s="37">
        <v>0.55100000000000005</v>
      </c>
    </row>
    <row r="51" spans="2:22" x14ac:dyDescent="0.25">
      <c r="B51" s="17" t="s">
        <v>27</v>
      </c>
      <c r="C51" s="8" t="s">
        <v>44</v>
      </c>
      <c r="D51" s="16" t="s">
        <v>45</v>
      </c>
      <c r="E51" s="38">
        <v>1236</v>
      </c>
      <c r="F51" s="39">
        <v>1192</v>
      </c>
      <c r="G51" s="37">
        <v>0.96399999999999997</v>
      </c>
      <c r="H51" s="38">
        <v>1162</v>
      </c>
      <c r="I51" s="39">
        <v>1119</v>
      </c>
      <c r="J51" s="37">
        <v>0.96299999999999997</v>
      </c>
      <c r="K51" s="17">
        <v>74</v>
      </c>
      <c r="L51" s="8">
        <v>73</v>
      </c>
      <c r="M51" s="37">
        <v>0.98399999999999999</v>
      </c>
      <c r="N51" s="17">
        <v>118</v>
      </c>
      <c r="O51" s="8">
        <v>112</v>
      </c>
      <c r="P51" s="37">
        <v>0.95199999999999996</v>
      </c>
      <c r="Q51" s="17">
        <v>15</v>
      </c>
      <c r="R51" s="8">
        <v>12</v>
      </c>
      <c r="S51" s="37">
        <v>0.79800000000000004</v>
      </c>
      <c r="T51" s="17">
        <v>49</v>
      </c>
      <c r="U51" s="8">
        <v>45</v>
      </c>
      <c r="V51" s="37">
        <v>0.91700000000000004</v>
      </c>
    </row>
    <row r="52" spans="2:22" x14ac:dyDescent="0.25">
      <c r="B52" s="17" t="s">
        <v>27</v>
      </c>
      <c r="C52" s="8" t="s">
        <v>46</v>
      </c>
      <c r="D52" s="16" t="s">
        <v>47</v>
      </c>
      <c r="E52" s="17">
        <v>396</v>
      </c>
      <c r="F52" s="8">
        <v>378</v>
      </c>
      <c r="G52" s="37">
        <v>0.95399999999999996</v>
      </c>
      <c r="H52" s="17">
        <v>372</v>
      </c>
      <c r="I52" s="8">
        <v>360</v>
      </c>
      <c r="J52" s="37">
        <v>0.96899999999999997</v>
      </c>
      <c r="K52" s="17">
        <v>24</v>
      </c>
      <c r="L52" s="8">
        <v>17</v>
      </c>
      <c r="M52" s="37">
        <v>0.72599999999999998</v>
      </c>
      <c r="N52" s="17">
        <v>15</v>
      </c>
      <c r="O52" s="8">
        <v>12</v>
      </c>
      <c r="P52" s="37">
        <v>0.78</v>
      </c>
      <c r="Q52" s="17">
        <v>0</v>
      </c>
      <c r="R52" s="8">
        <v>0</v>
      </c>
      <c r="S52" s="37"/>
      <c r="T52" s="17">
        <v>20</v>
      </c>
      <c r="U52" s="8">
        <v>10</v>
      </c>
      <c r="V52" s="37">
        <v>0.497</v>
      </c>
    </row>
    <row r="53" spans="2:22" x14ac:dyDescent="0.25">
      <c r="B53" s="17" t="s">
        <v>27</v>
      </c>
      <c r="C53" s="8" t="s">
        <v>48</v>
      </c>
      <c r="D53" s="16" t="s">
        <v>49</v>
      </c>
      <c r="E53" s="17">
        <v>838</v>
      </c>
      <c r="F53" s="8">
        <v>804</v>
      </c>
      <c r="G53" s="37">
        <v>0.95899999999999996</v>
      </c>
      <c r="H53" s="17">
        <v>807</v>
      </c>
      <c r="I53" s="8">
        <v>776</v>
      </c>
      <c r="J53" s="37">
        <v>0.96199999999999997</v>
      </c>
      <c r="K53" s="17">
        <v>31</v>
      </c>
      <c r="L53" s="8">
        <v>28</v>
      </c>
      <c r="M53" s="37">
        <v>0.90300000000000002</v>
      </c>
      <c r="N53" s="17">
        <v>36</v>
      </c>
      <c r="O53" s="8">
        <v>30</v>
      </c>
      <c r="P53" s="37">
        <v>0.81799999999999995</v>
      </c>
      <c r="Q53" s="17">
        <v>0</v>
      </c>
      <c r="R53" s="8">
        <v>0</v>
      </c>
      <c r="S53" s="37"/>
      <c r="T53" s="17">
        <v>5</v>
      </c>
      <c r="U53" s="8">
        <v>2</v>
      </c>
      <c r="V53" s="37">
        <v>0.379</v>
      </c>
    </row>
    <row r="54" spans="2:22" x14ac:dyDescent="0.25">
      <c r="B54" s="17" t="s">
        <v>27</v>
      </c>
      <c r="C54" s="8" t="s">
        <v>50</v>
      </c>
      <c r="D54" s="16" t="s">
        <v>51</v>
      </c>
      <c r="E54" s="17">
        <v>917</v>
      </c>
      <c r="F54" s="8">
        <v>886</v>
      </c>
      <c r="G54" s="37">
        <v>0.96599999999999997</v>
      </c>
      <c r="H54" s="17">
        <v>891</v>
      </c>
      <c r="I54" s="8">
        <v>862</v>
      </c>
      <c r="J54" s="37">
        <v>0.96699999999999997</v>
      </c>
      <c r="K54" s="17">
        <v>26</v>
      </c>
      <c r="L54" s="8">
        <v>24</v>
      </c>
      <c r="M54" s="37">
        <v>0.91700000000000004</v>
      </c>
      <c r="N54" s="17">
        <v>59</v>
      </c>
      <c r="O54" s="8">
        <v>50</v>
      </c>
      <c r="P54" s="37">
        <v>0.84499999999999997</v>
      </c>
      <c r="Q54" s="17">
        <v>0</v>
      </c>
      <c r="R54" s="8">
        <v>0</v>
      </c>
      <c r="S54" s="37"/>
      <c r="T54" s="17">
        <v>5</v>
      </c>
      <c r="U54" s="8">
        <v>4</v>
      </c>
      <c r="V54" s="37">
        <v>0.72699999999999998</v>
      </c>
    </row>
    <row r="55" spans="2:22" x14ac:dyDescent="0.25">
      <c r="B55" s="17" t="s">
        <v>27</v>
      </c>
      <c r="C55" s="8" t="s">
        <v>259</v>
      </c>
      <c r="D55" s="16" t="s">
        <v>260</v>
      </c>
      <c r="E55" s="17">
        <v>13</v>
      </c>
      <c r="F55" s="8">
        <v>4</v>
      </c>
      <c r="G55" s="37">
        <v>0.29499999999999998</v>
      </c>
      <c r="H55" s="17">
        <v>13</v>
      </c>
      <c r="I55" s="8">
        <v>4</v>
      </c>
      <c r="J55" s="37">
        <v>0.29499999999999998</v>
      </c>
      <c r="K55" s="17"/>
      <c r="M55" s="37"/>
      <c r="N55" s="17">
        <v>0</v>
      </c>
      <c r="P55" s="37"/>
      <c r="Q55" s="17">
        <v>0</v>
      </c>
      <c r="S55" s="37"/>
      <c r="T55" s="17">
        <v>0</v>
      </c>
      <c r="V55" s="37"/>
    </row>
    <row r="56" spans="2:22" x14ac:dyDescent="0.25">
      <c r="B56" s="17" t="s">
        <v>27</v>
      </c>
      <c r="C56" s="8" t="s">
        <v>52</v>
      </c>
      <c r="D56" s="16" t="s">
        <v>53</v>
      </c>
      <c r="E56" s="17">
        <v>461</v>
      </c>
      <c r="F56" s="8">
        <v>447</v>
      </c>
      <c r="G56" s="37">
        <v>0.97</v>
      </c>
      <c r="H56" s="17">
        <v>434</v>
      </c>
      <c r="I56" s="8">
        <v>422</v>
      </c>
      <c r="J56" s="37">
        <v>0.97199999999999998</v>
      </c>
      <c r="K56" s="17">
        <v>27</v>
      </c>
      <c r="L56" s="8">
        <v>25</v>
      </c>
      <c r="M56" s="37">
        <v>0.93300000000000005</v>
      </c>
      <c r="N56" s="17">
        <v>20</v>
      </c>
      <c r="O56" s="8">
        <v>18</v>
      </c>
      <c r="P56" s="37">
        <v>0.92</v>
      </c>
      <c r="Q56" s="17"/>
      <c r="S56" s="37"/>
      <c r="T56" s="17">
        <v>6</v>
      </c>
      <c r="U56" s="8">
        <v>6</v>
      </c>
      <c r="V56" s="37">
        <v>0.98899999999999999</v>
      </c>
    </row>
    <row r="57" spans="2:22" x14ac:dyDescent="0.25">
      <c r="B57" s="17" t="s">
        <v>27</v>
      </c>
      <c r="C57" s="8" t="s">
        <v>54</v>
      </c>
      <c r="D57" s="16" t="s">
        <v>55</v>
      </c>
      <c r="E57" s="17">
        <v>923</v>
      </c>
      <c r="F57" s="8">
        <v>900</v>
      </c>
      <c r="G57" s="37">
        <v>0.97399999999999998</v>
      </c>
      <c r="H57" s="17">
        <v>880</v>
      </c>
      <c r="I57" s="8">
        <v>864</v>
      </c>
      <c r="J57" s="37">
        <v>0.98199999999999998</v>
      </c>
      <c r="K57" s="17">
        <v>43</v>
      </c>
      <c r="L57" s="8">
        <v>35</v>
      </c>
      <c r="M57" s="37">
        <v>0.82199999999999995</v>
      </c>
      <c r="N57" s="17">
        <v>63</v>
      </c>
      <c r="O57" s="8">
        <v>53</v>
      </c>
      <c r="P57" s="37">
        <v>0.83099999999999996</v>
      </c>
      <c r="Q57" s="17">
        <v>0</v>
      </c>
      <c r="R57" s="8">
        <v>0</v>
      </c>
      <c r="S57" s="37"/>
      <c r="T57" s="17">
        <v>4</v>
      </c>
      <c r="U57" s="8">
        <v>2</v>
      </c>
      <c r="V57" s="37">
        <v>0.52900000000000003</v>
      </c>
    </row>
    <row r="58" spans="2:22" x14ac:dyDescent="0.25">
      <c r="B58" s="17" t="s">
        <v>27</v>
      </c>
      <c r="C58" s="8" t="s">
        <v>261</v>
      </c>
      <c r="D58" s="16" t="s">
        <v>262</v>
      </c>
      <c r="E58" s="17">
        <v>157</v>
      </c>
      <c r="F58" s="8">
        <v>135</v>
      </c>
      <c r="G58" s="37">
        <v>0.85899999999999999</v>
      </c>
      <c r="H58" s="17">
        <v>130</v>
      </c>
      <c r="I58" s="8">
        <v>113</v>
      </c>
      <c r="J58" s="37">
        <v>0.86499999999999999</v>
      </c>
      <c r="K58" s="17">
        <v>27</v>
      </c>
      <c r="L58" s="8">
        <v>22</v>
      </c>
      <c r="M58" s="37">
        <v>0.83199999999999996</v>
      </c>
      <c r="N58" s="17">
        <v>8</v>
      </c>
      <c r="O58" s="8">
        <v>4</v>
      </c>
      <c r="P58" s="37">
        <v>0.52900000000000003</v>
      </c>
      <c r="Q58" s="17">
        <v>4</v>
      </c>
      <c r="R58" s="8">
        <v>2</v>
      </c>
      <c r="S58" s="37">
        <v>0.59099999999999997</v>
      </c>
      <c r="T58" s="17">
        <v>0</v>
      </c>
      <c r="U58" s="8">
        <v>0</v>
      </c>
      <c r="V58" s="37"/>
    </row>
    <row r="59" spans="2:22" x14ac:dyDescent="0.25">
      <c r="B59" s="17" t="s">
        <v>27</v>
      </c>
      <c r="C59" s="8" t="s">
        <v>56</v>
      </c>
      <c r="D59" s="16" t="s">
        <v>57</v>
      </c>
      <c r="E59" s="17">
        <v>856</v>
      </c>
      <c r="F59" s="8">
        <v>815</v>
      </c>
      <c r="G59" s="37">
        <v>0.95299999999999996</v>
      </c>
      <c r="H59" s="17">
        <v>805</v>
      </c>
      <c r="I59" s="8">
        <v>770</v>
      </c>
      <c r="J59" s="37">
        <v>0.95699999999999996</v>
      </c>
      <c r="K59" s="17">
        <v>51</v>
      </c>
      <c r="L59" s="8">
        <v>45</v>
      </c>
      <c r="M59" s="37">
        <v>0.88600000000000001</v>
      </c>
      <c r="N59" s="17">
        <v>72</v>
      </c>
      <c r="O59" s="8">
        <v>58</v>
      </c>
      <c r="P59" s="37">
        <v>0.81</v>
      </c>
      <c r="Q59" s="17">
        <v>13</v>
      </c>
      <c r="R59" s="8">
        <v>9</v>
      </c>
      <c r="S59" s="37">
        <v>0.71199999999999997</v>
      </c>
      <c r="T59" s="17">
        <v>39</v>
      </c>
      <c r="U59" s="8">
        <v>33</v>
      </c>
      <c r="V59" s="37">
        <v>0.85199999999999998</v>
      </c>
    </row>
    <row r="60" spans="2:22" x14ac:dyDescent="0.25">
      <c r="B60" s="17" t="s">
        <v>27</v>
      </c>
      <c r="C60" s="8" t="s">
        <v>58</v>
      </c>
      <c r="D60" s="16" t="s">
        <v>59</v>
      </c>
      <c r="E60" s="17">
        <v>332</v>
      </c>
      <c r="F60" s="8">
        <v>316</v>
      </c>
      <c r="G60" s="37">
        <v>0.95299999999999996</v>
      </c>
      <c r="H60" s="17">
        <v>310</v>
      </c>
      <c r="I60" s="8">
        <v>299</v>
      </c>
      <c r="J60" s="37">
        <v>0.96399999999999997</v>
      </c>
      <c r="K60" s="17">
        <v>22</v>
      </c>
      <c r="L60" s="8">
        <v>17</v>
      </c>
      <c r="M60" s="37">
        <v>0.79400000000000004</v>
      </c>
      <c r="N60" s="17">
        <v>12</v>
      </c>
      <c r="O60" s="8">
        <v>9</v>
      </c>
      <c r="P60" s="37">
        <v>0.70799999999999996</v>
      </c>
      <c r="Q60" s="17"/>
      <c r="S60" s="37"/>
      <c r="T60" s="17">
        <v>15</v>
      </c>
      <c r="U60" s="8">
        <v>13</v>
      </c>
      <c r="V60" s="37">
        <v>0.82199999999999995</v>
      </c>
    </row>
    <row r="61" spans="2:22" x14ac:dyDescent="0.25">
      <c r="B61" s="17" t="s">
        <v>27</v>
      </c>
      <c r="C61" s="8" t="s">
        <v>263</v>
      </c>
      <c r="D61" s="16" t="s">
        <v>264</v>
      </c>
      <c r="E61" s="17">
        <v>203</v>
      </c>
      <c r="F61" s="8">
        <v>168</v>
      </c>
      <c r="G61" s="37">
        <v>0.82799999999999996</v>
      </c>
      <c r="H61" s="17">
        <v>185</v>
      </c>
      <c r="I61" s="8">
        <v>155</v>
      </c>
      <c r="J61" s="37">
        <v>0.83599999999999997</v>
      </c>
      <c r="K61" s="17">
        <v>17</v>
      </c>
      <c r="L61" s="8">
        <v>13</v>
      </c>
      <c r="M61" s="37">
        <v>0.746</v>
      </c>
      <c r="N61" s="17">
        <v>15</v>
      </c>
      <c r="O61" s="8">
        <v>9</v>
      </c>
      <c r="P61" s="37">
        <v>0.57499999999999996</v>
      </c>
      <c r="Q61" s="17"/>
      <c r="S61" s="37"/>
      <c r="T61" s="17"/>
      <c r="V61" s="37"/>
    </row>
    <row r="62" spans="2:22" x14ac:dyDescent="0.25">
      <c r="B62" s="17" t="s">
        <v>27</v>
      </c>
      <c r="C62" s="8" t="s">
        <v>60</v>
      </c>
      <c r="D62" s="16" t="s">
        <v>61</v>
      </c>
      <c r="E62" s="17">
        <v>577</v>
      </c>
      <c r="F62" s="8">
        <v>549</v>
      </c>
      <c r="G62" s="37">
        <v>0.95199999999999996</v>
      </c>
      <c r="H62" s="17">
        <v>577</v>
      </c>
      <c r="I62" s="8">
        <v>549</v>
      </c>
      <c r="J62" s="37">
        <v>0.95199999999999996</v>
      </c>
      <c r="K62" s="17">
        <v>0</v>
      </c>
      <c r="L62" s="8">
        <v>0</v>
      </c>
      <c r="M62" s="37"/>
      <c r="N62" s="17">
        <v>78</v>
      </c>
      <c r="O62" s="8">
        <v>57</v>
      </c>
      <c r="P62" s="37">
        <v>0.73499999999999999</v>
      </c>
      <c r="Q62" s="17">
        <v>0</v>
      </c>
      <c r="R62" s="8">
        <v>0</v>
      </c>
      <c r="S62" s="37"/>
      <c r="T62" s="17">
        <v>32</v>
      </c>
      <c r="U62" s="8">
        <v>28</v>
      </c>
      <c r="V62" s="37">
        <v>0.86599999999999999</v>
      </c>
    </row>
    <row r="63" spans="2:22" x14ac:dyDescent="0.25">
      <c r="B63" s="17" t="s">
        <v>27</v>
      </c>
      <c r="C63" s="8" t="s">
        <v>62</v>
      </c>
      <c r="D63" s="16" t="s">
        <v>63</v>
      </c>
      <c r="E63" s="17">
        <v>235</v>
      </c>
      <c r="F63" s="8">
        <v>230</v>
      </c>
      <c r="G63" s="37">
        <v>0.97899999999999998</v>
      </c>
      <c r="H63" s="17">
        <v>224</v>
      </c>
      <c r="I63" s="8">
        <v>219</v>
      </c>
      <c r="J63" s="37">
        <v>0.98099999999999998</v>
      </c>
      <c r="K63" s="17">
        <v>12</v>
      </c>
      <c r="L63" s="8">
        <v>11</v>
      </c>
      <c r="M63" s="37">
        <v>0.94</v>
      </c>
      <c r="N63" s="17">
        <v>9</v>
      </c>
      <c r="O63" s="8">
        <v>9</v>
      </c>
      <c r="P63" s="37">
        <v>0.95</v>
      </c>
      <c r="Q63" s="17">
        <v>0</v>
      </c>
      <c r="R63" s="8">
        <v>0</v>
      </c>
      <c r="S63" s="37">
        <v>1</v>
      </c>
      <c r="T63" s="17">
        <v>6</v>
      </c>
      <c r="U63" s="8">
        <v>4</v>
      </c>
      <c r="V63" s="37">
        <v>0.58899999999999997</v>
      </c>
    </row>
    <row r="64" spans="2:22" x14ac:dyDescent="0.25">
      <c r="B64" s="17" t="s">
        <v>64</v>
      </c>
      <c r="C64" s="8" t="s">
        <v>65</v>
      </c>
      <c r="D64" s="16" t="s">
        <v>66</v>
      </c>
      <c r="E64" s="17">
        <v>274</v>
      </c>
      <c r="F64" s="8">
        <v>238</v>
      </c>
      <c r="G64" s="37">
        <v>0.86899999999999999</v>
      </c>
      <c r="H64" s="17">
        <v>25</v>
      </c>
      <c r="I64" s="8">
        <v>17</v>
      </c>
      <c r="J64" s="37">
        <v>0.67700000000000005</v>
      </c>
      <c r="K64" s="17">
        <v>249</v>
      </c>
      <c r="L64" s="8">
        <v>221</v>
      </c>
      <c r="M64" s="37">
        <v>0.88800000000000001</v>
      </c>
      <c r="N64" s="17">
        <v>0</v>
      </c>
      <c r="O64" s="8">
        <v>0</v>
      </c>
      <c r="P64" s="37"/>
      <c r="Q64" s="17">
        <v>30</v>
      </c>
      <c r="R64" s="8">
        <v>27</v>
      </c>
      <c r="S64" s="37">
        <v>0.91300000000000003</v>
      </c>
      <c r="T64" s="17">
        <v>19</v>
      </c>
      <c r="U64" s="8">
        <v>16</v>
      </c>
      <c r="V64" s="37">
        <v>0.80700000000000005</v>
      </c>
    </row>
    <row r="65" spans="2:22" x14ac:dyDescent="0.25">
      <c r="B65" s="17" t="s">
        <v>64</v>
      </c>
      <c r="C65" s="8" t="s">
        <v>67</v>
      </c>
      <c r="D65" s="16" t="s">
        <v>68</v>
      </c>
      <c r="E65" s="17">
        <v>509</v>
      </c>
      <c r="F65" s="8">
        <v>461</v>
      </c>
      <c r="G65" s="37">
        <v>0.90600000000000003</v>
      </c>
      <c r="H65" s="17">
        <v>484</v>
      </c>
      <c r="I65" s="8">
        <v>440</v>
      </c>
      <c r="J65" s="37">
        <v>0.91</v>
      </c>
      <c r="K65" s="17">
        <v>25</v>
      </c>
      <c r="L65" s="8">
        <v>21</v>
      </c>
      <c r="M65" s="37">
        <v>0.84499999999999997</v>
      </c>
      <c r="N65" s="17">
        <v>17</v>
      </c>
      <c r="O65" s="8">
        <v>17</v>
      </c>
      <c r="P65" s="37">
        <v>0.98799999999999999</v>
      </c>
      <c r="Q65" s="17">
        <v>0</v>
      </c>
      <c r="R65" s="8">
        <v>0</v>
      </c>
      <c r="S65" s="37"/>
      <c r="T65" s="17">
        <v>3</v>
      </c>
      <c r="U65" s="8">
        <v>3</v>
      </c>
      <c r="V65" s="37">
        <v>0.97799999999999998</v>
      </c>
    </row>
    <row r="66" spans="2:22" x14ac:dyDescent="0.25">
      <c r="B66" s="17" t="s">
        <v>64</v>
      </c>
      <c r="C66" s="8" t="s">
        <v>69</v>
      </c>
      <c r="D66" s="16" t="s">
        <v>70</v>
      </c>
      <c r="E66" s="17">
        <v>299</v>
      </c>
      <c r="F66" s="8">
        <v>291</v>
      </c>
      <c r="G66" s="37">
        <v>0.97399999999999998</v>
      </c>
      <c r="H66" s="17">
        <v>299</v>
      </c>
      <c r="I66" s="8">
        <v>291</v>
      </c>
      <c r="J66" s="37">
        <v>0.97399999999999998</v>
      </c>
      <c r="K66" s="17">
        <v>0</v>
      </c>
      <c r="L66" s="8">
        <v>0</v>
      </c>
      <c r="M66" s="37"/>
      <c r="N66" s="17">
        <v>8</v>
      </c>
      <c r="O66" s="8">
        <v>7</v>
      </c>
      <c r="P66" s="37">
        <v>0.85299999999999998</v>
      </c>
      <c r="Q66" s="17"/>
      <c r="S66" s="37"/>
      <c r="T66" s="17"/>
      <c r="V66" s="37"/>
    </row>
    <row r="67" spans="2:22" x14ac:dyDescent="0.25">
      <c r="B67" s="17" t="s">
        <v>64</v>
      </c>
      <c r="C67" s="8" t="s">
        <v>71</v>
      </c>
      <c r="D67" s="16" t="s">
        <v>72</v>
      </c>
      <c r="E67" s="17">
        <v>528</v>
      </c>
      <c r="F67" s="8">
        <v>514</v>
      </c>
      <c r="G67" s="37">
        <v>0.97299999999999998</v>
      </c>
      <c r="H67" s="17">
        <v>502</v>
      </c>
      <c r="I67" s="8">
        <v>495</v>
      </c>
      <c r="J67" s="37">
        <v>0.98499999999999999</v>
      </c>
      <c r="K67" s="17">
        <v>26</v>
      </c>
      <c r="L67" s="8">
        <v>19</v>
      </c>
      <c r="M67" s="37">
        <v>0.73799999999999999</v>
      </c>
      <c r="N67" s="17">
        <v>29</v>
      </c>
      <c r="O67" s="8">
        <v>12</v>
      </c>
      <c r="P67" s="37">
        <v>0.42499999999999999</v>
      </c>
      <c r="Q67" s="17"/>
      <c r="S67" s="37"/>
      <c r="T67" s="17">
        <v>4</v>
      </c>
      <c r="U67" s="8">
        <v>1</v>
      </c>
      <c r="V67" s="37">
        <v>0.317</v>
      </c>
    </row>
    <row r="68" spans="2:22" x14ac:dyDescent="0.25">
      <c r="B68" s="17" t="s">
        <v>64</v>
      </c>
      <c r="C68" s="8" t="s">
        <v>73</v>
      </c>
      <c r="D68" s="16" t="s">
        <v>74</v>
      </c>
      <c r="E68" s="17">
        <v>668</v>
      </c>
      <c r="F68" s="8">
        <v>644</v>
      </c>
      <c r="G68" s="37">
        <v>0.96399999999999997</v>
      </c>
      <c r="H68" s="17">
        <v>602</v>
      </c>
      <c r="I68" s="8">
        <v>592</v>
      </c>
      <c r="J68" s="37">
        <v>0.98399999999999999</v>
      </c>
      <c r="K68" s="17">
        <v>66</v>
      </c>
      <c r="L68" s="8">
        <v>52</v>
      </c>
      <c r="M68" s="37">
        <v>0.78200000000000003</v>
      </c>
      <c r="N68" s="17">
        <v>16</v>
      </c>
      <c r="O68" s="8">
        <v>12</v>
      </c>
      <c r="P68" s="37">
        <v>0.72499999999999998</v>
      </c>
      <c r="Q68" s="17">
        <v>0</v>
      </c>
      <c r="R68" s="8">
        <v>0</v>
      </c>
      <c r="S68" s="37"/>
      <c r="T68" s="17">
        <v>2</v>
      </c>
      <c r="U68" s="8">
        <v>0</v>
      </c>
      <c r="V68" s="37">
        <v>0.16400000000000001</v>
      </c>
    </row>
    <row r="69" spans="2:22" x14ac:dyDescent="0.25">
      <c r="B69" s="17" t="s">
        <v>64</v>
      </c>
      <c r="C69" s="8" t="s">
        <v>75</v>
      </c>
      <c r="D69" s="16" t="s">
        <v>76</v>
      </c>
      <c r="E69" s="38">
        <v>1580</v>
      </c>
      <c r="F69" s="39">
        <v>1435</v>
      </c>
      <c r="G69" s="37">
        <v>0.90800000000000003</v>
      </c>
      <c r="H69" s="38">
        <v>1476</v>
      </c>
      <c r="I69" s="39">
        <v>1351</v>
      </c>
      <c r="J69" s="37">
        <v>0.91500000000000004</v>
      </c>
      <c r="K69" s="17">
        <v>104</v>
      </c>
      <c r="L69" s="8">
        <v>84</v>
      </c>
      <c r="M69" s="37">
        <v>0.80800000000000005</v>
      </c>
      <c r="N69" s="17">
        <v>76</v>
      </c>
      <c r="O69" s="8">
        <v>51</v>
      </c>
      <c r="P69" s="37">
        <v>0.67600000000000005</v>
      </c>
      <c r="Q69" s="17">
        <v>14</v>
      </c>
      <c r="R69" s="8">
        <v>12</v>
      </c>
      <c r="S69" s="37">
        <v>0.86199999999999999</v>
      </c>
      <c r="T69" s="17">
        <v>40</v>
      </c>
      <c r="U69" s="8">
        <v>31</v>
      </c>
      <c r="V69" s="37">
        <v>0.77900000000000003</v>
      </c>
    </row>
    <row r="70" spans="2:22" x14ac:dyDescent="0.25">
      <c r="B70" s="17" t="s">
        <v>64</v>
      </c>
      <c r="C70" s="8" t="s">
        <v>77</v>
      </c>
      <c r="D70" s="16" t="s">
        <v>78</v>
      </c>
      <c r="E70" s="17">
        <v>577</v>
      </c>
      <c r="F70" s="8">
        <v>551</v>
      </c>
      <c r="G70" s="37">
        <v>0.95499999999999996</v>
      </c>
      <c r="H70" s="17">
        <v>550</v>
      </c>
      <c r="I70" s="8">
        <v>524</v>
      </c>
      <c r="J70" s="37">
        <v>0.95199999999999996</v>
      </c>
      <c r="K70" s="17">
        <v>27</v>
      </c>
      <c r="L70" s="8">
        <v>27</v>
      </c>
      <c r="M70" s="37">
        <v>1</v>
      </c>
      <c r="N70" s="17">
        <v>22</v>
      </c>
      <c r="O70" s="8">
        <v>22</v>
      </c>
      <c r="P70" s="37">
        <v>0.99399999999999999</v>
      </c>
      <c r="Q70" s="17">
        <v>0</v>
      </c>
      <c r="R70" s="8">
        <v>0</v>
      </c>
      <c r="S70" s="37"/>
      <c r="T70" s="17">
        <v>10</v>
      </c>
      <c r="U70" s="8">
        <v>0</v>
      </c>
      <c r="V70" s="37">
        <v>0</v>
      </c>
    </row>
    <row r="71" spans="2:22" x14ac:dyDescent="0.25">
      <c r="B71" s="17" t="s">
        <v>64</v>
      </c>
      <c r="C71" s="8" t="s">
        <v>79</v>
      </c>
      <c r="D71" s="16" t="s">
        <v>80</v>
      </c>
      <c r="E71" s="17">
        <v>602</v>
      </c>
      <c r="F71" s="8">
        <v>559</v>
      </c>
      <c r="G71" s="37">
        <v>0.92800000000000005</v>
      </c>
      <c r="H71" s="17">
        <v>574</v>
      </c>
      <c r="I71" s="8">
        <v>539</v>
      </c>
      <c r="J71" s="37">
        <v>0.93899999999999995</v>
      </c>
      <c r="K71" s="17">
        <v>28</v>
      </c>
      <c r="L71" s="8">
        <v>20</v>
      </c>
      <c r="M71" s="37">
        <v>0.71099999999999997</v>
      </c>
      <c r="N71" s="17">
        <v>15</v>
      </c>
      <c r="O71" s="8">
        <v>15</v>
      </c>
      <c r="P71" s="37">
        <v>0.98899999999999999</v>
      </c>
      <c r="Q71" s="17">
        <v>0</v>
      </c>
      <c r="R71" s="8">
        <v>0</v>
      </c>
      <c r="S71" s="37"/>
      <c r="T71" s="17">
        <v>10</v>
      </c>
      <c r="U71" s="8">
        <v>3</v>
      </c>
      <c r="V71" s="37">
        <v>0.26700000000000002</v>
      </c>
    </row>
    <row r="72" spans="2:22" x14ac:dyDescent="0.25">
      <c r="B72" s="17" t="s">
        <v>64</v>
      </c>
      <c r="C72" s="8" t="s">
        <v>81</v>
      </c>
      <c r="D72" s="16" t="s">
        <v>82</v>
      </c>
      <c r="E72" s="17">
        <v>414</v>
      </c>
      <c r="F72" s="8">
        <v>356</v>
      </c>
      <c r="G72" s="37">
        <v>0.86099999999999999</v>
      </c>
      <c r="H72" s="17">
        <v>397</v>
      </c>
      <c r="I72" s="8">
        <v>343</v>
      </c>
      <c r="J72" s="37">
        <v>0.86499999999999999</v>
      </c>
      <c r="K72" s="17">
        <v>17</v>
      </c>
      <c r="L72" s="8">
        <v>13</v>
      </c>
      <c r="M72" s="37">
        <v>0.75700000000000001</v>
      </c>
      <c r="N72" s="17">
        <v>7</v>
      </c>
      <c r="O72" s="8">
        <v>6</v>
      </c>
      <c r="P72" s="37">
        <v>0.78600000000000003</v>
      </c>
      <c r="Q72" s="17">
        <v>0</v>
      </c>
      <c r="R72" s="8">
        <v>0</v>
      </c>
      <c r="S72" s="37"/>
      <c r="T72" s="17">
        <v>12</v>
      </c>
      <c r="U72" s="8">
        <v>5</v>
      </c>
      <c r="V72" s="37">
        <v>0.42799999999999999</v>
      </c>
    </row>
    <row r="73" spans="2:22" x14ac:dyDescent="0.25">
      <c r="B73" s="17" t="s">
        <v>64</v>
      </c>
      <c r="C73" s="8" t="s">
        <v>83</v>
      </c>
      <c r="D73" s="16" t="s">
        <v>84</v>
      </c>
      <c r="E73" s="17">
        <v>633</v>
      </c>
      <c r="F73" s="8">
        <v>608</v>
      </c>
      <c r="G73" s="37">
        <v>0.96099999999999997</v>
      </c>
      <c r="H73" s="17">
        <v>590</v>
      </c>
      <c r="I73" s="8">
        <v>565</v>
      </c>
      <c r="J73" s="37">
        <v>0.95799999999999996</v>
      </c>
      <c r="K73" s="17">
        <v>43</v>
      </c>
      <c r="L73" s="8">
        <v>43</v>
      </c>
      <c r="M73" s="37">
        <v>1</v>
      </c>
      <c r="N73" s="17">
        <v>28</v>
      </c>
      <c r="O73" s="8">
        <v>20</v>
      </c>
      <c r="P73" s="37">
        <v>0.70599999999999996</v>
      </c>
      <c r="Q73" s="17">
        <v>0</v>
      </c>
      <c r="R73" s="8">
        <v>0</v>
      </c>
      <c r="S73" s="37"/>
      <c r="T73" s="17">
        <v>18</v>
      </c>
      <c r="U73" s="8">
        <v>11</v>
      </c>
      <c r="V73" s="37">
        <v>0.60699999999999998</v>
      </c>
    </row>
    <row r="74" spans="2:22" x14ac:dyDescent="0.25">
      <c r="B74" s="17" t="s">
        <v>64</v>
      </c>
      <c r="C74" s="8" t="s">
        <v>265</v>
      </c>
      <c r="D74" s="16" t="s">
        <v>266</v>
      </c>
      <c r="E74" s="17">
        <v>146</v>
      </c>
      <c r="F74" s="8">
        <v>119</v>
      </c>
      <c r="G74" s="37">
        <v>0.81699999999999995</v>
      </c>
      <c r="H74" s="17">
        <v>137</v>
      </c>
      <c r="I74" s="8">
        <v>114</v>
      </c>
      <c r="J74" s="37">
        <v>0.83299999999999996</v>
      </c>
      <c r="K74" s="17">
        <v>8</v>
      </c>
      <c r="L74" s="8">
        <v>5</v>
      </c>
      <c r="M74" s="37">
        <v>0.56299999999999994</v>
      </c>
      <c r="N74" s="17">
        <v>5</v>
      </c>
      <c r="O74" s="8">
        <v>3</v>
      </c>
      <c r="P74" s="37">
        <v>0.64300000000000002</v>
      </c>
      <c r="Q74" s="17"/>
      <c r="S74" s="37"/>
      <c r="T74" s="17"/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836</v>
      </c>
      <c r="F75" s="8">
        <v>777</v>
      </c>
      <c r="G75" s="37">
        <v>0.92900000000000005</v>
      </c>
      <c r="H75" s="17">
        <v>796</v>
      </c>
      <c r="I75" s="8">
        <v>747</v>
      </c>
      <c r="J75" s="37">
        <v>0.93799999999999994</v>
      </c>
      <c r="K75" s="17">
        <v>40</v>
      </c>
      <c r="L75" s="8">
        <v>30</v>
      </c>
      <c r="M75" s="37">
        <v>0.752</v>
      </c>
      <c r="N75" s="17">
        <v>28</v>
      </c>
      <c r="O75" s="8">
        <v>21</v>
      </c>
      <c r="P75" s="37">
        <v>0.752</v>
      </c>
      <c r="Q75" s="17">
        <v>0</v>
      </c>
      <c r="R75" s="8">
        <v>0</v>
      </c>
      <c r="S75" s="37"/>
      <c r="T75" s="17">
        <v>14</v>
      </c>
      <c r="U75" s="8">
        <v>13</v>
      </c>
      <c r="V75" s="37">
        <v>0.90700000000000003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718</v>
      </c>
      <c r="F76" s="8">
        <v>634</v>
      </c>
      <c r="G76" s="37">
        <v>0.88300000000000001</v>
      </c>
      <c r="H76" s="17">
        <v>682</v>
      </c>
      <c r="I76" s="8">
        <v>612</v>
      </c>
      <c r="J76" s="37">
        <v>0.89700000000000002</v>
      </c>
      <c r="K76" s="17">
        <v>36</v>
      </c>
      <c r="L76" s="8">
        <v>22</v>
      </c>
      <c r="M76" s="37">
        <v>0.61599999999999999</v>
      </c>
      <c r="N76" s="17">
        <v>22</v>
      </c>
      <c r="O76" s="8">
        <v>15</v>
      </c>
      <c r="P76" s="37">
        <v>0.70199999999999996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0.51700000000000002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992</v>
      </c>
      <c r="F77" s="8">
        <v>929</v>
      </c>
      <c r="G77" s="37">
        <v>0.93700000000000006</v>
      </c>
      <c r="H77" s="17">
        <v>960</v>
      </c>
      <c r="I77" s="8">
        <v>905</v>
      </c>
      <c r="J77" s="37">
        <v>0.94299999999999995</v>
      </c>
      <c r="K77" s="17">
        <v>32</v>
      </c>
      <c r="L77" s="8">
        <v>25</v>
      </c>
      <c r="M77" s="37">
        <v>0.77300000000000002</v>
      </c>
      <c r="N77" s="17">
        <v>25</v>
      </c>
      <c r="O77" s="8">
        <v>20</v>
      </c>
      <c r="P77" s="37">
        <v>0.80800000000000005</v>
      </c>
      <c r="Q77" s="17">
        <v>0</v>
      </c>
      <c r="R77" s="8">
        <v>0</v>
      </c>
      <c r="S77" s="37"/>
      <c r="T77" s="17">
        <v>23</v>
      </c>
      <c r="U77" s="8">
        <v>13</v>
      </c>
      <c r="V77" s="37">
        <v>0.56399999999999995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2433</v>
      </c>
      <c r="F78" s="39">
        <v>2329</v>
      </c>
      <c r="G78" s="37">
        <v>0.95699999999999996</v>
      </c>
      <c r="H78" s="38">
        <v>2356</v>
      </c>
      <c r="I78" s="39">
        <v>2270</v>
      </c>
      <c r="J78" s="37">
        <v>0.96399999999999997</v>
      </c>
      <c r="K78" s="17">
        <v>77</v>
      </c>
      <c r="L78" s="8">
        <v>59</v>
      </c>
      <c r="M78" s="37">
        <v>0.76200000000000001</v>
      </c>
      <c r="N78" s="17">
        <v>87</v>
      </c>
      <c r="O78" s="8">
        <v>85</v>
      </c>
      <c r="P78" s="37">
        <v>0.97799999999999998</v>
      </c>
      <c r="Q78" s="17"/>
      <c r="S78" s="37"/>
      <c r="T78" s="17">
        <v>12</v>
      </c>
      <c r="U78" s="8">
        <v>10</v>
      </c>
      <c r="V78" s="37">
        <v>0.85599999999999998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1032</v>
      </c>
      <c r="F79" s="39">
        <v>1008</v>
      </c>
      <c r="G79" s="37">
        <v>0.97599999999999998</v>
      </c>
      <c r="H79" s="17">
        <v>973</v>
      </c>
      <c r="I79" s="8">
        <v>958</v>
      </c>
      <c r="J79" s="37">
        <v>0.98399999999999999</v>
      </c>
      <c r="K79" s="17">
        <v>59</v>
      </c>
      <c r="L79" s="8">
        <v>51</v>
      </c>
      <c r="M79" s="37">
        <v>0.85499999999999998</v>
      </c>
      <c r="N79" s="17">
        <v>44</v>
      </c>
      <c r="O79" s="8">
        <v>39</v>
      </c>
      <c r="P79" s="37">
        <v>0.89700000000000002</v>
      </c>
      <c r="Q79" s="17">
        <v>0</v>
      </c>
      <c r="R79" s="8">
        <v>0</v>
      </c>
      <c r="S79" s="37"/>
      <c r="T79" s="17">
        <v>27</v>
      </c>
      <c r="U79" s="8">
        <v>21</v>
      </c>
      <c r="V79" s="37">
        <v>0.79100000000000004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1383</v>
      </c>
      <c r="F80" s="39">
        <v>1279</v>
      </c>
      <c r="G80" s="37">
        <v>0.92400000000000004</v>
      </c>
      <c r="H80" s="38">
        <v>1330</v>
      </c>
      <c r="I80" s="39">
        <v>1233</v>
      </c>
      <c r="J80" s="37">
        <v>0.92700000000000005</v>
      </c>
      <c r="K80" s="17">
        <v>54</v>
      </c>
      <c r="L80" s="8">
        <v>46</v>
      </c>
      <c r="M80" s="37">
        <v>0.84899999999999998</v>
      </c>
      <c r="N80" s="17">
        <v>61</v>
      </c>
      <c r="O80" s="8">
        <v>45</v>
      </c>
      <c r="P80" s="37">
        <v>0.73399999999999999</v>
      </c>
      <c r="Q80" s="17"/>
      <c r="S80" s="37"/>
      <c r="T80" s="17">
        <v>25</v>
      </c>
      <c r="U80" s="8">
        <v>20</v>
      </c>
      <c r="V80" s="37">
        <v>0.81699999999999995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1571</v>
      </c>
      <c r="F81" s="39">
        <v>1463</v>
      </c>
      <c r="G81" s="37">
        <v>0.93100000000000005</v>
      </c>
      <c r="H81" s="38">
        <v>1469</v>
      </c>
      <c r="I81" s="39">
        <v>1385</v>
      </c>
      <c r="J81" s="37">
        <v>0.94299999999999995</v>
      </c>
      <c r="K81" s="17">
        <v>102</v>
      </c>
      <c r="L81" s="8">
        <v>78</v>
      </c>
      <c r="M81" s="37">
        <v>0.76400000000000001</v>
      </c>
      <c r="N81" s="17">
        <v>79</v>
      </c>
      <c r="O81" s="8">
        <v>61</v>
      </c>
      <c r="P81" s="37">
        <v>0.77100000000000002</v>
      </c>
      <c r="Q81" s="17">
        <v>14</v>
      </c>
      <c r="R81" s="8">
        <v>14</v>
      </c>
      <c r="S81" s="37">
        <v>0.95399999999999996</v>
      </c>
      <c r="T81" s="17">
        <v>42</v>
      </c>
      <c r="U81" s="8">
        <v>31</v>
      </c>
      <c r="V81" s="37">
        <v>0.748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1271</v>
      </c>
      <c r="F82" s="39">
        <v>1161</v>
      </c>
      <c r="G82" s="37">
        <v>0.91300000000000003</v>
      </c>
      <c r="H82" s="38">
        <v>1219</v>
      </c>
      <c r="I82" s="39">
        <v>1116</v>
      </c>
      <c r="J82" s="37">
        <v>0.91500000000000004</v>
      </c>
      <c r="K82" s="17">
        <v>52</v>
      </c>
      <c r="L82" s="8">
        <v>45</v>
      </c>
      <c r="M82" s="37">
        <v>0.86699999999999999</v>
      </c>
      <c r="N82" s="17">
        <v>58</v>
      </c>
      <c r="O82" s="8">
        <v>53</v>
      </c>
      <c r="P82" s="37">
        <v>0.91900000000000004</v>
      </c>
      <c r="Q82" s="17">
        <v>6</v>
      </c>
      <c r="R82" s="8">
        <v>4</v>
      </c>
      <c r="S82" s="37">
        <v>0.66700000000000004</v>
      </c>
      <c r="T82" s="17">
        <v>12</v>
      </c>
      <c r="U82" s="8">
        <v>10</v>
      </c>
      <c r="V82" s="37">
        <v>0.83599999999999997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524</v>
      </c>
      <c r="F83" s="8">
        <v>500</v>
      </c>
      <c r="G83" s="37">
        <v>0.95299999999999996</v>
      </c>
      <c r="H83" s="17">
        <v>484</v>
      </c>
      <c r="I83" s="8">
        <v>468</v>
      </c>
      <c r="J83" s="37">
        <v>0.96599999999999997</v>
      </c>
      <c r="K83" s="17">
        <v>40</v>
      </c>
      <c r="L83" s="8">
        <v>31</v>
      </c>
      <c r="M83" s="37">
        <v>0.79300000000000004</v>
      </c>
      <c r="N83" s="17">
        <v>18</v>
      </c>
      <c r="O83" s="8">
        <v>15</v>
      </c>
      <c r="P83" s="37">
        <v>0.83099999999999996</v>
      </c>
      <c r="Q83" s="17"/>
      <c r="S83" s="37"/>
      <c r="T83" s="17">
        <v>2</v>
      </c>
      <c r="U83" s="8">
        <v>1</v>
      </c>
      <c r="V83" s="37">
        <v>0.39300000000000002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766</v>
      </c>
      <c r="F84" s="8">
        <v>706</v>
      </c>
      <c r="G84" s="37">
        <v>0.92200000000000004</v>
      </c>
      <c r="H84" s="17">
        <v>735</v>
      </c>
      <c r="I84" s="8">
        <v>681</v>
      </c>
      <c r="J84" s="37">
        <v>0.92700000000000005</v>
      </c>
      <c r="K84" s="17">
        <v>31</v>
      </c>
      <c r="L84" s="8">
        <v>25</v>
      </c>
      <c r="M84" s="37">
        <v>0.81100000000000005</v>
      </c>
      <c r="N84" s="17">
        <v>16</v>
      </c>
      <c r="O84" s="8">
        <v>14</v>
      </c>
      <c r="P84" s="37">
        <v>0.83699999999999997</v>
      </c>
      <c r="Q84" s="17"/>
      <c r="S84" s="37"/>
      <c r="T84" s="17">
        <v>6</v>
      </c>
      <c r="U84" s="8">
        <v>1</v>
      </c>
      <c r="V84" s="37">
        <v>0.222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278</v>
      </c>
      <c r="F85" s="8">
        <v>247</v>
      </c>
      <c r="G85" s="37">
        <v>0.88800000000000001</v>
      </c>
      <c r="H85" s="17">
        <v>258</v>
      </c>
      <c r="I85" s="8">
        <v>234</v>
      </c>
      <c r="J85" s="37">
        <v>0.90600000000000003</v>
      </c>
      <c r="K85" s="17">
        <v>20</v>
      </c>
      <c r="L85" s="8">
        <v>13</v>
      </c>
      <c r="M85" s="37">
        <v>0.65800000000000003</v>
      </c>
      <c r="N85" s="17">
        <v>8</v>
      </c>
      <c r="O85" s="8">
        <v>6</v>
      </c>
      <c r="P85" s="37">
        <v>0.746</v>
      </c>
      <c r="Q85" s="17">
        <v>0</v>
      </c>
      <c r="R85" s="8">
        <v>0</v>
      </c>
      <c r="S85" s="37"/>
      <c r="T85" s="17">
        <v>3</v>
      </c>
      <c r="U85" s="8">
        <v>0</v>
      </c>
      <c r="V85" s="37">
        <v>0.13300000000000001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354</v>
      </c>
      <c r="F86" s="8">
        <v>328</v>
      </c>
      <c r="G86" s="37">
        <v>0.92500000000000004</v>
      </c>
      <c r="H86" s="17">
        <v>337</v>
      </c>
      <c r="I86" s="8">
        <v>315</v>
      </c>
      <c r="J86" s="37">
        <v>0.93400000000000005</v>
      </c>
      <c r="K86" s="17">
        <v>17</v>
      </c>
      <c r="L86" s="8">
        <v>13</v>
      </c>
      <c r="M86" s="37">
        <v>0.75800000000000001</v>
      </c>
      <c r="N86" s="17">
        <v>7</v>
      </c>
      <c r="O86" s="8">
        <v>5</v>
      </c>
      <c r="P86" s="37">
        <v>0.77700000000000002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427</v>
      </c>
      <c r="F87" s="8">
        <v>404</v>
      </c>
      <c r="G87" s="37">
        <v>0.94699999999999995</v>
      </c>
      <c r="H87" s="17">
        <v>419</v>
      </c>
      <c r="I87" s="8">
        <v>397</v>
      </c>
      <c r="J87" s="37">
        <v>0.94699999999999995</v>
      </c>
      <c r="K87" s="17">
        <v>8</v>
      </c>
      <c r="L87" s="8">
        <v>7</v>
      </c>
      <c r="M87" s="37">
        <v>0.90200000000000002</v>
      </c>
      <c r="N87" s="17">
        <v>27</v>
      </c>
      <c r="O87" s="8">
        <v>23</v>
      </c>
      <c r="P87" s="37">
        <v>0.84099999999999997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0.38300000000000001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568</v>
      </c>
      <c r="F88" s="8">
        <v>533</v>
      </c>
      <c r="G88" s="37">
        <v>0.93799999999999994</v>
      </c>
      <c r="H88" s="17">
        <v>522</v>
      </c>
      <c r="I88" s="8">
        <v>500</v>
      </c>
      <c r="J88" s="37">
        <v>0.95699999999999996</v>
      </c>
      <c r="K88" s="17">
        <v>46</v>
      </c>
      <c r="L88" s="8">
        <v>33</v>
      </c>
      <c r="M88" s="37">
        <v>0.71899999999999997</v>
      </c>
      <c r="N88" s="17">
        <v>13</v>
      </c>
      <c r="O88" s="8">
        <v>12</v>
      </c>
      <c r="P88" s="37">
        <v>0.90600000000000003</v>
      </c>
      <c r="Q88" s="17">
        <v>0</v>
      </c>
      <c r="R88" s="8">
        <v>0</v>
      </c>
      <c r="S88" s="37"/>
      <c r="T88" s="17">
        <v>12</v>
      </c>
      <c r="U88" s="8">
        <v>12</v>
      </c>
      <c r="V88" s="37">
        <v>0.95899999999999996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602</v>
      </c>
      <c r="F89" s="8">
        <v>580</v>
      </c>
      <c r="G89" s="37">
        <v>0.96399999999999997</v>
      </c>
      <c r="H89" s="17">
        <v>565</v>
      </c>
      <c r="I89" s="8">
        <v>551</v>
      </c>
      <c r="J89" s="37">
        <v>0.97699999999999998</v>
      </c>
      <c r="K89" s="17">
        <v>37</v>
      </c>
      <c r="L89" s="8">
        <v>29</v>
      </c>
      <c r="M89" s="37">
        <v>0.77500000000000002</v>
      </c>
      <c r="N89" s="17">
        <v>13</v>
      </c>
      <c r="O89" s="8">
        <v>11</v>
      </c>
      <c r="P89" s="37">
        <v>0.83699999999999997</v>
      </c>
      <c r="Q89" s="17">
        <v>0</v>
      </c>
      <c r="R89" s="8">
        <v>0</v>
      </c>
      <c r="S89" s="37"/>
      <c r="T89" s="17">
        <v>6</v>
      </c>
      <c r="U89" s="8">
        <v>3</v>
      </c>
      <c r="V89" s="37">
        <v>0.44400000000000001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857</v>
      </c>
      <c r="F90" s="8">
        <v>751</v>
      </c>
      <c r="G90" s="37">
        <v>0.875</v>
      </c>
      <c r="H90" s="17">
        <v>826</v>
      </c>
      <c r="I90" s="8">
        <v>729</v>
      </c>
      <c r="J90" s="37">
        <v>0.88300000000000001</v>
      </c>
      <c r="K90" s="17">
        <v>31</v>
      </c>
      <c r="L90" s="8">
        <v>21</v>
      </c>
      <c r="M90" s="37">
        <v>0.68700000000000006</v>
      </c>
      <c r="N90" s="17">
        <v>21</v>
      </c>
      <c r="O90" s="8">
        <v>17</v>
      </c>
      <c r="P90" s="37">
        <v>0.78300000000000003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634</v>
      </c>
      <c r="F91" s="8">
        <v>612</v>
      </c>
      <c r="G91" s="37">
        <v>0.96499999999999997</v>
      </c>
      <c r="H91" s="17">
        <v>615</v>
      </c>
      <c r="I91" s="8">
        <v>595</v>
      </c>
      <c r="J91" s="37">
        <v>0.96699999999999997</v>
      </c>
      <c r="K91" s="17">
        <v>19</v>
      </c>
      <c r="L91" s="8">
        <v>17</v>
      </c>
      <c r="M91" s="37">
        <v>0.90500000000000003</v>
      </c>
      <c r="N91" s="17">
        <v>25</v>
      </c>
      <c r="O91" s="8">
        <v>23</v>
      </c>
      <c r="P91" s="37">
        <v>0.91900000000000004</v>
      </c>
      <c r="Q91" s="17">
        <v>0</v>
      </c>
      <c r="R91" s="8">
        <v>0</v>
      </c>
      <c r="S91" s="37"/>
      <c r="T91" s="17">
        <v>2</v>
      </c>
      <c r="U91" s="8">
        <v>2</v>
      </c>
      <c r="V91" s="37">
        <v>0.82299999999999995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454</v>
      </c>
      <c r="F92" s="8">
        <v>414</v>
      </c>
      <c r="G92" s="37">
        <v>0.91300000000000003</v>
      </c>
      <c r="H92" s="17">
        <v>454</v>
      </c>
      <c r="I92" s="8">
        <v>414</v>
      </c>
      <c r="J92" s="37">
        <v>0.91300000000000003</v>
      </c>
      <c r="K92" s="17">
        <v>0</v>
      </c>
      <c r="L92" s="8">
        <v>0</v>
      </c>
      <c r="M92" s="37"/>
      <c r="N92" s="17">
        <v>18</v>
      </c>
      <c r="O92" s="8">
        <v>8</v>
      </c>
      <c r="P92" s="37">
        <v>0.46700000000000003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299</v>
      </c>
      <c r="F93" s="8">
        <v>280</v>
      </c>
      <c r="G93" s="37">
        <v>0.93700000000000006</v>
      </c>
      <c r="H93" s="17">
        <v>283</v>
      </c>
      <c r="I93" s="8">
        <v>270</v>
      </c>
      <c r="J93" s="37">
        <v>0.95299999999999996</v>
      </c>
      <c r="K93" s="17">
        <v>16</v>
      </c>
      <c r="L93" s="8">
        <v>10</v>
      </c>
      <c r="M93" s="37">
        <v>0.64200000000000002</v>
      </c>
      <c r="N93" s="17">
        <v>9</v>
      </c>
      <c r="O93" s="8">
        <v>5</v>
      </c>
      <c r="P93" s="37">
        <v>0.59299999999999997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17">
        <v>968</v>
      </c>
      <c r="F94" s="8">
        <v>903</v>
      </c>
      <c r="G94" s="37">
        <v>0.93300000000000005</v>
      </c>
      <c r="H94" s="17">
        <v>922</v>
      </c>
      <c r="I94" s="8">
        <v>862</v>
      </c>
      <c r="J94" s="37">
        <v>0.93500000000000005</v>
      </c>
      <c r="K94" s="17">
        <v>46</v>
      </c>
      <c r="L94" s="8">
        <v>41</v>
      </c>
      <c r="M94" s="37">
        <v>0.88900000000000001</v>
      </c>
      <c r="N94" s="17">
        <v>45</v>
      </c>
      <c r="O94" s="8">
        <v>33</v>
      </c>
      <c r="P94" s="37">
        <v>0.73199999999999998</v>
      </c>
      <c r="Q94" s="17">
        <v>0</v>
      </c>
      <c r="R94" s="8">
        <v>0</v>
      </c>
      <c r="S94" s="37"/>
      <c r="T94" s="17">
        <v>5</v>
      </c>
      <c r="U94" s="8">
        <v>3</v>
      </c>
      <c r="V94" s="37">
        <v>0.68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1620</v>
      </c>
      <c r="F95" s="39">
        <v>1592</v>
      </c>
      <c r="G95" s="37">
        <v>0.98299999999999998</v>
      </c>
      <c r="H95" s="38">
        <v>1490</v>
      </c>
      <c r="I95" s="39">
        <v>1472</v>
      </c>
      <c r="J95" s="37">
        <v>0.98799999999999999</v>
      </c>
      <c r="K95" s="17">
        <v>130</v>
      </c>
      <c r="L95" s="8">
        <v>120</v>
      </c>
      <c r="M95" s="37">
        <v>0.91800000000000004</v>
      </c>
      <c r="N95" s="17">
        <v>56</v>
      </c>
      <c r="O95" s="8">
        <v>54</v>
      </c>
      <c r="P95" s="37">
        <v>0.97199999999999998</v>
      </c>
      <c r="Q95" s="17">
        <v>16</v>
      </c>
      <c r="R95" s="8">
        <v>16</v>
      </c>
      <c r="S95" s="37">
        <v>0.96499999999999997</v>
      </c>
      <c r="T95" s="17">
        <v>24</v>
      </c>
      <c r="U95" s="8">
        <v>20</v>
      </c>
      <c r="V95" s="37">
        <v>0.84099999999999997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971</v>
      </c>
      <c r="F96" s="8">
        <v>923</v>
      </c>
      <c r="G96" s="37">
        <v>0.95099999999999996</v>
      </c>
      <c r="H96" s="17">
        <v>948</v>
      </c>
      <c r="I96" s="8">
        <v>900</v>
      </c>
      <c r="J96" s="37">
        <v>0.95</v>
      </c>
      <c r="K96" s="17">
        <v>23</v>
      </c>
      <c r="L96" s="8">
        <v>22</v>
      </c>
      <c r="M96" s="37">
        <v>0.96699999999999997</v>
      </c>
      <c r="N96" s="17">
        <v>28</v>
      </c>
      <c r="O96" s="8">
        <v>12</v>
      </c>
      <c r="P96" s="37">
        <v>0.42</v>
      </c>
      <c r="Q96" s="17">
        <v>0</v>
      </c>
      <c r="R96" s="8">
        <v>0</v>
      </c>
      <c r="S96" s="37"/>
      <c r="T96" s="17">
        <v>7</v>
      </c>
      <c r="U96" s="8">
        <v>3</v>
      </c>
      <c r="V96" s="37">
        <v>0.35699999999999998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607</v>
      </c>
      <c r="F97" s="8">
        <v>545</v>
      </c>
      <c r="G97" s="37">
        <v>0.89700000000000002</v>
      </c>
      <c r="H97" s="17">
        <v>560</v>
      </c>
      <c r="I97" s="8">
        <v>518</v>
      </c>
      <c r="J97" s="37">
        <v>0.92400000000000004</v>
      </c>
      <c r="K97" s="17">
        <v>47</v>
      </c>
      <c r="L97" s="8">
        <v>27</v>
      </c>
      <c r="M97" s="37">
        <v>0.56699999999999995</v>
      </c>
      <c r="N97" s="17">
        <v>14</v>
      </c>
      <c r="O97" s="8">
        <v>10</v>
      </c>
      <c r="P97" s="37">
        <v>0.72099999999999997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500</v>
      </c>
      <c r="F98" s="8">
        <v>458</v>
      </c>
      <c r="G98" s="37">
        <v>0.91600000000000004</v>
      </c>
      <c r="H98" s="17">
        <v>475</v>
      </c>
      <c r="I98" s="8">
        <v>438</v>
      </c>
      <c r="J98" s="37">
        <v>0.92100000000000004</v>
      </c>
      <c r="K98" s="17">
        <v>25</v>
      </c>
      <c r="L98" s="8">
        <v>20</v>
      </c>
      <c r="M98" s="37">
        <v>0.82699999999999996</v>
      </c>
      <c r="N98" s="17">
        <v>16</v>
      </c>
      <c r="O98" s="8">
        <v>13</v>
      </c>
      <c r="P98" s="37">
        <v>0.82399999999999995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635</v>
      </c>
      <c r="F99" s="8">
        <v>588</v>
      </c>
      <c r="G99" s="37">
        <v>0.92600000000000005</v>
      </c>
      <c r="H99" s="17">
        <v>603</v>
      </c>
      <c r="I99" s="8">
        <v>568</v>
      </c>
      <c r="J99" s="37">
        <v>0.94199999999999995</v>
      </c>
      <c r="K99" s="17">
        <v>32</v>
      </c>
      <c r="L99" s="8">
        <v>21</v>
      </c>
      <c r="M99" s="37">
        <v>0.64100000000000001</v>
      </c>
      <c r="N99" s="17">
        <v>14</v>
      </c>
      <c r="O99" s="8">
        <v>13</v>
      </c>
      <c r="P99" s="37">
        <v>0.91200000000000003</v>
      </c>
      <c r="Q99" s="17">
        <v>0</v>
      </c>
      <c r="R99" s="8">
        <v>0</v>
      </c>
      <c r="S99" s="37"/>
      <c r="T99" s="17">
        <v>22</v>
      </c>
      <c r="U99" s="8">
        <v>16</v>
      </c>
      <c r="V99" s="37">
        <v>0.72799999999999998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850</v>
      </c>
      <c r="F100" s="8">
        <v>741</v>
      </c>
      <c r="G100" s="37">
        <v>0.873</v>
      </c>
      <c r="H100" s="17">
        <v>831</v>
      </c>
      <c r="I100" s="8">
        <v>730</v>
      </c>
      <c r="J100" s="37">
        <v>0.878</v>
      </c>
      <c r="K100" s="17">
        <v>18</v>
      </c>
      <c r="L100" s="8">
        <v>11</v>
      </c>
      <c r="M100" s="37">
        <v>0.62</v>
      </c>
      <c r="N100" s="17">
        <v>15</v>
      </c>
      <c r="O100" s="8">
        <v>12</v>
      </c>
      <c r="P100" s="37">
        <v>0.77600000000000002</v>
      </c>
      <c r="Q100" s="17">
        <v>0</v>
      </c>
      <c r="R100" s="8">
        <v>0</v>
      </c>
      <c r="S100" s="37"/>
      <c r="T100" s="17">
        <v>12</v>
      </c>
      <c r="U100" s="8">
        <v>7</v>
      </c>
      <c r="V100" s="37">
        <v>0.61699999999999999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146</v>
      </c>
      <c r="F101" s="8">
        <v>116</v>
      </c>
      <c r="G101" s="37">
        <v>0.79700000000000004</v>
      </c>
      <c r="H101" s="17">
        <v>0</v>
      </c>
      <c r="I101" s="8">
        <v>0</v>
      </c>
      <c r="J101" s="37"/>
      <c r="K101" s="17">
        <v>146</v>
      </c>
      <c r="L101" s="8">
        <v>116</v>
      </c>
      <c r="M101" s="37">
        <v>0.79700000000000004</v>
      </c>
      <c r="N101" s="17">
        <v>0</v>
      </c>
      <c r="O101" s="8">
        <v>0</v>
      </c>
      <c r="P101" s="37"/>
      <c r="Q101" s="17">
        <v>9</v>
      </c>
      <c r="R101" s="8">
        <v>6</v>
      </c>
      <c r="S101" s="37">
        <v>0.63100000000000001</v>
      </c>
      <c r="T101" s="17">
        <v>2</v>
      </c>
      <c r="U101" s="8">
        <v>1</v>
      </c>
      <c r="V101" s="37">
        <v>0.71699999999999997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1317</v>
      </c>
      <c r="F102" s="39">
        <v>1197</v>
      </c>
      <c r="G102" s="37">
        <v>0.90900000000000003</v>
      </c>
      <c r="H102" s="38">
        <v>1317</v>
      </c>
      <c r="I102" s="39">
        <v>1197</v>
      </c>
      <c r="J102" s="37">
        <v>0.90900000000000003</v>
      </c>
      <c r="K102" s="17"/>
      <c r="M102" s="37"/>
      <c r="N102" s="17">
        <v>127</v>
      </c>
      <c r="O102" s="8">
        <v>89</v>
      </c>
      <c r="P102" s="37">
        <v>0.70199999999999996</v>
      </c>
      <c r="Q102" s="17"/>
      <c r="S102" s="37"/>
      <c r="T102" s="17">
        <v>50</v>
      </c>
      <c r="U102" s="8">
        <v>32</v>
      </c>
      <c r="V102" s="37">
        <v>0.64400000000000002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893</v>
      </c>
      <c r="F103" s="8">
        <v>783</v>
      </c>
      <c r="G103" s="37">
        <v>0.876</v>
      </c>
      <c r="H103" s="17">
        <v>844</v>
      </c>
      <c r="I103" s="8">
        <v>754</v>
      </c>
      <c r="J103" s="37">
        <v>0.89300000000000002</v>
      </c>
      <c r="K103" s="17">
        <v>49</v>
      </c>
      <c r="L103" s="8">
        <v>29</v>
      </c>
      <c r="M103" s="37">
        <v>0.58799999999999997</v>
      </c>
      <c r="N103" s="17">
        <v>58</v>
      </c>
      <c r="O103" s="8">
        <v>52</v>
      </c>
      <c r="P103" s="37">
        <v>0.90400000000000003</v>
      </c>
      <c r="Q103" s="17">
        <v>0</v>
      </c>
      <c r="R103" s="8">
        <v>0</v>
      </c>
      <c r="S103" s="37"/>
      <c r="T103" s="17">
        <v>15</v>
      </c>
      <c r="U103" s="8">
        <v>14</v>
      </c>
      <c r="V103" s="37">
        <v>0.92300000000000004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1078</v>
      </c>
      <c r="F104" s="8">
        <v>916</v>
      </c>
      <c r="G104" s="37">
        <v>0.84899999999999998</v>
      </c>
      <c r="H104" s="38">
        <v>1022</v>
      </c>
      <c r="I104" s="8">
        <v>873</v>
      </c>
      <c r="J104" s="37">
        <v>0.85499999999999998</v>
      </c>
      <c r="K104" s="17">
        <v>56</v>
      </c>
      <c r="L104" s="8">
        <v>43</v>
      </c>
      <c r="M104" s="37">
        <v>0.754</v>
      </c>
      <c r="N104" s="17">
        <v>22</v>
      </c>
      <c r="O104" s="8">
        <v>17</v>
      </c>
      <c r="P104" s="37">
        <v>0.77500000000000002</v>
      </c>
      <c r="Q104" s="17">
        <v>0</v>
      </c>
      <c r="R104" s="8">
        <v>0</v>
      </c>
      <c r="S104" s="37"/>
      <c r="T104" s="17">
        <v>7</v>
      </c>
      <c r="U104" s="8">
        <v>5</v>
      </c>
      <c r="V104" s="37">
        <v>0.74299999999999999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1387</v>
      </c>
      <c r="F105" s="39">
        <v>1141</v>
      </c>
      <c r="G105" s="37">
        <v>0.82299999999999995</v>
      </c>
      <c r="H105" s="38">
        <v>1207</v>
      </c>
      <c r="I105" s="39">
        <v>1011</v>
      </c>
      <c r="J105" s="37">
        <v>0.83699999999999997</v>
      </c>
      <c r="K105" s="17">
        <v>180</v>
      </c>
      <c r="L105" s="8">
        <v>130</v>
      </c>
      <c r="M105" s="37">
        <v>0.72599999999999998</v>
      </c>
      <c r="N105" s="17">
        <v>82</v>
      </c>
      <c r="O105" s="8">
        <v>55</v>
      </c>
      <c r="P105" s="37">
        <v>0.67500000000000004</v>
      </c>
      <c r="Q105" s="17">
        <v>27</v>
      </c>
      <c r="R105" s="8">
        <v>22</v>
      </c>
      <c r="S105" s="37">
        <v>0.80800000000000005</v>
      </c>
      <c r="T105" s="17">
        <v>12</v>
      </c>
      <c r="U105" s="8">
        <v>10</v>
      </c>
      <c r="V105" s="37">
        <v>0.85599999999999998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444</v>
      </c>
      <c r="F106" s="8">
        <v>417</v>
      </c>
      <c r="G106" s="37">
        <v>0.93799999999999994</v>
      </c>
      <c r="H106" s="17">
        <v>422</v>
      </c>
      <c r="I106" s="8">
        <v>402</v>
      </c>
      <c r="J106" s="37">
        <v>0.95099999999999996</v>
      </c>
      <c r="K106" s="17">
        <v>22</v>
      </c>
      <c r="L106" s="8">
        <v>15</v>
      </c>
      <c r="M106" s="37">
        <v>0.69499999999999995</v>
      </c>
      <c r="N106" s="17">
        <v>14</v>
      </c>
      <c r="O106" s="8">
        <v>12</v>
      </c>
      <c r="P106" s="37">
        <v>0.82</v>
      </c>
      <c r="Q106" s="17">
        <v>0</v>
      </c>
      <c r="R106" s="8">
        <v>0</v>
      </c>
      <c r="S106" s="37"/>
      <c r="T106" s="17">
        <v>14</v>
      </c>
      <c r="U106" s="8">
        <v>11</v>
      </c>
      <c r="V106" s="37">
        <v>0.81899999999999995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851</v>
      </c>
      <c r="F107" s="8">
        <v>778</v>
      </c>
      <c r="G107" s="37">
        <v>0.91500000000000004</v>
      </c>
      <c r="H107" s="17">
        <v>811</v>
      </c>
      <c r="I107" s="8">
        <v>756</v>
      </c>
      <c r="J107" s="37">
        <v>0.93200000000000005</v>
      </c>
      <c r="K107" s="17">
        <v>40</v>
      </c>
      <c r="L107" s="8">
        <v>23</v>
      </c>
      <c r="M107" s="37">
        <v>0.56599999999999995</v>
      </c>
      <c r="N107" s="17">
        <v>27</v>
      </c>
      <c r="O107" s="8">
        <v>18</v>
      </c>
      <c r="P107" s="37">
        <v>0.67100000000000004</v>
      </c>
      <c r="Q107" s="17">
        <v>0</v>
      </c>
      <c r="R107" s="8">
        <v>0</v>
      </c>
      <c r="S107" s="37"/>
      <c r="T107" s="17">
        <v>2</v>
      </c>
      <c r="U107" s="8">
        <v>2</v>
      </c>
      <c r="V107" s="37">
        <v>0.83299999999999996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206</v>
      </c>
      <c r="F108" s="8">
        <v>159</v>
      </c>
      <c r="G108" s="37">
        <v>0.76800000000000002</v>
      </c>
      <c r="H108" s="17">
        <v>0</v>
      </c>
      <c r="I108" s="8">
        <v>0</v>
      </c>
      <c r="J108" s="37"/>
      <c r="K108" s="17">
        <v>206</v>
      </c>
      <c r="L108" s="8">
        <v>172</v>
      </c>
      <c r="M108" s="37">
        <v>0.83299999999999996</v>
      </c>
      <c r="N108" s="17">
        <v>0</v>
      </c>
      <c r="O108" s="8">
        <v>0</v>
      </c>
      <c r="P108" s="37"/>
      <c r="Q108" s="17">
        <v>21</v>
      </c>
      <c r="R108" s="8">
        <v>17</v>
      </c>
      <c r="S108" s="37">
        <v>0.80500000000000005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752</v>
      </c>
      <c r="F109" s="8">
        <v>696</v>
      </c>
      <c r="G109" s="37">
        <v>0.92500000000000004</v>
      </c>
      <c r="H109" s="17">
        <v>708</v>
      </c>
      <c r="I109" s="8">
        <v>670</v>
      </c>
      <c r="J109" s="37">
        <v>0.94599999999999995</v>
      </c>
      <c r="K109" s="17">
        <v>44</v>
      </c>
      <c r="L109" s="8">
        <v>26</v>
      </c>
      <c r="M109" s="37">
        <v>0.58499999999999996</v>
      </c>
      <c r="N109" s="17">
        <v>36</v>
      </c>
      <c r="O109" s="8">
        <v>27</v>
      </c>
      <c r="P109" s="37">
        <v>0.75700000000000001</v>
      </c>
      <c r="Q109" s="17">
        <v>0</v>
      </c>
      <c r="R109" s="8">
        <v>0</v>
      </c>
      <c r="S109" s="37"/>
      <c r="T109" s="17">
        <v>4</v>
      </c>
      <c r="U109" s="8">
        <v>3</v>
      </c>
      <c r="V109" s="37">
        <v>0.68300000000000005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597</v>
      </c>
      <c r="F110" s="8">
        <v>543</v>
      </c>
      <c r="G110" s="37">
        <v>0.91</v>
      </c>
      <c r="H110" s="17">
        <v>521</v>
      </c>
      <c r="I110" s="8">
        <v>490</v>
      </c>
      <c r="J110" s="37">
        <v>0.94099999999999995</v>
      </c>
      <c r="K110" s="17">
        <v>76</v>
      </c>
      <c r="L110" s="8">
        <v>53</v>
      </c>
      <c r="M110" s="37">
        <v>0.69599999999999995</v>
      </c>
      <c r="N110" s="17">
        <v>18</v>
      </c>
      <c r="O110" s="8">
        <v>14</v>
      </c>
      <c r="P110" s="37">
        <v>0.77200000000000002</v>
      </c>
      <c r="Q110" s="17">
        <v>0</v>
      </c>
      <c r="R110" s="8">
        <v>0</v>
      </c>
      <c r="S110" s="37"/>
      <c r="T110" s="17">
        <v>38</v>
      </c>
      <c r="U110" s="8">
        <v>27</v>
      </c>
      <c r="V110" s="37">
        <v>0.72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424</v>
      </c>
      <c r="F111" s="8">
        <v>409</v>
      </c>
      <c r="G111" s="37">
        <v>0.96299999999999997</v>
      </c>
      <c r="H111" s="17">
        <v>402</v>
      </c>
      <c r="I111" s="8">
        <v>393</v>
      </c>
      <c r="J111" s="37">
        <v>0.97699999999999998</v>
      </c>
      <c r="K111" s="17">
        <v>22</v>
      </c>
      <c r="L111" s="8">
        <v>15</v>
      </c>
      <c r="M111" s="37">
        <v>0.69699999999999995</v>
      </c>
      <c r="N111" s="17">
        <v>20</v>
      </c>
      <c r="O111" s="8">
        <v>13</v>
      </c>
      <c r="P111" s="37">
        <v>0.67700000000000005</v>
      </c>
      <c r="Q111" s="17">
        <v>0</v>
      </c>
      <c r="R111" s="8">
        <v>0</v>
      </c>
      <c r="S111" s="37"/>
      <c r="T111" s="17">
        <v>12</v>
      </c>
      <c r="U111" s="8">
        <v>9</v>
      </c>
      <c r="V111" s="37">
        <v>0.77600000000000002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342</v>
      </c>
      <c r="F112" s="8">
        <v>321</v>
      </c>
      <c r="G112" s="37">
        <v>0.93700000000000006</v>
      </c>
      <c r="H112" s="17">
        <v>326</v>
      </c>
      <c r="I112" s="8">
        <v>313</v>
      </c>
      <c r="J112" s="37">
        <v>0.96099999999999997</v>
      </c>
      <c r="K112" s="17">
        <v>16</v>
      </c>
      <c r="L112" s="8">
        <v>7</v>
      </c>
      <c r="M112" s="37">
        <v>0.46500000000000002</v>
      </c>
      <c r="N112" s="17">
        <v>6</v>
      </c>
      <c r="O112" s="8">
        <v>5</v>
      </c>
      <c r="P112" s="37">
        <v>0.77800000000000002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718</v>
      </c>
      <c r="F113" s="8">
        <v>651</v>
      </c>
      <c r="G113" s="37">
        <v>0.90600000000000003</v>
      </c>
      <c r="H113" s="17">
        <v>664</v>
      </c>
      <c r="I113" s="8">
        <v>618</v>
      </c>
      <c r="J113" s="37">
        <v>0.93</v>
      </c>
      <c r="K113" s="17">
        <v>54</v>
      </c>
      <c r="L113" s="8">
        <v>33</v>
      </c>
      <c r="M113" s="37">
        <v>0.61599999999999999</v>
      </c>
      <c r="N113" s="17">
        <v>31</v>
      </c>
      <c r="O113" s="8">
        <v>25</v>
      </c>
      <c r="P113" s="37">
        <v>0.81899999999999995</v>
      </c>
      <c r="Q113" s="17">
        <v>0</v>
      </c>
      <c r="R113" s="8">
        <v>0</v>
      </c>
      <c r="S113" s="37"/>
      <c r="T113" s="17">
        <v>8</v>
      </c>
      <c r="U113" s="8">
        <v>4</v>
      </c>
      <c r="V113" s="37">
        <v>0.53300000000000003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749</v>
      </c>
      <c r="F114" s="8">
        <v>722</v>
      </c>
      <c r="G114" s="37">
        <v>0.96399999999999997</v>
      </c>
      <c r="H114" s="17">
        <v>729</v>
      </c>
      <c r="I114" s="8">
        <v>702</v>
      </c>
      <c r="J114" s="37">
        <v>0.96299999999999997</v>
      </c>
      <c r="K114" s="17">
        <v>20</v>
      </c>
      <c r="L114" s="8">
        <v>20</v>
      </c>
      <c r="M114" s="37">
        <v>1</v>
      </c>
      <c r="N114" s="17">
        <v>38</v>
      </c>
      <c r="O114" s="8">
        <v>28</v>
      </c>
      <c r="P114" s="37">
        <v>0.73199999999999998</v>
      </c>
      <c r="Q114" s="17">
        <v>0</v>
      </c>
      <c r="R114" s="8">
        <v>0</v>
      </c>
      <c r="S114" s="37"/>
      <c r="T114" s="17">
        <v>28</v>
      </c>
      <c r="U114" s="8">
        <v>17</v>
      </c>
      <c r="V114" s="37">
        <v>0.59499999999999997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118</v>
      </c>
      <c r="G115" s="37">
        <v>0.78900000000000003</v>
      </c>
      <c r="H115" s="17">
        <v>150</v>
      </c>
      <c r="I115" s="8">
        <v>118</v>
      </c>
      <c r="J115" s="37">
        <v>0.78900000000000003</v>
      </c>
      <c r="K115" s="17"/>
      <c r="M115" s="37"/>
      <c r="N115" s="17">
        <v>32</v>
      </c>
      <c r="O115" s="8">
        <v>24</v>
      </c>
      <c r="P115" s="37">
        <v>0.76300000000000001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1627</v>
      </c>
      <c r="F116" s="39">
        <v>1490</v>
      </c>
      <c r="G116" s="37">
        <v>0.91600000000000004</v>
      </c>
      <c r="H116" s="38">
        <v>1627</v>
      </c>
      <c r="I116" s="39">
        <v>1490</v>
      </c>
      <c r="J116" s="37">
        <v>0.91600000000000004</v>
      </c>
      <c r="K116" s="17">
        <v>0</v>
      </c>
      <c r="L116" s="8">
        <v>0</v>
      </c>
      <c r="M116" s="37"/>
      <c r="N116" s="17">
        <v>59</v>
      </c>
      <c r="O116" s="8">
        <v>50</v>
      </c>
      <c r="P116" s="37">
        <v>0.84699999999999998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7">
        <v>0.67100000000000004</v>
      </c>
      <c r="H117" s="17">
        <v>24</v>
      </c>
      <c r="I117" s="8">
        <v>16</v>
      </c>
      <c r="J117" s="37">
        <v>0.67100000000000004</v>
      </c>
      <c r="K117" s="17">
        <v>0</v>
      </c>
      <c r="L117" s="8">
        <v>0</v>
      </c>
      <c r="M117" s="37"/>
      <c r="N117" s="17">
        <v>2</v>
      </c>
      <c r="O117" s="8">
        <v>1</v>
      </c>
      <c r="P117" s="37">
        <v>0.53300000000000003</v>
      </c>
      <c r="Q117" s="17">
        <v>0</v>
      </c>
      <c r="R117" s="8">
        <v>0</v>
      </c>
      <c r="S117" s="37"/>
      <c r="T117" s="17">
        <v>44</v>
      </c>
      <c r="U117" s="8">
        <v>37</v>
      </c>
      <c r="V117" s="37">
        <v>0.83599999999999997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2223</v>
      </c>
      <c r="F118" s="39">
        <v>2032</v>
      </c>
      <c r="G118" s="37">
        <v>0.91400000000000003</v>
      </c>
      <c r="H118" s="38">
        <v>1930</v>
      </c>
      <c r="I118" s="39">
        <v>1776</v>
      </c>
      <c r="J118" s="37">
        <v>0.92</v>
      </c>
      <c r="K118" s="17">
        <v>292</v>
      </c>
      <c r="L118" s="8">
        <v>256</v>
      </c>
      <c r="M118" s="37">
        <v>0.875</v>
      </c>
      <c r="N118" s="17">
        <v>125</v>
      </c>
      <c r="O118" s="8">
        <v>99</v>
      </c>
      <c r="P118" s="37">
        <v>0.78800000000000003</v>
      </c>
      <c r="Q118" s="17">
        <v>42</v>
      </c>
      <c r="R118" s="8">
        <v>38</v>
      </c>
      <c r="S118" s="37">
        <v>0.91600000000000004</v>
      </c>
      <c r="T118" s="17">
        <v>63</v>
      </c>
      <c r="U118" s="8">
        <v>51</v>
      </c>
      <c r="V118" s="37">
        <v>0.80600000000000005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545</v>
      </c>
      <c r="F119" s="8">
        <v>503</v>
      </c>
      <c r="G119" s="37">
        <v>0.92400000000000004</v>
      </c>
      <c r="H119" s="17">
        <v>518</v>
      </c>
      <c r="I119" s="8">
        <v>482</v>
      </c>
      <c r="J119" s="37">
        <v>0.93100000000000005</v>
      </c>
      <c r="K119" s="17">
        <v>27</v>
      </c>
      <c r="L119" s="8">
        <v>21</v>
      </c>
      <c r="M119" s="37">
        <v>0.78600000000000003</v>
      </c>
      <c r="N119" s="17">
        <v>11</v>
      </c>
      <c r="O119" s="8">
        <v>10</v>
      </c>
      <c r="P119" s="37">
        <v>0.88800000000000001</v>
      </c>
      <c r="Q119" s="17">
        <v>0</v>
      </c>
      <c r="R119" s="8">
        <v>0</v>
      </c>
      <c r="S119" s="37"/>
      <c r="T119" s="17">
        <v>8</v>
      </c>
      <c r="U119" s="8">
        <v>8</v>
      </c>
      <c r="V119" s="37">
        <v>1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1528</v>
      </c>
      <c r="F120" s="39">
        <v>1317</v>
      </c>
      <c r="G120" s="37">
        <v>0.86199999999999999</v>
      </c>
      <c r="H120" s="38">
        <v>1499</v>
      </c>
      <c r="I120" s="39">
        <v>1292</v>
      </c>
      <c r="J120" s="37">
        <v>0.86199999999999999</v>
      </c>
      <c r="K120" s="17">
        <v>28</v>
      </c>
      <c r="L120" s="8">
        <v>25</v>
      </c>
      <c r="M120" s="37">
        <v>0.86899999999999999</v>
      </c>
      <c r="N120" s="17">
        <v>78</v>
      </c>
      <c r="O120" s="8">
        <v>60</v>
      </c>
      <c r="P120" s="37">
        <v>0.76700000000000002</v>
      </c>
      <c r="Q120" s="17">
        <v>0</v>
      </c>
      <c r="R120" s="8">
        <v>0</v>
      </c>
      <c r="S120" s="37"/>
      <c r="T120" s="17">
        <v>9</v>
      </c>
      <c r="U120" s="8">
        <v>4</v>
      </c>
      <c r="V120" s="37">
        <v>0.433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349</v>
      </c>
      <c r="F121" s="8">
        <v>329</v>
      </c>
      <c r="G121" s="37">
        <v>0.94399999999999995</v>
      </c>
      <c r="H121" s="17">
        <v>349</v>
      </c>
      <c r="I121" s="8">
        <v>329</v>
      </c>
      <c r="J121" s="37">
        <v>0.94399999999999995</v>
      </c>
      <c r="K121" s="17">
        <v>0</v>
      </c>
      <c r="L121" s="8">
        <v>0</v>
      </c>
      <c r="M121" s="37"/>
      <c r="N121" s="17">
        <v>18</v>
      </c>
      <c r="O121" s="8">
        <v>13</v>
      </c>
      <c r="P121" s="37">
        <v>0.73299999999999998</v>
      </c>
      <c r="Q121" s="17"/>
      <c r="S121" s="37"/>
      <c r="T121" s="17">
        <v>1</v>
      </c>
      <c r="U121" s="8">
        <v>0</v>
      </c>
      <c r="V121" s="37">
        <v>0.04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719</v>
      </c>
      <c r="F122" s="8">
        <v>687</v>
      </c>
      <c r="G122" s="37">
        <v>0.95599999999999996</v>
      </c>
      <c r="H122" s="17">
        <v>688</v>
      </c>
      <c r="I122" s="8">
        <v>663</v>
      </c>
      <c r="J122" s="37">
        <v>0.96299999999999997</v>
      </c>
      <c r="K122" s="17">
        <v>31</v>
      </c>
      <c r="L122" s="8">
        <v>24</v>
      </c>
      <c r="M122" s="37">
        <v>0.78900000000000003</v>
      </c>
      <c r="N122" s="17">
        <v>14</v>
      </c>
      <c r="O122" s="8">
        <v>10</v>
      </c>
      <c r="P122" s="37">
        <v>0.72099999999999997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595</v>
      </c>
      <c r="F123" s="8">
        <v>564</v>
      </c>
      <c r="G123" s="37">
        <v>0.94799999999999995</v>
      </c>
      <c r="H123" s="17">
        <v>572</v>
      </c>
      <c r="I123" s="8">
        <v>542</v>
      </c>
      <c r="J123" s="37">
        <v>0.94699999999999995</v>
      </c>
      <c r="K123" s="17">
        <v>23</v>
      </c>
      <c r="L123" s="8">
        <v>23</v>
      </c>
      <c r="M123" s="37">
        <v>0.98099999999999998</v>
      </c>
      <c r="N123" s="17">
        <v>14</v>
      </c>
      <c r="O123" s="8">
        <v>9</v>
      </c>
      <c r="P123" s="37">
        <v>0.63800000000000001</v>
      </c>
      <c r="Q123" s="17">
        <v>0</v>
      </c>
      <c r="R123" s="8">
        <v>0</v>
      </c>
      <c r="S123" s="37"/>
      <c r="T123" s="17">
        <v>5</v>
      </c>
      <c r="U123" s="8">
        <v>3</v>
      </c>
      <c r="V123" s="37">
        <v>0.61599999999999999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430</v>
      </c>
      <c r="F124" s="8">
        <v>399</v>
      </c>
      <c r="G124" s="37">
        <v>0.92700000000000005</v>
      </c>
      <c r="H124" s="17">
        <v>390</v>
      </c>
      <c r="I124" s="8">
        <v>373</v>
      </c>
      <c r="J124" s="37">
        <v>0.95499999999999996</v>
      </c>
      <c r="K124" s="17">
        <v>40</v>
      </c>
      <c r="L124" s="8">
        <v>26</v>
      </c>
      <c r="M124" s="37">
        <v>0.65800000000000003</v>
      </c>
      <c r="N124" s="17">
        <v>10</v>
      </c>
      <c r="O124" s="8">
        <v>9</v>
      </c>
      <c r="P124" s="37">
        <v>0.89700000000000002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0.1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157</v>
      </c>
      <c r="F125" s="8">
        <v>142</v>
      </c>
      <c r="G125" s="37">
        <v>0.90800000000000003</v>
      </c>
      <c r="H125" s="17">
        <v>157</v>
      </c>
      <c r="I125" s="8">
        <v>142</v>
      </c>
      <c r="J125" s="37">
        <v>0.90800000000000003</v>
      </c>
      <c r="K125" s="17"/>
      <c r="M125" s="37"/>
      <c r="N125" s="17">
        <v>8</v>
      </c>
      <c r="O125" s="8">
        <v>5</v>
      </c>
      <c r="P125" s="37">
        <v>0.66300000000000003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165</v>
      </c>
      <c r="F126" s="8">
        <v>125</v>
      </c>
      <c r="G126" s="37">
        <v>0.75900000000000001</v>
      </c>
      <c r="H126" s="17">
        <v>165</v>
      </c>
      <c r="I126" s="8">
        <v>125</v>
      </c>
      <c r="J126" s="37">
        <v>0.75900000000000001</v>
      </c>
      <c r="K126" s="17">
        <v>0</v>
      </c>
      <c r="L126" s="8">
        <v>0</v>
      </c>
      <c r="M126" s="37"/>
      <c r="N126" s="17">
        <v>20</v>
      </c>
      <c r="O126" s="8">
        <v>13</v>
      </c>
      <c r="P126" s="37">
        <v>0.628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601</v>
      </c>
      <c r="F127" s="8">
        <v>545</v>
      </c>
      <c r="G127" s="37">
        <v>0.90600000000000003</v>
      </c>
      <c r="H127" s="17">
        <v>569</v>
      </c>
      <c r="I127" s="8">
        <v>525</v>
      </c>
      <c r="J127" s="37">
        <v>0.92300000000000004</v>
      </c>
      <c r="K127" s="17">
        <v>33</v>
      </c>
      <c r="L127" s="8">
        <v>20</v>
      </c>
      <c r="M127" s="37">
        <v>0.60899999999999999</v>
      </c>
      <c r="N127" s="17">
        <v>16</v>
      </c>
      <c r="O127" s="8">
        <v>12</v>
      </c>
      <c r="P127" s="37">
        <v>0.77100000000000002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3.3000000000000002E-2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570</v>
      </c>
      <c r="F128" s="8">
        <v>509</v>
      </c>
      <c r="G128" s="37">
        <v>0.89400000000000002</v>
      </c>
      <c r="H128" s="17">
        <v>531</v>
      </c>
      <c r="I128" s="8">
        <v>486</v>
      </c>
      <c r="J128" s="37">
        <v>0.91700000000000004</v>
      </c>
      <c r="K128" s="17">
        <v>39</v>
      </c>
      <c r="L128" s="8">
        <v>23</v>
      </c>
      <c r="M128" s="37">
        <v>0.58399999999999996</v>
      </c>
      <c r="N128" s="17">
        <v>18</v>
      </c>
      <c r="O128" s="8">
        <v>17</v>
      </c>
      <c r="P128" s="37">
        <v>0.93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0.44400000000000001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703</v>
      </c>
      <c r="F129" s="8">
        <v>661</v>
      </c>
      <c r="G129" s="37">
        <v>0.94</v>
      </c>
      <c r="H129" s="17">
        <v>684</v>
      </c>
      <c r="I129" s="8">
        <v>644</v>
      </c>
      <c r="J129" s="37">
        <v>0.94199999999999995</v>
      </c>
      <c r="K129" s="17">
        <v>19</v>
      </c>
      <c r="L129" s="8">
        <v>16</v>
      </c>
      <c r="M129" s="37">
        <v>0.85299999999999998</v>
      </c>
      <c r="N129" s="17">
        <v>18</v>
      </c>
      <c r="O129" s="8">
        <v>12</v>
      </c>
      <c r="P129" s="37">
        <v>0.66700000000000004</v>
      </c>
      <c r="Q129" s="17"/>
      <c r="S129" s="37"/>
      <c r="T129" s="17">
        <v>7</v>
      </c>
      <c r="U129" s="8">
        <v>6</v>
      </c>
      <c r="V129" s="37">
        <v>0.81399999999999995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355</v>
      </c>
      <c r="F130" s="8">
        <v>352</v>
      </c>
      <c r="G130" s="37">
        <v>0.99099999999999999</v>
      </c>
      <c r="H130" s="17">
        <v>355</v>
      </c>
      <c r="I130" s="8">
        <v>352</v>
      </c>
      <c r="J130" s="37">
        <v>0.99099999999999999</v>
      </c>
      <c r="K130" s="17">
        <v>0</v>
      </c>
      <c r="L130" s="8">
        <v>0</v>
      </c>
      <c r="M130" s="37"/>
      <c r="N130" s="17">
        <v>11</v>
      </c>
      <c r="O130" s="8">
        <v>9</v>
      </c>
      <c r="P130" s="37">
        <v>0.78200000000000003</v>
      </c>
      <c r="Q130" s="17">
        <v>0</v>
      </c>
      <c r="R130" s="8">
        <v>0</v>
      </c>
      <c r="S130" s="37"/>
      <c r="T130" s="17">
        <v>1</v>
      </c>
      <c r="U130" s="8">
        <v>1</v>
      </c>
      <c r="V130" s="37">
        <v>0.48699999999999999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495</v>
      </c>
      <c r="F131" s="8">
        <v>459</v>
      </c>
      <c r="G131" s="37">
        <v>0.92600000000000005</v>
      </c>
      <c r="H131" s="17">
        <v>475</v>
      </c>
      <c r="I131" s="8">
        <v>442</v>
      </c>
      <c r="J131" s="37">
        <v>0.93</v>
      </c>
      <c r="K131" s="17">
        <v>20</v>
      </c>
      <c r="L131" s="8">
        <v>17</v>
      </c>
      <c r="M131" s="37">
        <v>0.84699999999999998</v>
      </c>
      <c r="N131" s="17">
        <v>17</v>
      </c>
      <c r="O131" s="8">
        <v>15</v>
      </c>
      <c r="P131" s="37">
        <v>0.89200000000000002</v>
      </c>
      <c r="Q131" s="17">
        <v>0</v>
      </c>
      <c r="R131" s="8">
        <v>0</v>
      </c>
      <c r="S131" s="37"/>
      <c r="T131" s="17">
        <v>8</v>
      </c>
      <c r="U131" s="8">
        <v>3</v>
      </c>
      <c r="V131" s="37">
        <v>0.42899999999999999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464</v>
      </c>
      <c r="F132" s="8">
        <v>434</v>
      </c>
      <c r="G132" s="37">
        <v>0.93500000000000005</v>
      </c>
      <c r="H132" s="17">
        <v>433</v>
      </c>
      <c r="I132" s="8">
        <v>404</v>
      </c>
      <c r="J132" s="37">
        <v>0.93200000000000005</v>
      </c>
      <c r="K132" s="17">
        <v>31</v>
      </c>
      <c r="L132" s="8">
        <v>30</v>
      </c>
      <c r="M132" s="37">
        <v>0.97799999999999998</v>
      </c>
      <c r="N132" s="17">
        <v>18</v>
      </c>
      <c r="O132" s="8">
        <v>14</v>
      </c>
      <c r="P132" s="37">
        <v>0.77500000000000002</v>
      </c>
      <c r="Q132" s="17">
        <v>0</v>
      </c>
      <c r="R132" s="8">
        <v>0</v>
      </c>
      <c r="S132" s="37"/>
      <c r="T132" s="17">
        <v>5</v>
      </c>
      <c r="U132" s="8">
        <v>3</v>
      </c>
      <c r="V132" s="37">
        <v>0.50600000000000001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513</v>
      </c>
      <c r="F133" s="8">
        <v>484</v>
      </c>
      <c r="G133" s="37">
        <v>0.94299999999999995</v>
      </c>
      <c r="H133" s="17">
        <v>473</v>
      </c>
      <c r="I133" s="8">
        <v>458</v>
      </c>
      <c r="J133" s="37">
        <v>0.96799999999999997</v>
      </c>
      <c r="K133" s="17">
        <v>41</v>
      </c>
      <c r="L133" s="8">
        <v>26</v>
      </c>
      <c r="M133" s="37">
        <v>0.65</v>
      </c>
      <c r="N133" s="17">
        <v>13</v>
      </c>
      <c r="O133" s="8">
        <v>12</v>
      </c>
      <c r="P133" s="37">
        <v>0.91100000000000003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38">
        <v>1017</v>
      </c>
      <c r="F134" s="8">
        <v>916</v>
      </c>
      <c r="G134" s="37">
        <v>0.90100000000000002</v>
      </c>
      <c r="H134" s="17">
        <v>969</v>
      </c>
      <c r="I134" s="8">
        <v>885</v>
      </c>
      <c r="J134" s="37">
        <v>0.91400000000000003</v>
      </c>
      <c r="K134" s="17">
        <v>48</v>
      </c>
      <c r="L134" s="8">
        <v>31</v>
      </c>
      <c r="M134" s="37">
        <v>0.64</v>
      </c>
      <c r="N134" s="17">
        <v>34</v>
      </c>
      <c r="O134" s="8">
        <v>24</v>
      </c>
      <c r="P134" s="37">
        <v>0.70599999999999996</v>
      </c>
      <c r="Q134" s="17"/>
      <c r="S134" s="37"/>
      <c r="T134" s="17">
        <v>39</v>
      </c>
      <c r="U134" s="8">
        <v>27</v>
      </c>
      <c r="V134" s="37">
        <v>0.69399999999999995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727</v>
      </c>
      <c r="F135" s="8">
        <v>684</v>
      </c>
      <c r="G135" s="37">
        <v>0.94099999999999995</v>
      </c>
      <c r="H135" s="17">
        <v>710</v>
      </c>
      <c r="I135" s="8">
        <v>672</v>
      </c>
      <c r="J135" s="37">
        <v>0.94599999999999995</v>
      </c>
      <c r="K135" s="17">
        <v>17</v>
      </c>
      <c r="L135" s="8">
        <v>13</v>
      </c>
      <c r="M135" s="37">
        <v>0.73699999999999999</v>
      </c>
      <c r="N135" s="17">
        <v>19</v>
      </c>
      <c r="O135" s="8">
        <v>14</v>
      </c>
      <c r="P135" s="37">
        <v>0.72399999999999998</v>
      </c>
      <c r="Q135" s="17">
        <v>0</v>
      </c>
      <c r="R135" s="8">
        <v>0</v>
      </c>
      <c r="S135" s="37"/>
      <c r="T135" s="17">
        <v>12</v>
      </c>
      <c r="U135" s="8">
        <v>5</v>
      </c>
      <c r="V135" s="37">
        <v>0.41899999999999998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1223</v>
      </c>
      <c r="F136" s="39">
        <v>1133</v>
      </c>
      <c r="G136" s="37">
        <v>0.92600000000000005</v>
      </c>
      <c r="H136" s="38">
        <v>1152</v>
      </c>
      <c r="I136" s="39">
        <v>1072</v>
      </c>
      <c r="J136" s="37">
        <v>0.93</v>
      </c>
      <c r="K136" s="17">
        <v>71</v>
      </c>
      <c r="L136" s="8">
        <v>61</v>
      </c>
      <c r="M136" s="37">
        <v>0.86699999999999999</v>
      </c>
      <c r="N136" s="17">
        <v>25</v>
      </c>
      <c r="O136" s="8">
        <v>17</v>
      </c>
      <c r="P136" s="37">
        <v>0.69</v>
      </c>
      <c r="Q136" s="17">
        <v>0</v>
      </c>
      <c r="R136" s="8">
        <v>0</v>
      </c>
      <c r="S136" s="37"/>
      <c r="T136" s="17">
        <v>11</v>
      </c>
      <c r="U136" s="8">
        <v>5</v>
      </c>
      <c r="V136" s="37">
        <v>0.436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778</v>
      </c>
      <c r="F137" s="8">
        <v>708</v>
      </c>
      <c r="G137" s="37">
        <v>0.91</v>
      </c>
      <c r="H137" s="17">
        <v>729</v>
      </c>
      <c r="I137" s="8">
        <v>671</v>
      </c>
      <c r="J137" s="37">
        <v>0.92</v>
      </c>
      <c r="K137" s="17">
        <v>49</v>
      </c>
      <c r="L137" s="8">
        <v>37</v>
      </c>
      <c r="M137" s="37">
        <v>0.75700000000000001</v>
      </c>
      <c r="N137" s="17">
        <v>28</v>
      </c>
      <c r="O137" s="8">
        <v>19</v>
      </c>
      <c r="P137" s="37">
        <v>0.68799999999999994</v>
      </c>
      <c r="Q137" s="17"/>
      <c r="S137" s="37"/>
      <c r="T137" s="17">
        <v>4</v>
      </c>
      <c r="U137" s="8">
        <v>0</v>
      </c>
      <c r="V137" s="37">
        <v>7.4999999999999997E-2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244</v>
      </c>
      <c r="F138" s="8">
        <v>217</v>
      </c>
      <c r="G138" s="37">
        <v>0.89</v>
      </c>
      <c r="H138" s="17">
        <v>234</v>
      </c>
      <c r="I138" s="8">
        <v>211</v>
      </c>
      <c r="J138" s="37">
        <v>0.90100000000000002</v>
      </c>
      <c r="K138" s="17">
        <v>10</v>
      </c>
      <c r="L138" s="8">
        <v>6</v>
      </c>
      <c r="M138" s="37">
        <v>0.62</v>
      </c>
      <c r="N138" s="17">
        <v>12</v>
      </c>
      <c r="O138" s="8">
        <v>10</v>
      </c>
      <c r="P138" s="37">
        <v>0.80800000000000005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702</v>
      </c>
      <c r="F139" s="8">
        <v>648</v>
      </c>
      <c r="G139" s="37">
        <v>0.92300000000000004</v>
      </c>
      <c r="H139" s="17">
        <v>675</v>
      </c>
      <c r="I139" s="8">
        <v>625</v>
      </c>
      <c r="J139" s="37">
        <v>0.92600000000000005</v>
      </c>
      <c r="K139" s="17">
        <v>27</v>
      </c>
      <c r="L139" s="8">
        <v>23</v>
      </c>
      <c r="M139" s="37">
        <v>0.86099999999999999</v>
      </c>
      <c r="N139" s="17">
        <v>20</v>
      </c>
      <c r="O139" s="8">
        <v>17</v>
      </c>
      <c r="P139" s="37">
        <v>0.82099999999999995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493</v>
      </c>
      <c r="F140" s="8">
        <v>456</v>
      </c>
      <c r="G140" s="37">
        <v>0.92500000000000004</v>
      </c>
      <c r="H140" s="17">
        <v>456</v>
      </c>
      <c r="I140" s="8">
        <v>442</v>
      </c>
      <c r="J140" s="37">
        <v>0.96799999999999997</v>
      </c>
      <c r="K140" s="17">
        <v>37</v>
      </c>
      <c r="L140" s="8">
        <v>15</v>
      </c>
      <c r="M140" s="37">
        <v>0.39400000000000002</v>
      </c>
      <c r="N140" s="17">
        <v>24</v>
      </c>
      <c r="O140" s="8">
        <v>19</v>
      </c>
      <c r="P140" s="37">
        <v>0.79600000000000004</v>
      </c>
      <c r="Q140" s="17">
        <v>0</v>
      </c>
      <c r="R140" s="8">
        <v>0</v>
      </c>
      <c r="S140" s="37"/>
      <c r="T140" s="17">
        <v>20</v>
      </c>
      <c r="U140" s="8">
        <v>8</v>
      </c>
      <c r="V140" s="37">
        <v>0.4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964</v>
      </c>
      <c r="F141" s="8">
        <v>930</v>
      </c>
      <c r="G141" s="37">
        <v>0.96499999999999997</v>
      </c>
      <c r="H141" s="17">
        <v>885</v>
      </c>
      <c r="I141" s="8">
        <v>862</v>
      </c>
      <c r="J141" s="37">
        <v>0.97399999999999998</v>
      </c>
      <c r="K141" s="17">
        <v>79</v>
      </c>
      <c r="L141" s="8">
        <v>68</v>
      </c>
      <c r="M141" s="37">
        <v>0.86399999999999999</v>
      </c>
      <c r="N141" s="17">
        <v>53</v>
      </c>
      <c r="O141" s="8">
        <v>42</v>
      </c>
      <c r="P141" s="37">
        <v>0.78600000000000003</v>
      </c>
      <c r="Q141" s="17">
        <v>17</v>
      </c>
      <c r="R141" s="8">
        <v>12</v>
      </c>
      <c r="S141" s="37">
        <v>0.68600000000000005</v>
      </c>
      <c r="T141" s="17">
        <v>37</v>
      </c>
      <c r="U141" s="8">
        <v>37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986</v>
      </c>
      <c r="F142" s="8">
        <v>960</v>
      </c>
      <c r="G142" s="37">
        <v>0.97399999999999998</v>
      </c>
      <c r="H142" s="17">
        <v>953</v>
      </c>
      <c r="I142" s="8">
        <v>937</v>
      </c>
      <c r="J142" s="37">
        <v>0.98299999999999998</v>
      </c>
      <c r="K142" s="17">
        <v>33</v>
      </c>
      <c r="L142" s="8">
        <v>23</v>
      </c>
      <c r="M142" s="37">
        <v>0.70199999999999996</v>
      </c>
      <c r="N142" s="17">
        <v>24</v>
      </c>
      <c r="O142" s="8">
        <v>24</v>
      </c>
      <c r="P142" s="37">
        <v>0.999</v>
      </c>
      <c r="Q142" s="17">
        <v>0</v>
      </c>
      <c r="R142" s="8">
        <v>0</v>
      </c>
      <c r="S142" s="37"/>
      <c r="T142" s="17">
        <v>14</v>
      </c>
      <c r="U142" s="8">
        <v>10</v>
      </c>
      <c r="V142" s="37">
        <v>0.69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47</v>
      </c>
      <c r="F143" s="8">
        <v>28</v>
      </c>
      <c r="G143" s="37">
        <v>0.60699999999999998</v>
      </c>
      <c r="H143" s="17">
        <v>45</v>
      </c>
      <c r="I143" s="8">
        <v>28</v>
      </c>
      <c r="J143" s="37">
        <v>0.61599999999999999</v>
      </c>
      <c r="K143" s="17">
        <v>2</v>
      </c>
      <c r="L143" s="8">
        <v>1</v>
      </c>
      <c r="M143" s="37">
        <v>0.4</v>
      </c>
      <c r="N143" s="17">
        <v>5</v>
      </c>
      <c r="O143" s="8">
        <v>3</v>
      </c>
      <c r="P143" s="37">
        <v>0.59299999999999997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559</v>
      </c>
      <c r="F144" s="8">
        <v>511</v>
      </c>
      <c r="G144" s="37">
        <v>0.91400000000000003</v>
      </c>
      <c r="H144" s="17">
        <v>524</v>
      </c>
      <c r="I144" s="8">
        <v>489</v>
      </c>
      <c r="J144" s="37">
        <v>0.93400000000000005</v>
      </c>
      <c r="K144" s="17">
        <v>35</v>
      </c>
      <c r="L144" s="8">
        <v>22</v>
      </c>
      <c r="M144" s="37">
        <v>0.61499999999999999</v>
      </c>
      <c r="N144" s="17">
        <v>25</v>
      </c>
      <c r="O144" s="8">
        <v>21</v>
      </c>
      <c r="P144" s="37">
        <v>0.81599999999999995</v>
      </c>
      <c r="Q144" s="17"/>
      <c r="S144" s="37"/>
      <c r="T144" s="17">
        <v>2</v>
      </c>
      <c r="U144" s="8">
        <v>1</v>
      </c>
      <c r="V144" s="37">
        <v>0.33900000000000002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476</v>
      </c>
      <c r="F145" s="8">
        <v>437</v>
      </c>
      <c r="G145" s="37">
        <v>0.91800000000000004</v>
      </c>
      <c r="H145" s="17">
        <v>449</v>
      </c>
      <c r="I145" s="8">
        <v>417</v>
      </c>
      <c r="J145" s="37">
        <v>0.92900000000000005</v>
      </c>
      <c r="K145" s="17">
        <v>27</v>
      </c>
      <c r="L145" s="8">
        <v>20</v>
      </c>
      <c r="M145" s="37">
        <v>0.73599999999999999</v>
      </c>
      <c r="N145" s="17">
        <v>16</v>
      </c>
      <c r="O145" s="8">
        <v>15</v>
      </c>
      <c r="P145" s="37">
        <v>0.88200000000000001</v>
      </c>
      <c r="Q145" s="17">
        <v>0</v>
      </c>
      <c r="R145" s="8">
        <v>0</v>
      </c>
      <c r="S145" s="37"/>
      <c r="T145" s="17">
        <v>4</v>
      </c>
      <c r="U145" s="8">
        <v>2</v>
      </c>
      <c r="V145" s="37">
        <v>0.50800000000000001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664</v>
      </c>
      <c r="F146" s="8">
        <v>654</v>
      </c>
      <c r="G146" s="37">
        <v>0.98399999999999999</v>
      </c>
      <c r="H146" s="17">
        <v>641</v>
      </c>
      <c r="I146" s="8">
        <v>633</v>
      </c>
      <c r="J146" s="37">
        <v>0.98699999999999999</v>
      </c>
      <c r="K146" s="17">
        <v>23</v>
      </c>
      <c r="L146" s="8">
        <v>21</v>
      </c>
      <c r="M146" s="37">
        <v>0.90500000000000003</v>
      </c>
      <c r="N146" s="17">
        <v>16</v>
      </c>
      <c r="O146" s="8">
        <v>13</v>
      </c>
      <c r="P146" s="37">
        <v>0.80600000000000005</v>
      </c>
      <c r="Q146" s="17">
        <v>0</v>
      </c>
      <c r="R146" s="8">
        <v>0</v>
      </c>
      <c r="S146" s="37"/>
      <c r="T146" s="17">
        <v>23</v>
      </c>
      <c r="U146" s="8">
        <v>9</v>
      </c>
      <c r="V146" s="37">
        <v>0.38100000000000001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1044</v>
      </c>
      <c r="F147" s="8">
        <v>966</v>
      </c>
      <c r="G147" s="37">
        <v>0.92500000000000004</v>
      </c>
      <c r="H147" s="17">
        <v>953</v>
      </c>
      <c r="I147" s="8">
        <v>888</v>
      </c>
      <c r="J147" s="37">
        <v>0.93200000000000005</v>
      </c>
      <c r="K147" s="17">
        <v>91</v>
      </c>
      <c r="L147" s="8">
        <v>78</v>
      </c>
      <c r="M147" s="37">
        <v>0.85899999999999999</v>
      </c>
      <c r="N147" s="17">
        <v>91</v>
      </c>
      <c r="O147" s="8">
        <v>84</v>
      </c>
      <c r="P147" s="37">
        <v>0.92300000000000004</v>
      </c>
      <c r="Q147" s="17">
        <v>15</v>
      </c>
      <c r="R147" s="8">
        <v>14</v>
      </c>
      <c r="S147" s="37">
        <v>0.96699999999999997</v>
      </c>
      <c r="T147" s="17">
        <v>11</v>
      </c>
      <c r="U147" s="8">
        <v>9</v>
      </c>
      <c r="V147" s="37">
        <v>0.85799999999999998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1676</v>
      </c>
      <c r="F148" s="39">
        <v>1596</v>
      </c>
      <c r="G148" s="37">
        <v>0.95199999999999996</v>
      </c>
      <c r="H148" s="38">
        <v>1595</v>
      </c>
      <c r="I148" s="39">
        <v>1534</v>
      </c>
      <c r="J148" s="37">
        <v>0.96199999999999997</v>
      </c>
      <c r="K148" s="17">
        <v>81</v>
      </c>
      <c r="L148" s="8">
        <v>61</v>
      </c>
      <c r="M148" s="37">
        <v>0.75600000000000001</v>
      </c>
      <c r="N148" s="17">
        <v>68</v>
      </c>
      <c r="O148" s="8">
        <v>57</v>
      </c>
      <c r="P148" s="37">
        <v>0.84</v>
      </c>
      <c r="Q148" s="17">
        <v>0</v>
      </c>
      <c r="R148" s="8">
        <v>0</v>
      </c>
      <c r="S148" s="37"/>
      <c r="T148" s="17">
        <v>59</v>
      </c>
      <c r="U148" s="8">
        <v>36</v>
      </c>
      <c r="V148" s="37">
        <v>0.61099999999999999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321</v>
      </c>
      <c r="F149" s="8">
        <v>307</v>
      </c>
      <c r="G149" s="37">
        <v>0.95699999999999996</v>
      </c>
      <c r="H149" s="17">
        <v>307</v>
      </c>
      <c r="I149" s="8">
        <v>298</v>
      </c>
      <c r="J149" s="37">
        <v>0.97</v>
      </c>
      <c r="K149" s="17">
        <v>14</v>
      </c>
      <c r="L149" s="8">
        <v>9</v>
      </c>
      <c r="M149" s="37">
        <v>0.64800000000000002</v>
      </c>
      <c r="N149" s="17">
        <v>14</v>
      </c>
      <c r="O149" s="8">
        <v>8</v>
      </c>
      <c r="P149" s="37">
        <v>0.60499999999999998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888</v>
      </c>
      <c r="F150" s="8">
        <v>842</v>
      </c>
      <c r="G150" s="37">
        <v>0.94699999999999995</v>
      </c>
      <c r="H150" s="17">
        <v>842</v>
      </c>
      <c r="I150" s="8">
        <v>803</v>
      </c>
      <c r="J150" s="37">
        <v>0.95299999999999996</v>
      </c>
      <c r="K150" s="17">
        <v>46</v>
      </c>
      <c r="L150" s="8">
        <v>39</v>
      </c>
      <c r="M150" s="37">
        <v>0.83599999999999997</v>
      </c>
      <c r="N150" s="17">
        <v>25</v>
      </c>
      <c r="O150" s="8">
        <v>21</v>
      </c>
      <c r="P150" s="37">
        <v>0.82399999999999995</v>
      </c>
      <c r="Q150" s="17">
        <v>0</v>
      </c>
      <c r="R150" s="8">
        <v>0</v>
      </c>
      <c r="S150" s="37"/>
      <c r="T150" s="17">
        <v>12</v>
      </c>
      <c r="U150" s="8">
        <v>7</v>
      </c>
      <c r="V150" s="37">
        <v>0.58299999999999996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554</v>
      </c>
      <c r="F151" s="8">
        <v>529</v>
      </c>
      <c r="G151" s="37">
        <v>0.95499999999999996</v>
      </c>
      <c r="H151" s="17">
        <v>521</v>
      </c>
      <c r="I151" s="8">
        <v>503</v>
      </c>
      <c r="J151" s="37">
        <v>0.96599999999999997</v>
      </c>
      <c r="K151" s="17">
        <v>33</v>
      </c>
      <c r="L151" s="8">
        <v>26</v>
      </c>
      <c r="M151" s="37">
        <v>0.78700000000000003</v>
      </c>
      <c r="N151" s="17">
        <v>15</v>
      </c>
      <c r="O151" s="8">
        <v>12</v>
      </c>
      <c r="P151" s="37">
        <v>0.76200000000000001</v>
      </c>
      <c r="Q151" s="17">
        <v>0</v>
      </c>
      <c r="R151" s="8">
        <v>0</v>
      </c>
      <c r="S151" s="37"/>
      <c r="T151" s="17">
        <v>10</v>
      </c>
      <c r="U151" s="8">
        <v>7</v>
      </c>
      <c r="V151" s="37">
        <v>0.72399999999999998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883</v>
      </c>
      <c r="F152" s="8">
        <v>852</v>
      </c>
      <c r="G152" s="37">
        <v>0.96599999999999997</v>
      </c>
      <c r="H152" s="17">
        <v>883</v>
      </c>
      <c r="I152" s="8">
        <v>852</v>
      </c>
      <c r="J152" s="37">
        <v>0.96599999999999997</v>
      </c>
      <c r="K152" s="17"/>
      <c r="M152" s="37"/>
      <c r="N152" s="17">
        <v>46</v>
      </c>
      <c r="O152" s="8">
        <v>37</v>
      </c>
      <c r="P152" s="37">
        <v>0.8</v>
      </c>
      <c r="Q152" s="17"/>
      <c r="S152" s="37"/>
      <c r="T152" s="17">
        <v>32</v>
      </c>
      <c r="U152" s="8">
        <v>30</v>
      </c>
      <c r="V152" s="37">
        <v>0.92500000000000004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299</v>
      </c>
      <c r="F153" s="8">
        <v>261</v>
      </c>
      <c r="G153" s="37">
        <v>0.874</v>
      </c>
      <c r="H153" s="17">
        <v>272</v>
      </c>
      <c r="I153" s="8">
        <v>252</v>
      </c>
      <c r="J153" s="37">
        <v>0.92600000000000005</v>
      </c>
      <c r="K153" s="17">
        <v>27</v>
      </c>
      <c r="L153" s="8">
        <v>9</v>
      </c>
      <c r="M153" s="37">
        <v>0.35</v>
      </c>
      <c r="N153" s="17">
        <v>8</v>
      </c>
      <c r="O153" s="8">
        <v>4</v>
      </c>
      <c r="P153" s="37">
        <v>0.52100000000000002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612</v>
      </c>
      <c r="F154" s="8">
        <v>576</v>
      </c>
      <c r="G154" s="37">
        <v>0.94099999999999995</v>
      </c>
      <c r="H154" s="17">
        <v>575</v>
      </c>
      <c r="I154" s="8">
        <v>553</v>
      </c>
      <c r="J154" s="37">
        <v>0.96199999999999997</v>
      </c>
      <c r="K154" s="17">
        <v>37</v>
      </c>
      <c r="L154" s="8">
        <v>23</v>
      </c>
      <c r="M154" s="37">
        <v>0.61299999999999999</v>
      </c>
      <c r="N154" s="17">
        <v>15</v>
      </c>
      <c r="O154" s="8">
        <v>11</v>
      </c>
      <c r="P154" s="37">
        <v>0.73299999999999998</v>
      </c>
      <c r="Q154" s="17">
        <v>0</v>
      </c>
      <c r="R154" s="8">
        <v>0</v>
      </c>
      <c r="S154" s="37"/>
      <c r="T154" s="17">
        <v>7</v>
      </c>
      <c r="U154" s="8">
        <v>1</v>
      </c>
      <c r="V154" s="37">
        <v>0.20499999999999999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816</v>
      </c>
      <c r="F155" s="8">
        <v>740</v>
      </c>
      <c r="G155" s="37">
        <v>0.90700000000000003</v>
      </c>
      <c r="H155" s="17">
        <v>786</v>
      </c>
      <c r="I155" s="8">
        <v>720</v>
      </c>
      <c r="J155" s="37">
        <v>0.91600000000000004</v>
      </c>
      <c r="K155" s="17">
        <v>30</v>
      </c>
      <c r="L155" s="8">
        <v>20</v>
      </c>
      <c r="M155" s="37">
        <v>0.68200000000000005</v>
      </c>
      <c r="N155" s="17">
        <v>29</v>
      </c>
      <c r="O155" s="8">
        <v>19</v>
      </c>
      <c r="P155" s="37">
        <v>0.66100000000000003</v>
      </c>
      <c r="Q155" s="17"/>
      <c r="S155" s="37"/>
      <c r="T155" s="17">
        <v>8</v>
      </c>
      <c r="U155" s="8">
        <v>5</v>
      </c>
      <c r="V155" s="37">
        <v>0.58799999999999997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570</v>
      </c>
      <c r="F156" s="8">
        <v>524</v>
      </c>
      <c r="G156" s="37">
        <v>0.92</v>
      </c>
      <c r="H156" s="17">
        <v>538</v>
      </c>
      <c r="I156" s="8">
        <v>503</v>
      </c>
      <c r="J156" s="37">
        <v>0.93500000000000005</v>
      </c>
      <c r="K156" s="17">
        <v>32</v>
      </c>
      <c r="L156" s="8">
        <v>21</v>
      </c>
      <c r="M156" s="37">
        <v>0.66700000000000004</v>
      </c>
      <c r="N156" s="17">
        <v>15</v>
      </c>
      <c r="O156" s="8">
        <v>14</v>
      </c>
      <c r="P156" s="37">
        <v>0.98399999999999999</v>
      </c>
      <c r="Q156" s="17">
        <v>0</v>
      </c>
      <c r="R156" s="8">
        <v>0</v>
      </c>
      <c r="S156" s="37"/>
      <c r="T156" s="17">
        <v>7</v>
      </c>
      <c r="U156" s="8">
        <v>7</v>
      </c>
      <c r="V156" s="37">
        <v>0.94799999999999995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457</v>
      </c>
      <c r="F157" s="8">
        <v>434</v>
      </c>
      <c r="G157" s="37">
        <v>0.94899999999999995</v>
      </c>
      <c r="H157" s="17">
        <v>441</v>
      </c>
      <c r="I157" s="8">
        <v>425</v>
      </c>
      <c r="J157" s="37">
        <v>0.96199999999999997</v>
      </c>
      <c r="K157" s="17">
        <v>16</v>
      </c>
      <c r="L157" s="8">
        <v>9</v>
      </c>
      <c r="M157" s="37">
        <v>0.57199999999999995</v>
      </c>
      <c r="N157" s="17">
        <v>14</v>
      </c>
      <c r="O157" s="8">
        <v>9</v>
      </c>
      <c r="P157" s="37">
        <v>0.61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8.0000000000000002E-3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631</v>
      </c>
      <c r="F158" s="8">
        <v>604</v>
      </c>
      <c r="G158" s="37">
        <v>0.95799999999999996</v>
      </c>
      <c r="H158" s="17">
        <v>592</v>
      </c>
      <c r="I158" s="8">
        <v>581</v>
      </c>
      <c r="J158" s="37">
        <v>0.98099999999999998</v>
      </c>
      <c r="K158" s="17">
        <v>38</v>
      </c>
      <c r="L158" s="8">
        <v>23</v>
      </c>
      <c r="M158" s="37">
        <v>0.59699999999999998</v>
      </c>
      <c r="N158" s="17">
        <v>16</v>
      </c>
      <c r="O158" s="8">
        <v>14</v>
      </c>
      <c r="P158" s="37">
        <v>0.85399999999999998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0.45400000000000001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349</v>
      </c>
      <c r="F159" s="8">
        <v>326</v>
      </c>
      <c r="G159" s="37">
        <v>0.93200000000000005</v>
      </c>
      <c r="H159" s="17">
        <v>327</v>
      </c>
      <c r="I159" s="8">
        <v>310</v>
      </c>
      <c r="J159" s="37">
        <v>0.94599999999999995</v>
      </c>
      <c r="K159" s="17">
        <v>22</v>
      </c>
      <c r="L159" s="8">
        <v>16</v>
      </c>
      <c r="M159" s="37">
        <v>0.72299999999999998</v>
      </c>
      <c r="N159" s="17">
        <v>10</v>
      </c>
      <c r="O159" s="8">
        <v>6</v>
      </c>
      <c r="P159" s="37">
        <v>0.57999999999999996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928</v>
      </c>
      <c r="F160" s="8">
        <v>890</v>
      </c>
      <c r="G160" s="37">
        <v>0.95899999999999996</v>
      </c>
      <c r="H160" s="17">
        <v>798</v>
      </c>
      <c r="I160" s="8">
        <v>772</v>
      </c>
      <c r="J160" s="37">
        <v>0.96599999999999997</v>
      </c>
      <c r="K160" s="17">
        <v>130</v>
      </c>
      <c r="L160" s="8">
        <v>119</v>
      </c>
      <c r="M160" s="37">
        <v>0.91500000000000004</v>
      </c>
      <c r="N160" s="17">
        <v>48</v>
      </c>
      <c r="O160" s="8">
        <v>44</v>
      </c>
      <c r="P160" s="37">
        <v>0.91700000000000004</v>
      </c>
      <c r="Q160" s="17">
        <v>18</v>
      </c>
      <c r="R160" s="8">
        <v>16</v>
      </c>
      <c r="S160" s="37">
        <v>0.86899999999999999</v>
      </c>
      <c r="T160" s="17">
        <v>31</v>
      </c>
      <c r="U160" s="8">
        <v>28</v>
      </c>
      <c r="V160" s="37">
        <v>0.89600000000000002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1064</v>
      </c>
      <c r="F161" s="8">
        <v>983</v>
      </c>
      <c r="G161" s="37">
        <v>0.92400000000000004</v>
      </c>
      <c r="H161" s="38">
        <v>1038</v>
      </c>
      <c r="I161" s="8">
        <v>965</v>
      </c>
      <c r="J161" s="37">
        <v>0.93</v>
      </c>
      <c r="K161" s="17">
        <v>26</v>
      </c>
      <c r="L161" s="8">
        <v>19</v>
      </c>
      <c r="M161" s="37">
        <v>0.71499999999999997</v>
      </c>
      <c r="N161" s="17">
        <v>25</v>
      </c>
      <c r="O161" s="8">
        <v>24</v>
      </c>
      <c r="P161" s="37">
        <v>0.98299999999999998</v>
      </c>
      <c r="Q161" s="17">
        <v>0</v>
      </c>
      <c r="R161" s="8">
        <v>0</v>
      </c>
      <c r="S161" s="37"/>
      <c r="T161" s="17">
        <v>20</v>
      </c>
      <c r="U161" s="8">
        <v>11</v>
      </c>
      <c r="V161" s="37">
        <v>0.54300000000000004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982</v>
      </c>
      <c r="F162" s="8">
        <v>911</v>
      </c>
      <c r="G162" s="37">
        <v>0.92800000000000005</v>
      </c>
      <c r="H162" s="17">
        <v>937</v>
      </c>
      <c r="I162" s="8">
        <v>885</v>
      </c>
      <c r="J162" s="37">
        <v>0.94499999999999995</v>
      </c>
      <c r="K162" s="17">
        <v>45</v>
      </c>
      <c r="L162" s="8">
        <v>26</v>
      </c>
      <c r="M162" s="37">
        <v>0.57499999999999996</v>
      </c>
      <c r="N162" s="17">
        <v>46</v>
      </c>
      <c r="O162" s="8">
        <v>33</v>
      </c>
      <c r="P162" s="37">
        <v>0.71499999999999997</v>
      </c>
      <c r="Q162" s="17">
        <v>0</v>
      </c>
      <c r="R162" s="8">
        <v>0</v>
      </c>
      <c r="S162" s="37"/>
      <c r="T162" s="17">
        <v>15</v>
      </c>
      <c r="U162" s="8">
        <v>9</v>
      </c>
      <c r="V162" s="37">
        <v>0.61299999999999999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335</v>
      </c>
      <c r="F163" s="41">
        <v>321</v>
      </c>
      <c r="G163" s="43">
        <v>0.95699999999999996</v>
      </c>
      <c r="H163" s="40">
        <v>315</v>
      </c>
      <c r="I163" s="41">
        <v>308</v>
      </c>
      <c r="J163" s="43">
        <v>0.97599999999999998</v>
      </c>
      <c r="K163" s="40">
        <v>20</v>
      </c>
      <c r="L163" s="41">
        <v>13</v>
      </c>
      <c r="M163" s="43">
        <v>0.65600000000000003</v>
      </c>
      <c r="N163" s="40">
        <v>10</v>
      </c>
      <c r="O163" s="41">
        <v>9</v>
      </c>
      <c r="P163" s="43">
        <v>0.85699999999999998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2">
    <mergeCell ref="C8:D8"/>
    <mergeCell ref="C9:D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80ED-9E41-4E9C-A669-D50A6B54066D}">
  <dimension ref="B2:V163"/>
  <sheetViews>
    <sheetView workbookViewId="0">
      <selection activeCell="B3" sqref="B3"/>
    </sheetView>
  </sheetViews>
  <sheetFormatPr defaultColWidth="8.85546875" defaultRowHeight="15" x14ac:dyDescent="0.25"/>
  <cols>
    <col min="1" max="1" width="2.28515625" style="8" customWidth="1"/>
    <col min="2" max="2" width="23" style="8" customWidth="1"/>
    <col min="3" max="3" width="66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604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1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96022</v>
      </c>
      <c r="F16" s="12">
        <v>86822</v>
      </c>
      <c r="G16" s="14">
        <v>0.90418862344046158</v>
      </c>
      <c r="H16" s="11">
        <v>90122</v>
      </c>
      <c r="I16" s="12">
        <v>82613</v>
      </c>
      <c r="J16" s="14">
        <v>0.91667961208140081</v>
      </c>
      <c r="K16" s="11">
        <v>5896</v>
      </c>
      <c r="L16" s="12">
        <v>4209</v>
      </c>
      <c r="M16" s="14">
        <v>0.71387381275440975</v>
      </c>
      <c r="N16" s="11">
        <v>4120</v>
      </c>
      <c r="O16" s="12">
        <v>3220</v>
      </c>
      <c r="P16" s="14">
        <v>0.78155339805825241</v>
      </c>
      <c r="Q16" s="11">
        <v>365</v>
      </c>
      <c r="R16" s="12">
        <v>285</v>
      </c>
      <c r="S16" s="14">
        <v>0.78082191780821919</v>
      </c>
      <c r="T16" s="11">
        <v>1691</v>
      </c>
      <c r="U16" s="12">
        <v>1180</v>
      </c>
      <c r="V16" s="14">
        <v>0.69781194559432291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10404</v>
      </c>
      <c r="F18" s="20">
        <v>9433</v>
      </c>
      <c r="G18" s="23">
        <v>0.90667051134179166</v>
      </c>
      <c r="H18" s="19">
        <v>9848</v>
      </c>
      <c r="I18" s="20">
        <v>9066</v>
      </c>
      <c r="J18" s="23">
        <v>0.92059301380991065</v>
      </c>
      <c r="K18" s="19">
        <v>555</v>
      </c>
      <c r="L18" s="20">
        <v>365</v>
      </c>
      <c r="M18" s="23">
        <v>0.65765765765765771</v>
      </c>
      <c r="N18" s="19">
        <v>410</v>
      </c>
      <c r="O18" s="20">
        <v>325</v>
      </c>
      <c r="P18" s="23">
        <v>0.79268292682926833</v>
      </c>
      <c r="Q18" s="19">
        <v>9</v>
      </c>
      <c r="R18" s="20">
        <v>5</v>
      </c>
      <c r="S18" s="23">
        <v>0.55555555555555558</v>
      </c>
      <c r="T18" s="19">
        <v>177</v>
      </c>
      <c r="U18" s="20">
        <v>115</v>
      </c>
      <c r="V18" s="23">
        <v>0.64971751412429379</v>
      </c>
    </row>
    <row r="19" spans="2:22" x14ac:dyDescent="0.25">
      <c r="C19" s="15" t="s">
        <v>27</v>
      </c>
      <c r="D19" s="16"/>
      <c r="E19" s="19">
        <v>13670</v>
      </c>
      <c r="F19" s="20">
        <v>12429</v>
      </c>
      <c r="G19" s="23">
        <v>0.90921726408193126</v>
      </c>
      <c r="H19" s="19">
        <v>12629</v>
      </c>
      <c r="I19" s="20">
        <v>11613</v>
      </c>
      <c r="J19" s="23">
        <v>0.9195502415076412</v>
      </c>
      <c r="K19" s="19">
        <v>1040</v>
      </c>
      <c r="L19" s="20">
        <v>818</v>
      </c>
      <c r="M19" s="23">
        <v>0.78653846153846152</v>
      </c>
      <c r="N19" s="19">
        <v>951</v>
      </c>
      <c r="O19" s="20">
        <v>807</v>
      </c>
      <c r="P19" s="23">
        <v>0.8485804416403786</v>
      </c>
      <c r="Q19" s="19">
        <v>126</v>
      </c>
      <c r="R19" s="20">
        <v>96</v>
      </c>
      <c r="S19" s="23">
        <v>0.76190476190476186</v>
      </c>
      <c r="T19" s="19">
        <v>391</v>
      </c>
      <c r="U19" s="20">
        <v>290</v>
      </c>
      <c r="V19" s="23">
        <v>0.74168797953964194</v>
      </c>
    </row>
    <row r="20" spans="2:22" x14ac:dyDescent="0.25">
      <c r="C20" s="15" t="s">
        <v>64</v>
      </c>
      <c r="D20" s="16"/>
      <c r="E20" s="19">
        <v>18199</v>
      </c>
      <c r="F20" s="20">
        <v>16488</v>
      </c>
      <c r="G20" s="23">
        <v>0.90598384526622344</v>
      </c>
      <c r="H20" s="19">
        <v>17087</v>
      </c>
      <c r="I20" s="20">
        <v>15658</v>
      </c>
      <c r="J20" s="23">
        <v>0.91636916954409786</v>
      </c>
      <c r="K20" s="19">
        <v>1111</v>
      </c>
      <c r="L20" s="20">
        <v>829</v>
      </c>
      <c r="M20" s="23">
        <v>0.74617461746174618</v>
      </c>
      <c r="N20" s="19">
        <v>670</v>
      </c>
      <c r="O20" s="20">
        <v>509</v>
      </c>
      <c r="P20" s="23">
        <v>0.75970149253731345</v>
      </c>
      <c r="Q20" s="19">
        <v>66</v>
      </c>
      <c r="R20" s="20">
        <v>53</v>
      </c>
      <c r="S20" s="23">
        <v>0.80303030303030298</v>
      </c>
      <c r="T20" s="19">
        <v>292</v>
      </c>
      <c r="U20" s="20">
        <v>196</v>
      </c>
      <c r="V20" s="23">
        <v>0.67123287671232879</v>
      </c>
    </row>
    <row r="21" spans="2:22" x14ac:dyDescent="0.25">
      <c r="C21" s="15" t="s">
        <v>107</v>
      </c>
      <c r="D21" s="16"/>
      <c r="E21" s="19">
        <v>16444</v>
      </c>
      <c r="F21" s="20">
        <v>14536</v>
      </c>
      <c r="G21" s="23">
        <v>0.88396983702262222</v>
      </c>
      <c r="H21" s="19">
        <v>15449</v>
      </c>
      <c r="I21" s="20">
        <v>13851</v>
      </c>
      <c r="J21" s="23">
        <v>0.89656288432908282</v>
      </c>
      <c r="K21" s="19">
        <v>996</v>
      </c>
      <c r="L21" s="20">
        <v>684</v>
      </c>
      <c r="M21" s="23">
        <v>0.68674698795180722</v>
      </c>
      <c r="N21" s="19">
        <v>646</v>
      </c>
      <c r="O21" s="20">
        <v>487</v>
      </c>
      <c r="P21" s="23">
        <v>0.75386996904024772</v>
      </c>
      <c r="Q21" s="19">
        <v>52</v>
      </c>
      <c r="R21" s="20">
        <v>37</v>
      </c>
      <c r="S21" s="23">
        <v>0.71153846153846156</v>
      </c>
      <c r="T21" s="19">
        <v>191</v>
      </c>
      <c r="U21" s="20">
        <v>136</v>
      </c>
      <c r="V21" s="23">
        <v>0.7120418848167539</v>
      </c>
    </row>
    <row r="22" spans="2:22" x14ac:dyDescent="0.25">
      <c r="C22" s="15" t="s">
        <v>152</v>
      </c>
      <c r="D22" s="16"/>
      <c r="E22" s="19">
        <v>14611</v>
      </c>
      <c r="F22" s="20">
        <v>13019</v>
      </c>
      <c r="G22" s="23">
        <v>0.89104099650947921</v>
      </c>
      <c r="H22" s="19">
        <v>13644</v>
      </c>
      <c r="I22" s="20">
        <v>12345</v>
      </c>
      <c r="J22" s="23">
        <v>0.90479331574318378</v>
      </c>
      <c r="K22" s="19">
        <v>968</v>
      </c>
      <c r="L22" s="20">
        <v>675</v>
      </c>
      <c r="M22" s="23">
        <v>0.6973140495867769</v>
      </c>
      <c r="N22" s="19">
        <v>600</v>
      </c>
      <c r="O22" s="20">
        <v>433</v>
      </c>
      <c r="P22" s="23">
        <v>0.72166666666666668</v>
      </c>
      <c r="Q22" s="19">
        <v>62</v>
      </c>
      <c r="R22" s="20">
        <v>55</v>
      </c>
      <c r="S22" s="23">
        <v>0.88709677419354838</v>
      </c>
      <c r="T22" s="19">
        <v>234</v>
      </c>
      <c r="U22" s="20">
        <v>158</v>
      </c>
      <c r="V22" s="23">
        <v>0.67521367521367526</v>
      </c>
    </row>
    <row r="23" spans="2:22" x14ac:dyDescent="0.25">
      <c r="C23" s="15" t="s">
        <v>191</v>
      </c>
      <c r="D23" s="16"/>
      <c r="E23" s="19">
        <v>13081</v>
      </c>
      <c r="F23" s="20">
        <v>11992</v>
      </c>
      <c r="G23" s="23">
        <v>0.91674948398440481</v>
      </c>
      <c r="H23" s="19">
        <v>12372</v>
      </c>
      <c r="I23" s="20">
        <v>11494</v>
      </c>
      <c r="J23" s="23">
        <v>0.92903330100226322</v>
      </c>
      <c r="K23" s="19">
        <v>708</v>
      </c>
      <c r="L23" s="20">
        <v>499</v>
      </c>
      <c r="M23" s="23">
        <v>0.70480225988700562</v>
      </c>
      <c r="N23" s="19">
        <v>519</v>
      </c>
      <c r="O23" s="20">
        <v>408</v>
      </c>
      <c r="P23" s="23">
        <v>0.78612716763005785</v>
      </c>
      <c r="Q23" s="19">
        <v>32</v>
      </c>
      <c r="R23" s="20">
        <v>24</v>
      </c>
      <c r="S23" s="23">
        <v>0.75</v>
      </c>
      <c r="T23" s="19">
        <v>252</v>
      </c>
      <c r="U23" s="20">
        <v>167</v>
      </c>
      <c r="V23" s="23">
        <v>0.66269841269841268</v>
      </c>
    </row>
    <row r="24" spans="2:22" ht="15.75" thickBot="1" x14ac:dyDescent="0.3">
      <c r="C24" s="24" t="s">
        <v>226</v>
      </c>
      <c r="D24" s="25"/>
      <c r="E24" s="26">
        <v>9613</v>
      </c>
      <c r="F24" s="27">
        <v>8925</v>
      </c>
      <c r="G24" s="30">
        <v>0.92843025070217411</v>
      </c>
      <c r="H24" s="26">
        <v>9093</v>
      </c>
      <c r="I24" s="27">
        <v>8586</v>
      </c>
      <c r="J24" s="30">
        <v>0.94424282415044536</v>
      </c>
      <c r="K24" s="26">
        <v>518</v>
      </c>
      <c r="L24" s="27">
        <v>339</v>
      </c>
      <c r="M24" s="30">
        <v>0.65444015444015446</v>
      </c>
      <c r="N24" s="26">
        <v>324</v>
      </c>
      <c r="O24" s="27">
        <v>251</v>
      </c>
      <c r="P24" s="30">
        <v>0.77469135802469136</v>
      </c>
      <c r="Q24" s="26">
        <v>18</v>
      </c>
      <c r="R24" s="27">
        <v>15</v>
      </c>
      <c r="S24" s="30">
        <v>0.83333333333333337</v>
      </c>
      <c r="T24" s="26">
        <v>154</v>
      </c>
      <c r="U24" s="27">
        <v>118</v>
      </c>
      <c r="V24" s="30">
        <v>0.76623376623376627</v>
      </c>
    </row>
    <row r="25" spans="2:22" ht="15.75" thickBot="1" x14ac:dyDescent="0.3"/>
    <row r="26" spans="2:22" ht="30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1007</v>
      </c>
      <c r="F27" s="32">
        <v>928</v>
      </c>
      <c r="G27" s="35">
        <v>0.92100000000000004</v>
      </c>
      <c r="H27" s="31">
        <v>911</v>
      </c>
      <c r="I27" s="32">
        <v>852</v>
      </c>
      <c r="J27" s="35">
        <v>0.93500000000000005</v>
      </c>
      <c r="K27" s="31">
        <v>96</v>
      </c>
      <c r="L27" s="32">
        <v>76</v>
      </c>
      <c r="M27" s="35">
        <v>0.78900000000000003</v>
      </c>
      <c r="N27" s="31">
        <v>26</v>
      </c>
      <c r="O27" s="32">
        <v>21</v>
      </c>
      <c r="P27" s="35">
        <v>0.79900000000000004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0.67200000000000004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979</v>
      </c>
      <c r="F28" s="8">
        <v>894</v>
      </c>
      <c r="G28" s="37">
        <v>0.91300000000000003</v>
      </c>
      <c r="H28" s="17">
        <v>903</v>
      </c>
      <c r="I28" s="8">
        <v>841</v>
      </c>
      <c r="J28" s="37">
        <v>0.93100000000000005</v>
      </c>
      <c r="K28" s="17">
        <v>76</v>
      </c>
      <c r="L28" s="8">
        <v>53</v>
      </c>
      <c r="M28" s="37">
        <v>0.69599999999999995</v>
      </c>
      <c r="N28" s="17">
        <v>72</v>
      </c>
      <c r="O28" s="8">
        <v>61</v>
      </c>
      <c r="P28" s="37">
        <v>0.85199999999999998</v>
      </c>
      <c r="Q28" s="17">
        <v>9</v>
      </c>
      <c r="R28" s="8">
        <v>5</v>
      </c>
      <c r="S28" s="37">
        <v>0.59699999999999998</v>
      </c>
      <c r="T28" s="17">
        <v>47</v>
      </c>
      <c r="U28" s="8">
        <v>33</v>
      </c>
      <c r="V28" s="37">
        <v>0.69399999999999995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542</v>
      </c>
      <c r="F29" s="8">
        <v>501</v>
      </c>
      <c r="G29" s="37">
        <v>0.92500000000000004</v>
      </c>
      <c r="H29" s="17">
        <v>520</v>
      </c>
      <c r="I29" s="8">
        <v>484</v>
      </c>
      <c r="J29" s="37">
        <v>0.93100000000000005</v>
      </c>
      <c r="K29" s="17">
        <v>22</v>
      </c>
      <c r="L29" s="8">
        <v>17</v>
      </c>
      <c r="M29" s="37">
        <v>0.76500000000000001</v>
      </c>
      <c r="N29" s="17">
        <v>24</v>
      </c>
      <c r="O29" s="8">
        <v>17</v>
      </c>
      <c r="P29" s="37">
        <v>0.70299999999999996</v>
      </c>
      <c r="Q29" s="17"/>
      <c r="S29" s="37"/>
      <c r="T29" s="17">
        <v>10</v>
      </c>
      <c r="U29" s="8">
        <v>4</v>
      </c>
      <c r="V29" s="37">
        <v>0.40600000000000003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1154</v>
      </c>
      <c r="F30" s="39">
        <v>1034</v>
      </c>
      <c r="G30" s="37">
        <v>0.89600000000000002</v>
      </c>
      <c r="H30" s="38">
        <v>1113</v>
      </c>
      <c r="I30" s="39">
        <v>1005</v>
      </c>
      <c r="J30" s="37">
        <v>0.90300000000000002</v>
      </c>
      <c r="K30" s="17">
        <v>41</v>
      </c>
      <c r="L30" s="8">
        <v>28</v>
      </c>
      <c r="M30" s="37">
        <v>0.69099999999999995</v>
      </c>
      <c r="N30" s="17">
        <v>38</v>
      </c>
      <c r="O30" s="8">
        <v>22</v>
      </c>
      <c r="P30" s="37">
        <v>0.58099999999999996</v>
      </c>
      <c r="Q30" s="17">
        <v>0</v>
      </c>
      <c r="R30" s="8">
        <v>0</v>
      </c>
      <c r="S30" s="37"/>
      <c r="T30" s="17">
        <v>11</v>
      </c>
      <c r="U30" s="8">
        <v>8</v>
      </c>
      <c r="V30" s="37">
        <v>0.77600000000000002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480</v>
      </c>
      <c r="F31" s="8">
        <v>413</v>
      </c>
      <c r="G31" s="37">
        <v>0.85899999999999999</v>
      </c>
      <c r="H31" s="17">
        <v>451</v>
      </c>
      <c r="I31" s="8">
        <v>396</v>
      </c>
      <c r="J31" s="37">
        <v>0.877</v>
      </c>
      <c r="K31" s="17">
        <v>29</v>
      </c>
      <c r="L31" s="8">
        <v>17</v>
      </c>
      <c r="M31" s="37">
        <v>0.57599999999999996</v>
      </c>
      <c r="N31" s="17">
        <v>12</v>
      </c>
      <c r="O31" s="8">
        <v>9</v>
      </c>
      <c r="P31" s="37">
        <v>0.78200000000000003</v>
      </c>
      <c r="Q31" s="17">
        <v>0</v>
      </c>
      <c r="R31" s="8">
        <v>0</v>
      </c>
      <c r="S31" s="37"/>
      <c r="T31" s="17">
        <v>9</v>
      </c>
      <c r="U31" s="8">
        <v>6</v>
      </c>
      <c r="V31" s="37">
        <v>0.62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1719</v>
      </c>
      <c r="F32" s="39">
        <v>1562</v>
      </c>
      <c r="G32" s="37">
        <v>0.90800000000000003</v>
      </c>
      <c r="H32" s="38">
        <v>1654</v>
      </c>
      <c r="I32" s="39">
        <v>1516</v>
      </c>
      <c r="J32" s="37">
        <v>0.91600000000000004</v>
      </c>
      <c r="K32" s="17">
        <v>65</v>
      </c>
      <c r="L32" s="8">
        <v>46</v>
      </c>
      <c r="M32" s="37">
        <v>0.70599999999999996</v>
      </c>
      <c r="N32" s="17">
        <v>87</v>
      </c>
      <c r="O32" s="8">
        <v>78</v>
      </c>
      <c r="P32" s="37">
        <v>0.90100000000000002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0.54400000000000004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432</v>
      </c>
      <c r="G33" s="37">
        <v>0.88600000000000001</v>
      </c>
      <c r="H33" s="17">
        <v>447</v>
      </c>
      <c r="I33" s="8">
        <v>408</v>
      </c>
      <c r="J33" s="37">
        <v>0.91300000000000003</v>
      </c>
      <c r="K33" s="17">
        <v>41</v>
      </c>
      <c r="L33" s="8">
        <v>24</v>
      </c>
      <c r="M33" s="37">
        <v>0.59299999999999997</v>
      </c>
      <c r="N33" s="17">
        <v>10</v>
      </c>
      <c r="O33" s="8">
        <v>7</v>
      </c>
      <c r="P33" s="37">
        <v>0.73199999999999998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0.90300000000000002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936</v>
      </c>
      <c r="F34" s="8">
        <v>862</v>
      </c>
      <c r="G34" s="37">
        <v>0.92100000000000004</v>
      </c>
      <c r="H34" s="17">
        <v>893</v>
      </c>
      <c r="I34" s="8">
        <v>842</v>
      </c>
      <c r="J34" s="37">
        <v>0.94299999999999995</v>
      </c>
      <c r="K34" s="17">
        <v>43</v>
      </c>
      <c r="L34" s="8">
        <v>20</v>
      </c>
      <c r="M34" s="37">
        <v>0.47299999999999998</v>
      </c>
      <c r="N34" s="17">
        <v>23</v>
      </c>
      <c r="O34" s="8">
        <v>17</v>
      </c>
      <c r="P34" s="37">
        <v>0.75600000000000001</v>
      </c>
      <c r="Q34" s="17">
        <v>0</v>
      </c>
      <c r="R34" s="8">
        <v>0</v>
      </c>
      <c r="S34" s="37"/>
      <c r="T34" s="17">
        <v>15</v>
      </c>
      <c r="U34" s="8">
        <v>11</v>
      </c>
      <c r="V34" s="37">
        <v>0.73299999999999998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861</v>
      </c>
      <c r="F35" s="8">
        <v>813</v>
      </c>
      <c r="G35" s="37">
        <v>0.94399999999999995</v>
      </c>
      <c r="H35" s="17">
        <v>818</v>
      </c>
      <c r="I35" s="8">
        <v>787</v>
      </c>
      <c r="J35" s="37">
        <v>0.96199999999999997</v>
      </c>
      <c r="K35" s="17">
        <v>43</v>
      </c>
      <c r="L35" s="8">
        <v>26</v>
      </c>
      <c r="M35" s="37">
        <v>0.59899999999999998</v>
      </c>
      <c r="N35" s="17">
        <v>23</v>
      </c>
      <c r="O35" s="8">
        <v>17</v>
      </c>
      <c r="P35" s="37">
        <v>0.73899999999999999</v>
      </c>
      <c r="Q35" s="17"/>
      <c r="S35" s="37"/>
      <c r="T35" s="17">
        <v>4</v>
      </c>
      <c r="U35" s="8">
        <v>2</v>
      </c>
      <c r="V35" s="37">
        <v>0.48399999999999999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184</v>
      </c>
      <c r="F36" s="8">
        <v>164</v>
      </c>
      <c r="G36" s="37">
        <v>0.89300000000000002</v>
      </c>
      <c r="H36" s="17">
        <v>184</v>
      </c>
      <c r="I36" s="8">
        <v>164</v>
      </c>
      <c r="J36" s="37">
        <v>0.89300000000000002</v>
      </c>
      <c r="K36" s="17"/>
      <c r="M36" s="37"/>
      <c r="N36" s="17">
        <v>30</v>
      </c>
      <c r="O36" s="8">
        <v>29</v>
      </c>
      <c r="P36" s="37">
        <v>0.98399999999999999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396</v>
      </c>
      <c r="F37" s="8">
        <v>380</v>
      </c>
      <c r="G37" s="37">
        <v>0.95899999999999996</v>
      </c>
      <c r="H37" s="17">
        <v>381</v>
      </c>
      <c r="I37" s="8">
        <v>367</v>
      </c>
      <c r="J37" s="37">
        <v>0.96399999999999997</v>
      </c>
      <c r="K37" s="17">
        <v>15</v>
      </c>
      <c r="L37" s="8">
        <v>12</v>
      </c>
      <c r="M37" s="37">
        <v>0.83199999999999996</v>
      </c>
      <c r="N37" s="17">
        <v>12</v>
      </c>
      <c r="O37" s="8">
        <v>10</v>
      </c>
      <c r="P37" s="37">
        <v>0.86399999999999999</v>
      </c>
      <c r="Q37" s="17">
        <v>0</v>
      </c>
      <c r="R37" s="8">
        <v>0</v>
      </c>
      <c r="S37" s="37"/>
      <c r="T37" s="17">
        <v>6</v>
      </c>
      <c r="U37" s="8">
        <v>6</v>
      </c>
      <c r="V37" s="37">
        <v>0.92500000000000004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533</v>
      </c>
      <c r="F38" s="8">
        <v>502</v>
      </c>
      <c r="G38" s="37">
        <v>0.94099999999999995</v>
      </c>
      <c r="H38" s="17">
        <v>508</v>
      </c>
      <c r="I38" s="8">
        <v>485</v>
      </c>
      <c r="J38" s="37">
        <v>0.95399999999999996</v>
      </c>
      <c r="K38" s="17">
        <v>25</v>
      </c>
      <c r="L38" s="8">
        <v>17</v>
      </c>
      <c r="M38" s="37">
        <v>0.68100000000000005</v>
      </c>
      <c r="N38" s="17">
        <v>13</v>
      </c>
      <c r="O38" s="8">
        <v>7</v>
      </c>
      <c r="P38" s="37">
        <v>0.57299999999999995</v>
      </c>
      <c r="Q38" s="17"/>
      <c r="S38" s="37"/>
      <c r="T38" s="17">
        <v>3</v>
      </c>
      <c r="U38" s="8">
        <v>1</v>
      </c>
      <c r="V38" s="37">
        <v>0.23699999999999999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662</v>
      </c>
      <c r="F39" s="8">
        <v>554</v>
      </c>
      <c r="G39" s="37">
        <v>0.83699999999999997</v>
      </c>
      <c r="H39" s="17">
        <v>617</v>
      </c>
      <c r="I39" s="8">
        <v>533</v>
      </c>
      <c r="J39" s="37">
        <v>0.86399999999999999</v>
      </c>
      <c r="K39" s="17">
        <v>44</v>
      </c>
      <c r="L39" s="8">
        <v>21</v>
      </c>
      <c r="M39" s="37">
        <v>0.46899999999999997</v>
      </c>
      <c r="N39" s="17">
        <v>20</v>
      </c>
      <c r="O39" s="8">
        <v>16</v>
      </c>
      <c r="P39" s="37">
        <v>0.78100000000000003</v>
      </c>
      <c r="Q39" s="17">
        <v>0</v>
      </c>
      <c r="R39" s="8">
        <v>0</v>
      </c>
      <c r="S39" s="37"/>
      <c r="T39" s="17">
        <v>6</v>
      </c>
      <c r="U39" s="8">
        <v>4</v>
      </c>
      <c r="V39" s="37">
        <v>0.61499999999999999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463</v>
      </c>
      <c r="F40" s="8">
        <v>394</v>
      </c>
      <c r="G40" s="37">
        <v>0.85099999999999998</v>
      </c>
      <c r="H40" s="17">
        <v>448</v>
      </c>
      <c r="I40" s="8">
        <v>386</v>
      </c>
      <c r="J40" s="37">
        <v>0.86099999999999999</v>
      </c>
      <c r="K40" s="17">
        <v>15</v>
      </c>
      <c r="L40" s="8">
        <v>8</v>
      </c>
      <c r="M40" s="37">
        <v>0.53200000000000003</v>
      </c>
      <c r="N40" s="17">
        <v>20</v>
      </c>
      <c r="O40" s="8">
        <v>14</v>
      </c>
      <c r="P40" s="37">
        <v>0.68400000000000005</v>
      </c>
      <c r="Q40" s="17">
        <v>0</v>
      </c>
      <c r="R40" s="8">
        <v>0</v>
      </c>
      <c r="S40" s="37"/>
      <c r="T40" s="17">
        <v>12</v>
      </c>
      <c r="U40" s="8">
        <v>6</v>
      </c>
      <c r="V40" s="37">
        <v>0.48099999999999998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873</v>
      </c>
      <c r="F41" s="8">
        <v>783</v>
      </c>
      <c r="G41" s="37">
        <v>0.89700000000000002</v>
      </c>
      <c r="H41" s="17">
        <v>823</v>
      </c>
      <c r="I41" s="8">
        <v>746</v>
      </c>
      <c r="J41" s="37">
        <v>0.90600000000000003</v>
      </c>
      <c r="K41" s="17">
        <v>50</v>
      </c>
      <c r="L41" s="8">
        <v>37</v>
      </c>
      <c r="M41" s="37">
        <v>0.75</v>
      </c>
      <c r="N41" s="17">
        <v>57</v>
      </c>
      <c r="O41" s="8">
        <v>53</v>
      </c>
      <c r="P41" s="37">
        <v>0.92200000000000004</v>
      </c>
      <c r="Q41" s="17">
        <v>0</v>
      </c>
      <c r="R41" s="8">
        <v>0</v>
      </c>
      <c r="S41" s="37"/>
      <c r="T41" s="17">
        <v>11</v>
      </c>
      <c r="U41" s="8">
        <v>10</v>
      </c>
      <c r="V41" s="37">
        <v>0.84099999999999997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1597</v>
      </c>
      <c r="F42" s="39">
        <v>1410</v>
      </c>
      <c r="G42" s="37">
        <v>0.88300000000000001</v>
      </c>
      <c r="H42" s="38">
        <v>1455</v>
      </c>
      <c r="I42" s="39">
        <v>1289</v>
      </c>
      <c r="J42" s="37">
        <v>0.88600000000000001</v>
      </c>
      <c r="K42" s="17">
        <v>142</v>
      </c>
      <c r="L42" s="8">
        <v>120</v>
      </c>
      <c r="M42" s="37">
        <v>0.84699999999999998</v>
      </c>
      <c r="N42" s="17">
        <v>120</v>
      </c>
      <c r="O42" s="8">
        <v>111</v>
      </c>
      <c r="P42" s="37">
        <v>0.92300000000000004</v>
      </c>
      <c r="Q42" s="17">
        <v>4</v>
      </c>
      <c r="R42" s="8">
        <v>3</v>
      </c>
      <c r="S42" s="37">
        <v>0.85799999999999998</v>
      </c>
      <c r="T42" s="17">
        <v>50</v>
      </c>
      <c r="U42" s="8">
        <v>43</v>
      </c>
      <c r="V42" s="37">
        <v>0.86099999999999999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666</v>
      </c>
      <c r="F43" s="8">
        <v>624</v>
      </c>
      <c r="G43" s="37">
        <v>0.93700000000000006</v>
      </c>
      <c r="H43" s="17">
        <v>622</v>
      </c>
      <c r="I43" s="8">
        <v>585</v>
      </c>
      <c r="J43" s="37">
        <v>0.94</v>
      </c>
      <c r="K43" s="17">
        <v>43</v>
      </c>
      <c r="L43" s="8">
        <v>39</v>
      </c>
      <c r="M43" s="37">
        <v>0.88900000000000001</v>
      </c>
      <c r="N43" s="17">
        <v>24</v>
      </c>
      <c r="O43" s="8">
        <v>21</v>
      </c>
      <c r="P43" s="37">
        <v>0.85099999999999998</v>
      </c>
      <c r="Q43" s="17">
        <v>10</v>
      </c>
      <c r="R43" s="8">
        <v>6</v>
      </c>
      <c r="S43" s="37">
        <v>0.61</v>
      </c>
      <c r="T43" s="17">
        <v>50</v>
      </c>
      <c r="U43" s="8">
        <v>39</v>
      </c>
      <c r="V43" s="37">
        <v>0.76900000000000002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480</v>
      </c>
      <c r="F44" s="8">
        <v>472</v>
      </c>
      <c r="G44" s="37">
        <v>0.98199999999999998</v>
      </c>
      <c r="H44" s="17">
        <v>464</v>
      </c>
      <c r="I44" s="8">
        <v>456</v>
      </c>
      <c r="J44" s="37">
        <v>0.98199999999999998</v>
      </c>
      <c r="K44" s="17">
        <v>16</v>
      </c>
      <c r="L44" s="8">
        <v>16</v>
      </c>
      <c r="M44" s="37">
        <v>1</v>
      </c>
      <c r="N44" s="17">
        <v>16</v>
      </c>
      <c r="O44" s="8">
        <v>11</v>
      </c>
      <c r="P44" s="37">
        <v>0.66300000000000003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0.185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490</v>
      </c>
      <c r="G45" s="37">
        <v>0.84499999999999997</v>
      </c>
      <c r="H45" s="17">
        <v>547</v>
      </c>
      <c r="I45" s="8">
        <v>471</v>
      </c>
      <c r="J45" s="37">
        <v>0.86199999999999999</v>
      </c>
      <c r="K45" s="17">
        <v>33</v>
      </c>
      <c r="L45" s="8">
        <v>19</v>
      </c>
      <c r="M45" s="37">
        <v>0.56100000000000005</v>
      </c>
      <c r="N45" s="17">
        <v>21</v>
      </c>
      <c r="O45" s="8">
        <v>15</v>
      </c>
      <c r="P45" s="37">
        <v>0.71399999999999997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241</v>
      </c>
      <c r="F46" s="8">
        <v>179</v>
      </c>
      <c r="G46" s="37">
        <v>0.74</v>
      </c>
      <c r="H46" s="17"/>
      <c r="J46" s="37"/>
      <c r="K46" s="17">
        <v>241</v>
      </c>
      <c r="L46" s="8">
        <v>179</v>
      </c>
      <c r="M46" s="37">
        <v>0.74</v>
      </c>
      <c r="N46" s="17">
        <v>0</v>
      </c>
      <c r="P46" s="37"/>
      <c r="Q46" s="17">
        <v>47</v>
      </c>
      <c r="R46" s="8">
        <v>37</v>
      </c>
      <c r="S46" s="37">
        <v>0.79500000000000004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900</v>
      </c>
      <c r="F47" s="8">
        <v>772</v>
      </c>
      <c r="G47" s="37">
        <v>0.85699999999999998</v>
      </c>
      <c r="H47" s="17">
        <v>780</v>
      </c>
      <c r="I47" s="8">
        <v>685</v>
      </c>
      <c r="J47" s="37">
        <v>0.878</v>
      </c>
      <c r="K47" s="17">
        <v>120</v>
      </c>
      <c r="L47" s="8">
        <v>87</v>
      </c>
      <c r="M47" s="37">
        <v>0.72199999999999998</v>
      </c>
      <c r="N47" s="17">
        <v>89</v>
      </c>
      <c r="O47" s="8">
        <v>72</v>
      </c>
      <c r="P47" s="37">
        <v>0.80800000000000005</v>
      </c>
      <c r="Q47" s="17">
        <v>20</v>
      </c>
      <c r="R47" s="8">
        <v>18</v>
      </c>
      <c r="S47" s="37">
        <v>0.91300000000000003</v>
      </c>
      <c r="T47" s="17">
        <v>20</v>
      </c>
      <c r="U47" s="8">
        <v>16</v>
      </c>
      <c r="V47" s="37">
        <v>0.80600000000000005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270</v>
      </c>
      <c r="F48" s="8">
        <v>244</v>
      </c>
      <c r="G48" s="37">
        <v>0.90200000000000002</v>
      </c>
      <c r="H48" s="17">
        <v>252</v>
      </c>
      <c r="I48" s="8">
        <v>231</v>
      </c>
      <c r="J48" s="37">
        <v>0.91700000000000004</v>
      </c>
      <c r="K48" s="17">
        <v>18</v>
      </c>
      <c r="L48" s="8">
        <v>13</v>
      </c>
      <c r="M48" s="37">
        <v>0.70299999999999996</v>
      </c>
      <c r="N48" s="17">
        <v>15</v>
      </c>
      <c r="O48" s="8">
        <v>14</v>
      </c>
      <c r="P48" s="37">
        <v>0.99099999999999999</v>
      </c>
      <c r="Q48" s="17">
        <v>0</v>
      </c>
      <c r="R48" s="8">
        <v>0</v>
      </c>
      <c r="S48" s="37"/>
      <c r="T48" s="17">
        <v>24</v>
      </c>
      <c r="U48" s="8">
        <v>16</v>
      </c>
      <c r="V48" s="37">
        <v>0.65700000000000003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1043</v>
      </c>
      <c r="F49" s="8">
        <v>845</v>
      </c>
      <c r="G49" s="37">
        <v>0.81</v>
      </c>
      <c r="H49" s="38">
        <v>1006</v>
      </c>
      <c r="I49" s="8">
        <v>817</v>
      </c>
      <c r="J49" s="37">
        <v>0.81200000000000006</v>
      </c>
      <c r="K49" s="17">
        <v>37</v>
      </c>
      <c r="L49" s="8">
        <v>28</v>
      </c>
      <c r="M49" s="37">
        <v>0.753</v>
      </c>
      <c r="N49" s="17">
        <v>99</v>
      </c>
      <c r="O49" s="8">
        <v>86</v>
      </c>
      <c r="P49" s="37">
        <v>0.86199999999999999</v>
      </c>
      <c r="Q49" s="17">
        <v>15</v>
      </c>
      <c r="R49" s="8">
        <v>10</v>
      </c>
      <c r="S49" s="37">
        <v>0.69899999999999995</v>
      </c>
      <c r="T49" s="17">
        <v>52</v>
      </c>
      <c r="U49" s="8">
        <v>28</v>
      </c>
      <c r="V49" s="37">
        <v>0.54100000000000004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1227</v>
      </c>
      <c r="F50" s="39">
        <v>1155</v>
      </c>
      <c r="G50" s="37">
        <v>0.94099999999999995</v>
      </c>
      <c r="H50" s="38">
        <v>1154</v>
      </c>
      <c r="I50" s="39">
        <v>1089</v>
      </c>
      <c r="J50" s="37">
        <v>0.94399999999999995</v>
      </c>
      <c r="K50" s="17">
        <v>73</v>
      </c>
      <c r="L50" s="8">
        <v>66</v>
      </c>
      <c r="M50" s="37">
        <v>0.89600000000000002</v>
      </c>
      <c r="N50" s="17">
        <v>119</v>
      </c>
      <c r="O50" s="8">
        <v>110</v>
      </c>
      <c r="P50" s="37">
        <v>0.92200000000000004</v>
      </c>
      <c r="Q50" s="17">
        <v>15</v>
      </c>
      <c r="R50" s="8">
        <v>12</v>
      </c>
      <c r="S50" s="37">
        <v>0.82599999999999996</v>
      </c>
      <c r="T50" s="17">
        <v>48</v>
      </c>
      <c r="U50" s="8">
        <v>42</v>
      </c>
      <c r="V50" s="37">
        <v>0.88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370</v>
      </c>
      <c r="G51" s="37">
        <v>0.93400000000000005</v>
      </c>
      <c r="H51" s="17">
        <v>372</v>
      </c>
      <c r="I51" s="8">
        <v>354</v>
      </c>
      <c r="J51" s="37">
        <v>0.95</v>
      </c>
      <c r="K51" s="17">
        <v>24</v>
      </c>
      <c r="L51" s="8">
        <v>16</v>
      </c>
      <c r="M51" s="37">
        <v>0.68500000000000005</v>
      </c>
      <c r="N51" s="17">
        <v>15</v>
      </c>
      <c r="O51" s="8">
        <v>12</v>
      </c>
      <c r="P51" s="37">
        <v>0.77300000000000002</v>
      </c>
      <c r="Q51" s="17">
        <v>0</v>
      </c>
      <c r="R51" s="8">
        <v>0</v>
      </c>
      <c r="S51" s="37"/>
      <c r="T51" s="17">
        <v>20</v>
      </c>
      <c r="U51" s="8">
        <v>10</v>
      </c>
      <c r="V51" s="37">
        <v>0.51500000000000001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859</v>
      </c>
      <c r="F52" s="8">
        <v>821</v>
      </c>
      <c r="G52" s="37">
        <v>0.95599999999999996</v>
      </c>
      <c r="H52" s="17">
        <v>828</v>
      </c>
      <c r="I52" s="8">
        <v>793</v>
      </c>
      <c r="J52" s="37">
        <v>0.95799999999999996</v>
      </c>
      <c r="K52" s="17">
        <v>30</v>
      </c>
      <c r="L52" s="8">
        <v>28</v>
      </c>
      <c r="M52" s="37">
        <v>0.90600000000000003</v>
      </c>
      <c r="N52" s="17">
        <v>36</v>
      </c>
      <c r="O52" s="8">
        <v>31</v>
      </c>
      <c r="P52" s="37">
        <v>0.86199999999999999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0.16800000000000001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907</v>
      </c>
      <c r="F53" s="8">
        <v>856</v>
      </c>
      <c r="G53" s="37">
        <v>0.94299999999999995</v>
      </c>
      <c r="H53" s="17">
        <v>881</v>
      </c>
      <c r="I53" s="8">
        <v>834</v>
      </c>
      <c r="J53" s="37">
        <v>0.94599999999999995</v>
      </c>
      <c r="K53" s="17">
        <v>26</v>
      </c>
      <c r="L53" s="8">
        <v>21</v>
      </c>
      <c r="M53" s="37">
        <v>0.82699999999999996</v>
      </c>
      <c r="N53" s="17">
        <v>59</v>
      </c>
      <c r="O53" s="8">
        <v>51</v>
      </c>
      <c r="P53" s="37">
        <v>0.85199999999999998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0.8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0.253</v>
      </c>
      <c r="H54" s="17">
        <v>13</v>
      </c>
      <c r="I54" s="8">
        <v>3</v>
      </c>
      <c r="J54" s="37">
        <v>0.253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465</v>
      </c>
      <c r="F55" s="8">
        <v>449</v>
      </c>
      <c r="G55" s="37">
        <v>0.96599999999999997</v>
      </c>
      <c r="H55" s="17">
        <v>442</v>
      </c>
      <c r="I55" s="8">
        <v>429</v>
      </c>
      <c r="J55" s="37">
        <v>0.97</v>
      </c>
      <c r="K55" s="17">
        <v>24</v>
      </c>
      <c r="L55" s="8">
        <v>21</v>
      </c>
      <c r="M55" s="37">
        <v>0.876</v>
      </c>
      <c r="N55" s="17">
        <v>20</v>
      </c>
      <c r="O55" s="8">
        <v>19</v>
      </c>
      <c r="P55" s="37">
        <v>0.92600000000000005</v>
      </c>
      <c r="Q55" s="17"/>
      <c r="S55" s="37"/>
      <c r="T55" s="17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921</v>
      </c>
      <c r="F56" s="8">
        <v>890</v>
      </c>
      <c r="G56" s="37">
        <v>0.96599999999999997</v>
      </c>
      <c r="H56" s="17">
        <v>882</v>
      </c>
      <c r="I56" s="8">
        <v>858</v>
      </c>
      <c r="J56" s="37">
        <v>0.97299999999999998</v>
      </c>
      <c r="K56" s="17">
        <v>39</v>
      </c>
      <c r="L56" s="8">
        <v>32</v>
      </c>
      <c r="M56" s="37">
        <v>0.81899999999999995</v>
      </c>
      <c r="N56" s="17">
        <v>66</v>
      </c>
      <c r="O56" s="8">
        <v>55</v>
      </c>
      <c r="P56" s="37">
        <v>0.82799999999999996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0.40300000000000002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140</v>
      </c>
      <c r="F57" s="8">
        <v>108</v>
      </c>
      <c r="G57" s="37">
        <v>0.77300000000000002</v>
      </c>
      <c r="H57" s="17">
        <v>118</v>
      </c>
      <c r="I57" s="8">
        <v>93</v>
      </c>
      <c r="J57" s="37">
        <v>0.78700000000000003</v>
      </c>
      <c r="K57" s="17">
        <v>22</v>
      </c>
      <c r="L57" s="8">
        <v>16</v>
      </c>
      <c r="M57" s="37">
        <v>0.69899999999999995</v>
      </c>
      <c r="N57" s="17">
        <v>8</v>
      </c>
      <c r="O57" s="8">
        <v>4</v>
      </c>
      <c r="P57" s="37">
        <v>0.51800000000000002</v>
      </c>
      <c r="Q57" s="17">
        <v>4</v>
      </c>
      <c r="R57" s="8">
        <v>1</v>
      </c>
      <c r="S57" s="37">
        <v>0.29199999999999998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826</v>
      </c>
      <c r="F58" s="8">
        <v>780</v>
      </c>
      <c r="G58" s="37">
        <v>0.94499999999999995</v>
      </c>
      <c r="H58" s="17">
        <v>775</v>
      </c>
      <c r="I58" s="8">
        <v>738</v>
      </c>
      <c r="J58" s="37">
        <v>0.95199999999999996</v>
      </c>
      <c r="K58" s="17">
        <v>51</v>
      </c>
      <c r="L58" s="8">
        <v>42</v>
      </c>
      <c r="M58" s="37">
        <v>0.83</v>
      </c>
      <c r="N58" s="17">
        <v>72</v>
      </c>
      <c r="O58" s="8">
        <v>60</v>
      </c>
      <c r="P58" s="37">
        <v>0.82799999999999996</v>
      </c>
      <c r="Q58" s="17">
        <v>11</v>
      </c>
      <c r="R58" s="8">
        <v>9</v>
      </c>
      <c r="S58" s="37">
        <v>0.76100000000000001</v>
      </c>
      <c r="T58" s="17">
        <v>39</v>
      </c>
      <c r="U58" s="8">
        <v>33</v>
      </c>
      <c r="V58" s="37">
        <v>0.84899999999999998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321</v>
      </c>
      <c r="F59" s="8">
        <v>304</v>
      </c>
      <c r="G59" s="37">
        <v>0.94799999999999995</v>
      </c>
      <c r="H59" s="17">
        <v>299</v>
      </c>
      <c r="I59" s="8">
        <v>290</v>
      </c>
      <c r="J59" s="37">
        <v>0.96799999999999997</v>
      </c>
      <c r="K59" s="17">
        <v>22</v>
      </c>
      <c r="L59" s="8">
        <v>15</v>
      </c>
      <c r="M59" s="37">
        <v>0.67</v>
      </c>
      <c r="N59" s="17">
        <v>12</v>
      </c>
      <c r="O59" s="8">
        <v>9</v>
      </c>
      <c r="P59" s="37">
        <v>0.78</v>
      </c>
      <c r="Q59" s="17"/>
      <c r="S59" s="37"/>
      <c r="T59" s="17">
        <v>15</v>
      </c>
      <c r="U59" s="8">
        <v>10</v>
      </c>
      <c r="V59" s="37">
        <v>0.67700000000000005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195</v>
      </c>
      <c r="F60" s="8">
        <v>157</v>
      </c>
      <c r="G60" s="37">
        <v>0.80500000000000005</v>
      </c>
      <c r="H60" s="17">
        <v>178</v>
      </c>
      <c r="I60" s="8">
        <v>146</v>
      </c>
      <c r="J60" s="37">
        <v>0.81899999999999995</v>
      </c>
      <c r="K60" s="17">
        <v>17</v>
      </c>
      <c r="L60" s="8">
        <v>12</v>
      </c>
      <c r="M60" s="37">
        <v>0.66</v>
      </c>
      <c r="N60" s="17">
        <v>16</v>
      </c>
      <c r="O60" s="8">
        <v>9</v>
      </c>
      <c r="P60" s="37">
        <v>0.60399999999999998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515</v>
      </c>
      <c r="F61" s="8">
        <v>488</v>
      </c>
      <c r="G61" s="37">
        <v>0.94899999999999995</v>
      </c>
      <c r="H61" s="17">
        <v>515</v>
      </c>
      <c r="I61" s="8">
        <v>488</v>
      </c>
      <c r="J61" s="37">
        <v>0.94899999999999995</v>
      </c>
      <c r="K61" s="17">
        <v>0</v>
      </c>
      <c r="L61" s="8">
        <v>0</v>
      </c>
      <c r="M61" s="37"/>
      <c r="N61" s="17">
        <v>78</v>
      </c>
      <c r="O61" s="8">
        <v>55</v>
      </c>
      <c r="P61" s="37">
        <v>0.69899999999999995</v>
      </c>
      <c r="Q61" s="17">
        <v>0</v>
      </c>
      <c r="R61" s="8">
        <v>0</v>
      </c>
      <c r="S61" s="37"/>
      <c r="T61" s="17">
        <v>32</v>
      </c>
      <c r="U61" s="8">
        <v>26</v>
      </c>
      <c r="V61" s="37">
        <v>0.81100000000000005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235</v>
      </c>
      <c r="F62" s="8">
        <v>229</v>
      </c>
      <c r="G62" s="37">
        <v>0.97199999999999998</v>
      </c>
      <c r="H62" s="17">
        <v>223</v>
      </c>
      <c r="I62" s="8">
        <v>218</v>
      </c>
      <c r="J62" s="37">
        <v>0.97699999999999998</v>
      </c>
      <c r="K62" s="17">
        <v>12</v>
      </c>
      <c r="L62" s="8">
        <v>11</v>
      </c>
      <c r="M62" s="37">
        <v>0.874</v>
      </c>
      <c r="N62" s="17">
        <v>9</v>
      </c>
      <c r="O62" s="8">
        <v>9</v>
      </c>
      <c r="P62" s="37">
        <v>0.92</v>
      </c>
      <c r="Q62" s="17">
        <v>0</v>
      </c>
      <c r="R62" s="8">
        <v>0</v>
      </c>
      <c r="S62" s="37">
        <v>1</v>
      </c>
      <c r="T62" s="17">
        <v>6</v>
      </c>
      <c r="U62" s="8">
        <v>3</v>
      </c>
      <c r="V62" s="37">
        <v>0.55400000000000005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253</v>
      </c>
      <c r="F63" s="8">
        <v>208</v>
      </c>
      <c r="G63" s="37">
        <v>0.82</v>
      </c>
      <c r="H63" s="17">
        <v>24</v>
      </c>
      <c r="I63" s="8">
        <v>13</v>
      </c>
      <c r="J63" s="37">
        <v>0.52700000000000002</v>
      </c>
      <c r="K63" s="17">
        <v>229</v>
      </c>
      <c r="L63" s="8">
        <v>195</v>
      </c>
      <c r="M63" s="37">
        <v>0.85099999999999998</v>
      </c>
      <c r="N63" s="17">
        <v>0</v>
      </c>
      <c r="O63" s="8">
        <v>0</v>
      </c>
      <c r="P63" s="37"/>
      <c r="Q63" s="17">
        <v>29</v>
      </c>
      <c r="R63" s="8">
        <v>27</v>
      </c>
      <c r="S63" s="37">
        <v>0.92500000000000004</v>
      </c>
      <c r="T63" s="17">
        <v>20</v>
      </c>
      <c r="U63" s="8">
        <v>14</v>
      </c>
      <c r="V63" s="37">
        <v>0.71299999999999997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505</v>
      </c>
      <c r="F64" s="8">
        <v>451</v>
      </c>
      <c r="G64" s="37">
        <v>0.89400000000000002</v>
      </c>
      <c r="H64" s="17">
        <v>481</v>
      </c>
      <c r="I64" s="8">
        <v>433</v>
      </c>
      <c r="J64" s="37">
        <v>0.9</v>
      </c>
      <c r="K64" s="17">
        <v>24</v>
      </c>
      <c r="L64" s="8">
        <v>19</v>
      </c>
      <c r="M64" s="37">
        <v>0.76800000000000002</v>
      </c>
      <c r="N64" s="17">
        <v>16</v>
      </c>
      <c r="O64" s="8">
        <v>15</v>
      </c>
      <c r="P64" s="37">
        <v>0.94099999999999995</v>
      </c>
      <c r="Q64" s="17">
        <v>0</v>
      </c>
      <c r="R64" s="8">
        <v>0</v>
      </c>
      <c r="S64" s="37"/>
      <c r="T64" s="17">
        <v>3</v>
      </c>
      <c r="U64" s="8">
        <v>2</v>
      </c>
      <c r="V64" s="37">
        <v>0.77400000000000002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285</v>
      </c>
      <c r="G65" s="37">
        <v>0.95499999999999996</v>
      </c>
      <c r="H65" s="17">
        <v>299</v>
      </c>
      <c r="I65" s="8">
        <v>285</v>
      </c>
      <c r="J65" s="37">
        <v>0.95499999999999996</v>
      </c>
      <c r="K65" s="17">
        <v>0</v>
      </c>
      <c r="L65" s="8">
        <v>0</v>
      </c>
      <c r="M65" s="37"/>
      <c r="N65" s="17">
        <v>8</v>
      </c>
      <c r="O65" s="8">
        <v>7</v>
      </c>
      <c r="P65" s="37">
        <v>0.92500000000000004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541</v>
      </c>
      <c r="F66" s="8">
        <v>520</v>
      </c>
      <c r="G66" s="37">
        <v>0.96099999999999997</v>
      </c>
      <c r="H66" s="17">
        <v>515</v>
      </c>
      <c r="I66" s="8">
        <v>503</v>
      </c>
      <c r="J66" s="37">
        <v>0.97699999999999998</v>
      </c>
      <c r="K66" s="17">
        <v>26</v>
      </c>
      <c r="L66" s="8">
        <v>17</v>
      </c>
      <c r="M66" s="37">
        <v>0.64600000000000002</v>
      </c>
      <c r="N66" s="17">
        <v>29</v>
      </c>
      <c r="O66" s="8">
        <v>11</v>
      </c>
      <c r="P66" s="37">
        <v>0.38</v>
      </c>
      <c r="Q66" s="17"/>
      <c r="S66" s="37"/>
      <c r="T66" s="17">
        <v>4</v>
      </c>
      <c r="U66" s="8">
        <v>1</v>
      </c>
      <c r="V66" s="37">
        <v>0.26600000000000001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658</v>
      </c>
      <c r="F67" s="8">
        <v>630</v>
      </c>
      <c r="G67" s="37">
        <v>0.95699999999999996</v>
      </c>
      <c r="H67" s="17">
        <v>592</v>
      </c>
      <c r="I67" s="8">
        <v>583</v>
      </c>
      <c r="J67" s="37">
        <v>0.98499999999999999</v>
      </c>
      <c r="K67" s="17">
        <v>66</v>
      </c>
      <c r="L67" s="8">
        <v>47</v>
      </c>
      <c r="M67" s="37">
        <v>0.70499999999999996</v>
      </c>
      <c r="N67" s="17">
        <v>17</v>
      </c>
      <c r="O67" s="8">
        <v>11</v>
      </c>
      <c r="P67" s="37">
        <v>0.66900000000000004</v>
      </c>
      <c r="Q67" s="17">
        <v>0</v>
      </c>
      <c r="R67" s="8">
        <v>0</v>
      </c>
      <c r="S67" s="37"/>
      <c r="T67" s="17">
        <v>2</v>
      </c>
      <c r="U67" s="8">
        <v>1</v>
      </c>
      <c r="V67" s="37">
        <v>0.6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1589</v>
      </c>
      <c r="F68" s="39">
        <v>1381</v>
      </c>
      <c r="G68" s="37">
        <v>0.86899999999999999</v>
      </c>
      <c r="H68" s="38">
        <v>1484</v>
      </c>
      <c r="I68" s="39">
        <v>1301</v>
      </c>
      <c r="J68" s="37">
        <v>0.876</v>
      </c>
      <c r="K68" s="17">
        <v>104</v>
      </c>
      <c r="L68" s="8">
        <v>80</v>
      </c>
      <c r="M68" s="37">
        <v>0.76500000000000001</v>
      </c>
      <c r="N68" s="17">
        <v>74</v>
      </c>
      <c r="O68" s="8">
        <v>51</v>
      </c>
      <c r="P68" s="37">
        <v>0.68</v>
      </c>
      <c r="Q68" s="17">
        <v>14</v>
      </c>
      <c r="R68" s="8">
        <v>11</v>
      </c>
      <c r="S68" s="37">
        <v>0.80300000000000005</v>
      </c>
      <c r="T68" s="17">
        <v>40</v>
      </c>
      <c r="U68" s="8">
        <v>29</v>
      </c>
      <c r="V68" s="37">
        <v>0.74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590</v>
      </c>
      <c r="F69" s="8">
        <v>552</v>
      </c>
      <c r="G69" s="37">
        <v>0.93500000000000005</v>
      </c>
      <c r="H69" s="17">
        <v>564</v>
      </c>
      <c r="I69" s="8">
        <v>526</v>
      </c>
      <c r="J69" s="37">
        <v>0.93200000000000005</v>
      </c>
      <c r="K69" s="17">
        <v>26</v>
      </c>
      <c r="L69" s="8">
        <v>26</v>
      </c>
      <c r="M69" s="37">
        <v>0.995</v>
      </c>
      <c r="N69" s="17">
        <v>20</v>
      </c>
      <c r="O69" s="8">
        <v>18</v>
      </c>
      <c r="P69" s="37">
        <v>0.93100000000000005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602</v>
      </c>
      <c r="F70" s="8">
        <v>556</v>
      </c>
      <c r="G70" s="37">
        <v>0.92400000000000004</v>
      </c>
      <c r="H70" s="17">
        <v>573</v>
      </c>
      <c r="I70" s="8">
        <v>536</v>
      </c>
      <c r="J70" s="37">
        <v>0.93700000000000006</v>
      </c>
      <c r="K70" s="17">
        <v>29</v>
      </c>
      <c r="L70" s="8">
        <v>19</v>
      </c>
      <c r="M70" s="37">
        <v>0.66600000000000004</v>
      </c>
      <c r="N70" s="17">
        <v>14</v>
      </c>
      <c r="O70" s="8">
        <v>14</v>
      </c>
      <c r="P70" s="37">
        <v>0.98399999999999999</v>
      </c>
      <c r="Q70" s="17">
        <v>0</v>
      </c>
      <c r="R70" s="8">
        <v>0</v>
      </c>
      <c r="S70" s="37">
        <v>0</v>
      </c>
      <c r="T70" s="17">
        <v>10</v>
      </c>
      <c r="U70" s="8">
        <v>4</v>
      </c>
      <c r="V70" s="37">
        <v>0.374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416</v>
      </c>
      <c r="F71" s="8">
        <v>352</v>
      </c>
      <c r="G71" s="37">
        <v>0.84599999999999997</v>
      </c>
      <c r="H71" s="17">
        <v>399</v>
      </c>
      <c r="I71" s="8">
        <v>342</v>
      </c>
      <c r="J71" s="37">
        <v>0.85699999999999998</v>
      </c>
      <c r="K71" s="17">
        <v>17</v>
      </c>
      <c r="L71" s="8">
        <v>10</v>
      </c>
      <c r="M71" s="37">
        <v>0.59599999999999997</v>
      </c>
      <c r="N71" s="17">
        <v>7</v>
      </c>
      <c r="O71" s="8">
        <v>5</v>
      </c>
      <c r="P71" s="37">
        <v>0.67100000000000004</v>
      </c>
      <c r="Q71" s="17">
        <v>0</v>
      </c>
      <c r="R71" s="8">
        <v>0</v>
      </c>
      <c r="S71" s="37"/>
      <c r="T71" s="17">
        <v>12</v>
      </c>
      <c r="U71" s="8">
        <v>4</v>
      </c>
      <c r="V71" s="37">
        <v>0.35499999999999998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637</v>
      </c>
      <c r="F72" s="8">
        <v>569</v>
      </c>
      <c r="G72" s="37">
        <v>0.89400000000000002</v>
      </c>
      <c r="H72" s="17">
        <v>602</v>
      </c>
      <c r="I72" s="8">
        <v>545</v>
      </c>
      <c r="J72" s="37">
        <v>0.90500000000000003</v>
      </c>
      <c r="K72" s="17">
        <v>35</v>
      </c>
      <c r="L72" s="8">
        <v>24</v>
      </c>
      <c r="M72" s="37">
        <v>0.70299999999999996</v>
      </c>
      <c r="N72" s="17">
        <v>29</v>
      </c>
      <c r="O72" s="8">
        <v>20</v>
      </c>
      <c r="P72" s="37">
        <v>0.69599999999999995</v>
      </c>
      <c r="Q72" s="17">
        <v>0</v>
      </c>
      <c r="R72" s="8">
        <v>0</v>
      </c>
      <c r="S72" s="37"/>
      <c r="T72" s="17">
        <v>18</v>
      </c>
      <c r="U72" s="8">
        <v>13</v>
      </c>
      <c r="V72" s="37">
        <v>0.72899999999999998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124</v>
      </c>
      <c r="F73" s="8">
        <v>102</v>
      </c>
      <c r="G73" s="37">
        <v>0.82</v>
      </c>
      <c r="H73" s="17">
        <v>116</v>
      </c>
      <c r="I73" s="8">
        <v>98</v>
      </c>
      <c r="J73" s="37">
        <v>0.84399999999999997</v>
      </c>
      <c r="K73" s="17">
        <v>8</v>
      </c>
      <c r="L73" s="8">
        <v>4</v>
      </c>
      <c r="M73" s="37">
        <v>0.45500000000000002</v>
      </c>
      <c r="N73" s="17">
        <v>4</v>
      </c>
      <c r="O73" s="8">
        <v>3</v>
      </c>
      <c r="P73" s="37">
        <v>0.63800000000000001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71</v>
      </c>
      <c r="G74" s="37">
        <v>0.60399999999999998</v>
      </c>
      <c r="H74" s="17">
        <v>117</v>
      </c>
      <c r="I74" s="8">
        <v>71</v>
      </c>
      <c r="J74" s="37">
        <v>0.60399999999999998</v>
      </c>
      <c r="K74" s="17">
        <v>0</v>
      </c>
      <c r="L74" s="8">
        <v>0</v>
      </c>
      <c r="M74" s="37"/>
      <c r="N74" s="17">
        <v>6</v>
      </c>
      <c r="O74" s="8">
        <v>3</v>
      </c>
      <c r="P74" s="37">
        <v>0.46800000000000003</v>
      </c>
      <c r="Q74" s="17"/>
      <c r="S74" s="37"/>
      <c r="T74" s="17"/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852</v>
      </c>
      <c r="F75" s="8">
        <v>765</v>
      </c>
      <c r="G75" s="37">
        <v>0.89800000000000002</v>
      </c>
      <c r="H75" s="17">
        <v>812</v>
      </c>
      <c r="I75" s="8">
        <v>734</v>
      </c>
      <c r="J75" s="37">
        <v>0.90400000000000003</v>
      </c>
      <c r="K75" s="17">
        <v>40</v>
      </c>
      <c r="L75" s="8">
        <v>31</v>
      </c>
      <c r="M75" s="37">
        <v>0.76500000000000001</v>
      </c>
      <c r="N75" s="17">
        <v>28</v>
      </c>
      <c r="O75" s="8">
        <v>19</v>
      </c>
      <c r="P75" s="37">
        <v>0.68400000000000005</v>
      </c>
      <c r="Q75" s="17">
        <v>0</v>
      </c>
      <c r="R75" s="8">
        <v>0</v>
      </c>
      <c r="S75" s="37"/>
      <c r="T75" s="17">
        <v>14</v>
      </c>
      <c r="U75" s="8">
        <v>13</v>
      </c>
      <c r="V75" s="37">
        <v>0.93500000000000005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724</v>
      </c>
      <c r="F76" s="8">
        <v>628</v>
      </c>
      <c r="G76" s="37">
        <v>0.86699999999999999</v>
      </c>
      <c r="H76" s="17">
        <v>688</v>
      </c>
      <c r="I76" s="8">
        <v>607</v>
      </c>
      <c r="J76" s="37">
        <v>0.88200000000000001</v>
      </c>
      <c r="K76" s="17">
        <v>36</v>
      </c>
      <c r="L76" s="8">
        <v>21</v>
      </c>
      <c r="M76" s="37">
        <v>0.59099999999999997</v>
      </c>
      <c r="N76" s="17">
        <v>22</v>
      </c>
      <c r="O76" s="8">
        <v>15</v>
      </c>
      <c r="P76" s="37">
        <v>0.67300000000000004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0.53800000000000003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990</v>
      </c>
      <c r="F77" s="8">
        <v>895</v>
      </c>
      <c r="G77" s="37">
        <v>0.90400000000000003</v>
      </c>
      <c r="H77" s="17">
        <v>958</v>
      </c>
      <c r="I77" s="8">
        <v>872</v>
      </c>
      <c r="J77" s="37">
        <v>0.91</v>
      </c>
      <c r="K77" s="17">
        <v>32</v>
      </c>
      <c r="L77" s="8">
        <v>23</v>
      </c>
      <c r="M77" s="37">
        <v>0.71399999999999997</v>
      </c>
      <c r="N77" s="17">
        <v>25</v>
      </c>
      <c r="O77" s="8">
        <v>17</v>
      </c>
      <c r="P77" s="37">
        <v>0.69</v>
      </c>
      <c r="Q77" s="17">
        <v>0</v>
      </c>
      <c r="R77" s="8">
        <v>0</v>
      </c>
      <c r="S77" s="37"/>
      <c r="T77" s="17">
        <v>24</v>
      </c>
      <c r="U77" s="8">
        <v>18</v>
      </c>
      <c r="V77" s="37">
        <v>0.73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2416</v>
      </c>
      <c r="F78" s="39">
        <v>2251</v>
      </c>
      <c r="G78" s="37">
        <v>0.93200000000000005</v>
      </c>
      <c r="H78" s="38">
        <v>2338</v>
      </c>
      <c r="I78" s="39">
        <v>2194</v>
      </c>
      <c r="J78" s="37">
        <v>0.93799999999999994</v>
      </c>
      <c r="K78" s="17">
        <v>77</v>
      </c>
      <c r="L78" s="8">
        <v>56</v>
      </c>
      <c r="M78" s="37">
        <v>0.72899999999999998</v>
      </c>
      <c r="N78" s="17">
        <v>80</v>
      </c>
      <c r="O78" s="8">
        <v>78</v>
      </c>
      <c r="P78" s="37">
        <v>0.97699999999999998</v>
      </c>
      <c r="Q78" s="17"/>
      <c r="S78" s="37"/>
      <c r="T78" s="17">
        <v>12</v>
      </c>
      <c r="U78" s="8">
        <v>10</v>
      </c>
      <c r="V78" s="37">
        <v>0.81299999999999994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1022</v>
      </c>
      <c r="F79" s="8">
        <v>978</v>
      </c>
      <c r="G79" s="37">
        <v>0.95699999999999996</v>
      </c>
      <c r="H79" s="17">
        <v>963</v>
      </c>
      <c r="I79" s="8">
        <v>932</v>
      </c>
      <c r="J79" s="37">
        <v>0.96799999999999997</v>
      </c>
      <c r="K79" s="17">
        <v>59</v>
      </c>
      <c r="L79" s="8">
        <v>46</v>
      </c>
      <c r="M79" s="37">
        <v>0.77700000000000002</v>
      </c>
      <c r="N79" s="17">
        <v>44</v>
      </c>
      <c r="O79" s="8">
        <v>37</v>
      </c>
      <c r="P79" s="37">
        <v>0.83499999999999996</v>
      </c>
      <c r="Q79" s="17">
        <v>0</v>
      </c>
      <c r="R79" s="8">
        <v>0</v>
      </c>
      <c r="S79" s="37"/>
      <c r="T79" s="17">
        <v>27</v>
      </c>
      <c r="U79" s="8">
        <v>22</v>
      </c>
      <c r="V79" s="37">
        <v>0.81499999999999995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1384</v>
      </c>
      <c r="F80" s="39">
        <v>1265</v>
      </c>
      <c r="G80" s="37">
        <v>0.91400000000000003</v>
      </c>
      <c r="H80" s="38">
        <v>1331</v>
      </c>
      <c r="I80" s="39">
        <v>1221</v>
      </c>
      <c r="J80" s="37">
        <v>0.91700000000000004</v>
      </c>
      <c r="K80" s="17">
        <v>53</v>
      </c>
      <c r="L80" s="8">
        <v>44</v>
      </c>
      <c r="M80" s="37">
        <v>0.83299999999999996</v>
      </c>
      <c r="N80" s="17">
        <v>64</v>
      </c>
      <c r="O80" s="8">
        <v>42</v>
      </c>
      <c r="P80" s="37">
        <v>0.65700000000000003</v>
      </c>
      <c r="Q80" s="17"/>
      <c r="S80" s="37"/>
      <c r="T80" s="17">
        <v>25</v>
      </c>
      <c r="U80" s="8">
        <v>19</v>
      </c>
      <c r="V80" s="37">
        <v>0.753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1585</v>
      </c>
      <c r="F81" s="39">
        <v>1425</v>
      </c>
      <c r="G81" s="37">
        <v>0.89900000000000002</v>
      </c>
      <c r="H81" s="38">
        <v>1476</v>
      </c>
      <c r="I81" s="39">
        <v>1358</v>
      </c>
      <c r="J81" s="37">
        <v>0.92</v>
      </c>
      <c r="K81" s="17">
        <v>109</v>
      </c>
      <c r="L81" s="8">
        <v>67</v>
      </c>
      <c r="M81" s="37">
        <v>0.61399999999999999</v>
      </c>
      <c r="N81" s="17">
        <v>85</v>
      </c>
      <c r="O81" s="8">
        <v>65</v>
      </c>
      <c r="P81" s="37">
        <v>0.77100000000000002</v>
      </c>
      <c r="Q81" s="17">
        <v>14</v>
      </c>
      <c r="R81" s="8">
        <v>11</v>
      </c>
      <c r="S81" s="37">
        <v>0.82</v>
      </c>
      <c r="T81" s="17">
        <v>42</v>
      </c>
      <c r="U81" s="8">
        <v>31</v>
      </c>
      <c r="V81" s="37">
        <v>0.74399999999999999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1302</v>
      </c>
      <c r="F82" s="39">
        <v>1154</v>
      </c>
      <c r="G82" s="37">
        <v>0.88600000000000001</v>
      </c>
      <c r="H82" s="38">
        <v>1250</v>
      </c>
      <c r="I82" s="39">
        <v>1117</v>
      </c>
      <c r="J82" s="37">
        <v>0.89300000000000002</v>
      </c>
      <c r="K82" s="17">
        <v>52</v>
      </c>
      <c r="L82" s="8">
        <v>37</v>
      </c>
      <c r="M82" s="37">
        <v>0.72</v>
      </c>
      <c r="N82" s="17">
        <v>58</v>
      </c>
      <c r="O82" s="8">
        <v>48</v>
      </c>
      <c r="P82" s="37">
        <v>0.82399999999999995</v>
      </c>
      <c r="Q82" s="17">
        <v>6</v>
      </c>
      <c r="R82" s="8">
        <v>4</v>
      </c>
      <c r="S82" s="37">
        <v>0.66700000000000004</v>
      </c>
      <c r="T82" s="17">
        <v>12</v>
      </c>
      <c r="U82" s="8">
        <v>9</v>
      </c>
      <c r="V82" s="37">
        <v>0.755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543</v>
      </c>
      <c r="F83" s="8">
        <v>503</v>
      </c>
      <c r="G83" s="37">
        <v>0.92600000000000005</v>
      </c>
      <c r="H83" s="17">
        <v>506</v>
      </c>
      <c r="I83" s="8">
        <v>476</v>
      </c>
      <c r="J83" s="37">
        <v>0.94099999999999995</v>
      </c>
      <c r="K83" s="17">
        <v>38</v>
      </c>
      <c r="L83" s="8">
        <v>27</v>
      </c>
      <c r="M83" s="37">
        <v>0.72499999999999998</v>
      </c>
      <c r="N83" s="17">
        <v>17</v>
      </c>
      <c r="O83" s="8">
        <v>12</v>
      </c>
      <c r="P83" s="37">
        <v>0.752</v>
      </c>
      <c r="Q83" s="17"/>
      <c r="S83" s="37"/>
      <c r="T83" s="17">
        <v>2</v>
      </c>
      <c r="U83" s="8">
        <v>1</v>
      </c>
      <c r="V83" s="37">
        <v>0.45600000000000002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767</v>
      </c>
      <c r="F84" s="8">
        <v>699</v>
      </c>
      <c r="G84" s="37">
        <v>0.91100000000000003</v>
      </c>
      <c r="H84" s="17">
        <v>736</v>
      </c>
      <c r="I84" s="8">
        <v>677</v>
      </c>
      <c r="J84" s="37">
        <v>0.91900000000000004</v>
      </c>
      <c r="K84" s="17">
        <v>31</v>
      </c>
      <c r="L84" s="8">
        <v>22</v>
      </c>
      <c r="M84" s="37">
        <v>0.72199999999999998</v>
      </c>
      <c r="N84" s="17">
        <v>15</v>
      </c>
      <c r="O84" s="8">
        <v>11</v>
      </c>
      <c r="P84" s="37">
        <v>0.73799999999999999</v>
      </c>
      <c r="Q84" s="17">
        <v>3</v>
      </c>
      <c r="S84" s="37"/>
      <c r="T84" s="17">
        <v>6</v>
      </c>
      <c r="U84" s="8">
        <v>1</v>
      </c>
      <c r="V84" s="37">
        <v>0.16700000000000001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283</v>
      </c>
      <c r="F85" s="8">
        <v>248</v>
      </c>
      <c r="G85" s="37">
        <v>0.876</v>
      </c>
      <c r="H85" s="17">
        <v>263</v>
      </c>
      <c r="I85" s="8">
        <v>234</v>
      </c>
      <c r="J85" s="37">
        <v>0.89</v>
      </c>
      <c r="K85" s="17">
        <v>20</v>
      </c>
      <c r="L85" s="8">
        <v>14</v>
      </c>
      <c r="M85" s="37">
        <v>0.69799999999999995</v>
      </c>
      <c r="N85" s="17">
        <v>8</v>
      </c>
      <c r="O85" s="8">
        <v>7</v>
      </c>
      <c r="P85" s="37">
        <v>0.89100000000000001</v>
      </c>
      <c r="Q85" s="17">
        <v>0</v>
      </c>
      <c r="R85" s="8">
        <v>0</v>
      </c>
      <c r="S85" s="37"/>
      <c r="T85" s="17">
        <v>3</v>
      </c>
      <c r="U85" s="8">
        <v>1</v>
      </c>
      <c r="V85" s="37">
        <v>0.20399999999999999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357</v>
      </c>
      <c r="F86" s="8">
        <v>328</v>
      </c>
      <c r="G86" s="37">
        <v>0.92</v>
      </c>
      <c r="H86" s="17">
        <v>340</v>
      </c>
      <c r="I86" s="8">
        <v>315</v>
      </c>
      <c r="J86" s="37">
        <v>0.92800000000000005</v>
      </c>
      <c r="K86" s="17">
        <v>17</v>
      </c>
      <c r="L86" s="8">
        <v>13</v>
      </c>
      <c r="M86" s="37">
        <v>0.749</v>
      </c>
      <c r="N86" s="17">
        <v>7</v>
      </c>
      <c r="O86" s="8">
        <v>5</v>
      </c>
      <c r="P86" s="37">
        <v>0.749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419</v>
      </c>
      <c r="F87" s="8">
        <v>385</v>
      </c>
      <c r="G87" s="37">
        <v>0.91800000000000004</v>
      </c>
      <c r="H87" s="17">
        <v>411</v>
      </c>
      <c r="I87" s="8">
        <v>379</v>
      </c>
      <c r="J87" s="37">
        <v>0.92200000000000004</v>
      </c>
      <c r="K87" s="17">
        <v>8</v>
      </c>
      <c r="L87" s="8">
        <v>6</v>
      </c>
      <c r="M87" s="37">
        <v>0.72199999999999998</v>
      </c>
      <c r="N87" s="17">
        <v>27</v>
      </c>
      <c r="O87" s="8">
        <v>20</v>
      </c>
      <c r="P87" s="37">
        <v>0.75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0.56699999999999995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577</v>
      </c>
      <c r="F88" s="8">
        <v>532</v>
      </c>
      <c r="G88" s="37">
        <v>0.92100000000000004</v>
      </c>
      <c r="H88" s="17">
        <v>533</v>
      </c>
      <c r="I88" s="8">
        <v>500</v>
      </c>
      <c r="J88" s="37">
        <v>0.93899999999999995</v>
      </c>
      <c r="K88" s="17">
        <v>44</v>
      </c>
      <c r="L88" s="8">
        <v>31</v>
      </c>
      <c r="M88" s="37">
        <v>0.70499999999999996</v>
      </c>
      <c r="N88" s="17">
        <v>12</v>
      </c>
      <c r="O88" s="8">
        <v>11</v>
      </c>
      <c r="P88" s="37">
        <v>0.95899999999999996</v>
      </c>
      <c r="Q88" s="17">
        <v>0</v>
      </c>
      <c r="R88" s="8">
        <v>0</v>
      </c>
      <c r="S88" s="37"/>
      <c r="T88" s="17">
        <v>7</v>
      </c>
      <c r="U88" s="8">
        <v>7</v>
      </c>
      <c r="V88" s="37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600</v>
      </c>
      <c r="F89" s="8">
        <v>578</v>
      </c>
      <c r="G89" s="37">
        <v>0.96399999999999997</v>
      </c>
      <c r="H89" s="17">
        <v>563</v>
      </c>
      <c r="I89" s="8">
        <v>551</v>
      </c>
      <c r="J89" s="37">
        <v>0.97899999999999998</v>
      </c>
      <c r="K89" s="17">
        <v>37</v>
      </c>
      <c r="L89" s="8">
        <v>27</v>
      </c>
      <c r="M89" s="37">
        <v>0.73299999999999998</v>
      </c>
      <c r="N89" s="17">
        <v>13</v>
      </c>
      <c r="O89" s="8">
        <v>11</v>
      </c>
      <c r="P89" s="37">
        <v>0.86499999999999999</v>
      </c>
      <c r="Q89" s="17">
        <v>0</v>
      </c>
      <c r="R89" s="8">
        <v>0</v>
      </c>
      <c r="S89" s="37"/>
      <c r="T89" s="17">
        <v>6</v>
      </c>
      <c r="U89" s="8">
        <v>4</v>
      </c>
      <c r="V89" s="37">
        <v>0.69899999999999995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860</v>
      </c>
      <c r="F90" s="8">
        <v>722</v>
      </c>
      <c r="G90" s="37">
        <v>0.83899999999999997</v>
      </c>
      <c r="H90" s="17">
        <v>827</v>
      </c>
      <c r="I90" s="8">
        <v>701</v>
      </c>
      <c r="J90" s="37">
        <v>0.84799999999999998</v>
      </c>
      <c r="K90" s="17">
        <v>33</v>
      </c>
      <c r="L90" s="8">
        <v>20</v>
      </c>
      <c r="M90" s="37">
        <v>0.61799999999999999</v>
      </c>
      <c r="N90" s="17">
        <v>21</v>
      </c>
      <c r="O90" s="8">
        <v>16</v>
      </c>
      <c r="P90" s="37">
        <v>0.76300000000000001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653</v>
      </c>
      <c r="F91" s="8">
        <v>609</v>
      </c>
      <c r="G91" s="37">
        <v>0.93200000000000005</v>
      </c>
      <c r="H91" s="17">
        <v>631</v>
      </c>
      <c r="I91" s="8">
        <v>591</v>
      </c>
      <c r="J91" s="37">
        <v>0.93600000000000005</v>
      </c>
      <c r="K91" s="17">
        <v>22</v>
      </c>
      <c r="L91" s="8">
        <v>18</v>
      </c>
      <c r="M91" s="37">
        <v>0.81599999999999995</v>
      </c>
      <c r="N91" s="17">
        <v>25</v>
      </c>
      <c r="O91" s="8">
        <v>22</v>
      </c>
      <c r="P91" s="37">
        <v>0.88</v>
      </c>
      <c r="Q91" s="17">
        <v>0</v>
      </c>
      <c r="R91" s="8">
        <v>0</v>
      </c>
      <c r="S91" s="37"/>
      <c r="T91" s="17">
        <v>2</v>
      </c>
      <c r="U91" s="8">
        <v>1</v>
      </c>
      <c r="V91" s="37">
        <v>0.89800000000000002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454</v>
      </c>
      <c r="F92" s="8">
        <v>407</v>
      </c>
      <c r="G92" s="37">
        <v>0.89600000000000002</v>
      </c>
      <c r="H92" s="17">
        <v>454</v>
      </c>
      <c r="I92" s="8">
        <v>407</v>
      </c>
      <c r="J92" s="37">
        <v>0.89600000000000002</v>
      </c>
      <c r="K92" s="17">
        <v>0</v>
      </c>
      <c r="L92" s="8">
        <v>0</v>
      </c>
      <c r="M92" s="37"/>
      <c r="N92" s="17">
        <v>16</v>
      </c>
      <c r="O92" s="8">
        <v>8</v>
      </c>
      <c r="P92" s="37">
        <v>0.48899999999999999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298</v>
      </c>
      <c r="F93" s="8">
        <v>283</v>
      </c>
      <c r="G93" s="37">
        <v>0.95</v>
      </c>
      <c r="H93" s="17">
        <v>282</v>
      </c>
      <c r="I93" s="8">
        <v>273</v>
      </c>
      <c r="J93" s="37">
        <v>0.96799999999999997</v>
      </c>
      <c r="K93" s="17">
        <v>16</v>
      </c>
      <c r="L93" s="8">
        <v>10</v>
      </c>
      <c r="M93" s="37">
        <v>0.63200000000000001</v>
      </c>
      <c r="N93" s="17">
        <v>8</v>
      </c>
      <c r="O93" s="8">
        <v>6</v>
      </c>
      <c r="P93" s="37">
        <v>0.754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17">
        <v>969</v>
      </c>
      <c r="F94" s="8">
        <v>856</v>
      </c>
      <c r="G94" s="37">
        <v>0.88400000000000001</v>
      </c>
      <c r="H94" s="17">
        <v>923</v>
      </c>
      <c r="I94" s="8">
        <v>825</v>
      </c>
      <c r="J94" s="37">
        <v>0.89400000000000002</v>
      </c>
      <c r="K94" s="17">
        <v>46</v>
      </c>
      <c r="L94" s="8">
        <v>31</v>
      </c>
      <c r="M94" s="37">
        <v>0.67</v>
      </c>
      <c r="N94" s="17">
        <v>44</v>
      </c>
      <c r="O94" s="8">
        <v>32</v>
      </c>
      <c r="P94" s="37">
        <v>0.71799999999999997</v>
      </c>
      <c r="Q94" s="17">
        <v>0</v>
      </c>
      <c r="R94" s="8">
        <v>0</v>
      </c>
      <c r="S94" s="37"/>
      <c r="T94" s="17">
        <v>5</v>
      </c>
      <c r="U94" s="8">
        <v>3</v>
      </c>
      <c r="V94" s="37">
        <v>0.66900000000000004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1606</v>
      </c>
      <c r="F95" s="39">
        <v>1525</v>
      </c>
      <c r="G95" s="37">
        <v>0.94899999999999995</v>
      </c>
      <c r="H95" s="38">
        <v>1476</v>
      </c>
      <c r="I95" s="39">
        <v>1412</v>
      </c>
      <c r="J95" s="37">
        <v>0.95599999999999996</v>
      </c>
      <c r="K95" s="17">
        <v>130</v>
      </c>
      <c r="L95" s="8">
        <v>113</v>
      </c>
      <c r="M95" s="37">
        <v>0.87</v>
      </c>
      <c r="N95" s="17">
        <v>57</v>
      </c>
      <c r="O95" s="8">
        <v>54</v>
      </c>
      <c r="P95" s="37">
        <v>0.95699999999999996</v>
      </c>
      <c r="Q95" s="17">
        <v>16</v>
      </c>
      <c r="R95" s="8">
        <v>14</v>
      </c>
      <c r="S95" s="37">
        <v>0.85</v>
      </c>
      <c r="T95" s="17">
        <v>23</v>
      </c>
      <c r="U95" s="8">
        <v>20</v>
      </c>
      <c r="V95" s="37">
        <v>0.84099999999999997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953</v>
      </c>
      <c r="F96" s="8">
        <v>885</v>
      </c>
      <c r="G96" s="37">
        <v>0.92800000000000005</v>
      </c>
      <c r="H96" s="17">
        <v>930</v>
      </c>
      <c r="I96" s="8">
        <v>866</v>
      </c>
      <c r="J96" s="37">
        <v>0.93100000000000005</v>
      </c>
      <c r="K96" s="17">
        <v>23</v>
      </c>
      <c r="L96" s="8">
        <v>19</v>
      </c>
      <c r="M96" s="37">
        <v>0.83899999999999997</v>
      </c>
      <c r="N96" s="17">
        <v>28</v>
      </c>
      <c r="O96" s="8">
        <v>12</v>
      </c>
      <c r="P96" s="37">
        <v>0.434</v>
      </c>
      <c r="Q96" s="17">
        <v>0</v>
      </c>
      <c r="R96" s="8">
        <v>0</v>
      </c>
      <c r="S96" s="37"/>
      <c r="T96" s="17">
        <v>7</v>
      </c>
      <c r="U96" s="8">
        <v>3</v>
      </c>
      <c r="V96" s="37">
        <v>0.39900000000000002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602</v>
      </c>
      <c r="F97" s="8">
        <v>530</v>
      </c>
      <c r="G97" s="37">
        <v>0.88100000000000001</v>
      </c>
      <c r="H97" s="17">
        <v>555</v>
      </c>
      <c r="I97" s="8">
        <v>506</v>
      </c>
      <c r="J97" s="37">
        <v>0.91200000000000003</v>
      </c>
      <c r="K97" s="17">
        <v>47</v>
      </c>
      <c r="L97" s="8">
        <v>24</v>
      </c>
      <c r="M97" s="37">
        <v>0.51800000000000002</v>
      </c>
      <c r="N97" s="17">
        <v>14</v>
      </c>
      <c r="O97" s="8">
        <v>11</v>
      </c>
      <c r="P97" s="37">
        <v>0.81899999999999995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499</v>
      </c>
      <c r="F98" s="8">
        <v>453</v>
      </c>
      <c r="G98" s="37">
        <v>0.90800000000000003</v>
      </c>
      <c r="H98" s="17">
        <v>475</v>
      </c>
      <c r="I98" s="8">
        <v>439</v>
      </c>
      <c r="J98" s="37">
        <v>0.92500000000000004</v>
      </c>
      <c r="K98" s="17">
        <v>25</v>
      </c>
      <c r="L98" s="8">
        <v>14</v>
      </c>
      <c r="M98" s="37">
        <v>0.57799999999999996</v>
      </c>
      <c r="N98" s="17">
        <v>16</v>
      </c>
      <c r="O98" s="8">
        <v>12</v>
      </c>
      <c r="P98" s="37">
        <v>0.73399999999999999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631</v>
      </c>
      <c r="F99" s="8">
        <v>559</v>
      </c>
      <c r="G99" s="37">
        <v>0.88600000000000001</v>
      </c>
      <c r="H99" s="17">
        <v>601</v>
      </c>
      <c r="I99" s="8">
        <v>543</v>
      </c>
      <c r="J99" s="37">
        <v>0.90300000000000002</v>
      </c>
      <c r="K99" s="17">
        <v>30</v>
      </c>
      <c r="L99" s="8">
        <v>16</v>
      </c>
      <c r="M99" s="37">
        <v>0.53700000000000003</v>
      </c>
      <c r="N99" s="17">
        <v>14</v>
      </c>
      <c r="O99" s="8">
        <v>13</v>
      </c>
      <c r="P99" s="37">
        <v>0.90800000000000003</v>
      </c>
      <c r="Q99" s="17">
        <v>0</v>
      </c>
      <c r="R99" s="8">
        <v>0</v>
      </c>
      <c r="S99" s="37"/>
      <c r="T99" s="17">
        <v>24</v>
      </c>
      <c r="U99" s="8">
        <v>16</v>
      </c>
      <c r="V99" s="37">
        <v>0.64700000000000002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845</v>
      </c>
      <c r="F100" s="8">
        <v>733</v>
      </c>
      <c r="G100" s="37">
        <v>0.86699999999999999</v>
      </c>
      <c r="H100" s="17">
        <v>827</v>
      </c>
      <c r="I100" s="8">
        <v>725</v>
      </c>
      <c r="J100" s="37">
        <v>0.877</v>
      </c>
      <c r="K100" s="17">
        <v>18</v>
      </c>
      <c r="L100" s="8">
        <v>8</v>
      </c>
      <c r="M100" s="37">
        <v>0.45700000000000002</v>
      </c>
      <c r="N100" s="17">
        <v>15</v>
      </c>
      <c r="O100" s="8">
        <v>12</v>
      </c>
      <c r="P100" s="37">
        <v>0.81200000000000006</v>
      </c>
      <c r="Q100" s="17">
        <v>0</v>
      </c>
      <c r="R100" s="8">
        <v>0</v>
      </c>
      <c r="S100" s="37"/>
      <c r="T100" s="17">
        <v>12</v>
      </c>
      <c r="U100" s="8">
        <v>7</v>
      </c>
      <c r="V100" s="37">
        <v>0.56999999999999995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104</v>
      </c>
      <c r="G101" s="37">
        <v>0.72199999999999998</v>
      </c>
      <c r="H101" s="17">
        <v>0</v>
      </c>
      <c r="I101" s="8">
        <v>0</v>
      </c>
      <c r="J101" s="37"/>
      <c r="K101" s="17">
        <v>145</v>
      </c>
      <c r="L101" s="8">
        <v>104</v>
      </c>
      <c r="M101" s="37">
        <v>0.72199999999999998</v>
      </c>
      <c r="N101" s="17">
        <v>0</v>
      </c>
      <c r="O101" s="8">
        <v>0</v>
      </c>
      <c r="P101" s="37"/>
      <c r="Q101" s="17">
        <v>9</v>
      </c>
      <c r="R101" s="8">
        <v>3</v>
      </c>
      <c r="S101" s="37">
        <v>0.38400000000000001</v>
      </c>
      <c r="T101" s="17">
        <v>2</v>
      </c>
      <c r="U101" s="8">
        <v>1</v>
      </c>
      <c r="V101" s="37">
        <v>0.71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1320</v>
      </c>
      <c r="F102" s="39">
        <v>1131</v>
      </c>
      <c r="G102" s="37">
        <v>0.85699999999999998</v>
      </c>
      <c r="H102" s="38">
        <v>1320</v>
      </c>
      <c r="I102" s="39">
        <v>1131</v>
      </c>
      <c r="J102" s="37">
        <v>0.85699999999999998</v>
      </c>
      <c r="K102" s="17"/>
      <c r="M102" s="37"/>
      <c r="N102" s="17">
        <v>128</v>
      </c>
      <c r="O102" s="8">
        <v>89</v>
      </c>
      <c r="P102" s="37">
        <v>0.69699999999999995</v>
      </c>
      <c r="Q102" s="17"/>
      <c r="S102" s="37"/>
      <c r="T102" s="17">
        <v>49</v>
      </c>
      <c r="U102" s="8">
        <v>29</v>
      </c>
      <c r="V102" s="37">
        <v>0.58799999999999997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891</v>
      </c>
      <c r="F103" s="8">
        <v>740</v>
      </c>
      <c r="G103" s="37">
        <v>0.83</v>
      </c>
      <c r="H103" s="17">
        <v>829</v>
      </c>
      <c r="I103" s="8">
        <v>705</v>
      </c>
      <c r="J103" s="37">
        <v>0.85</v>
      </c>
      <c r="K103" s="17">
        <v>62</v>
      </c>
      <c r="L103" s="8">
        <v>35</v>
      </c>
      <c r="M103" s="37">
        <v>0.56399999999999995</v>
      </c>
      <c r="N103" s="17">
        <v>56</v>
      </c>
      <c r="O103" s="8">
        <v>51</v>
      </c>
      <c r="P103" s="37">
        <v>0.89900000000000002</v>
      </c>
      <c r="Q103" s="17">
        <v>0</v>
      </c>
      <c r="R103" s="8">
        <v>0</v>
      </c>
      <c r="S103" s="37">
        <v>1</v>
      </c>
      <c r="T103" s="17">
        <v>16</v>
      </c>
      <c r="U103" s="8">
        <v>15</v>
      </c>
      <c r="V103" s="37">
        <v>0.93400000000000005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1083</v>
      </c>
      <c r="F104" s="8">
        <v>899</v>
      </c>
      <c r="G104" s="37">
        <v>0.83</v>
      </c>
      <c r="H104" s="38">
        <v>1026</v>
      </c>
      <c r="I104" s="8">
        <v>865</v>
      </c>
      <c r="J104" s="37">
        <v>0.84299999999999997</v>
      </c>
      <c r="K104" s="17">
        <v>57</v>
      </c>
      <c r="L104" s="8">
        <v>34</v>
      </c>
      <c r="M104" s="37">
        <v>0.58899999999999997</v>
      </c>
      <c r="N104" s="17">
        <v>22</v>
      </c>
      <c r="O104" s="8">
        <v>17</v>
      </c>
      <c r="P104" s="37">
        <v>0.753</v>
      </c>
      <c r="Q104" s="17">
        <v>0</v>
      </c>
      <c r="R104" s="8">
        <v>0</v>
      </c>
      <c r="S104" s="37"/>
      <c r="T104" s="17">
        <v>8</v>
      </c>
      <c r="U104" s="8">
        <v>7</v>
      </c>
      <c r="V104" s="37">
        <v>0.93400000000000005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1380</v>
      </c>
      <c r="F105" s="39">
        <v>1084</v>
      </c>
      <c r="G105" s="37">
        <v>0.78600000000000003</v>
      </c>
      <c r="H105" s="38">
        <v>1206</v>
      </c>
      <c r="I105" s="8">
        <v>956</v>
      </c>
      <c r="J105" s="37">
        <v>0.79200000000000004</v>
      </c>
      <c r="K105" s="17">
        <v>174</v>
      </c>
      <c r="L105" s="8">
        <v>128</v>
      </c>
      <c r="M105" s="37">
        <v>0.73899999999999999</v>
      </c>
      <c r="N105" s="17">
        <v>80</v>
      </c>
      <c r="O105" s="8">
        <v>56</v>
      </c>
      <c r="P105" s="37">
        <v>0.70099999999999996</v>
      </c>
      <c r="Q105" s="17">
        <v>27</v>
      </c>
      <c r="R105" s="8">
        <v>20</v>
      </c>
      <c r="S105" s="37">
        <v>0.753</v>
      </c>
      <c r="T105" s="17">
        <v>12</v>
      </c>
      <c r="U105" s="8">
        <v>10</v>
      </c>
      <c r="V105" s="37">
        <v>0.85799999999999998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449</v>
      </c>
      <c r="F106" s="8">
        <v>412</v>
      </c>
      <c r="G106" s="37">
        <v>0.91800000000000004</v>
      </c>
      <c r="H106" s="17">
        <v>427</v>
      </c>
      <c r="I106" s="8">
        <v>400</v>
      </c>
      <c r="J106" s="37">
        <v>0.93500000000000005</v>
      </c>
      <c r="K106" s="17">
        <v>22</v>
      </c>
      <c r="L106" s="8">
        <v>13</v>
      </c>
      <c r="M106" s="37">
        <v>0.58099999999999996</v>
      </c>
      <c r="N106" s="17">
        <v>14</v>
      </c>
      <c r="O106" s="8">
        <v>11</v>
      </c>
      <c r="P106" s="37">
        <v>0.76300000000000001</v>
      </c>
      <c r="Q106" s="17">
        <v>0</v>
      </c>
      <c r="R106" s="8">
        <v>0</v>
      </c>
      <c r="S106" s="37"/>
      <c r="T106" s="17">
        <v>14</v>
      </c>
      <c r="U106" s="8">
        <v>11</v>
      </c>
      <c r="V106" s="37">
        <v>0.8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853</v>
      </c>
      <c r="F107" s="8">
        <v>781</v>
      </c>
      <c r="G107" s="37">
        <v>0.91500000000000004</v>
      </c>
      <c r="H107" s="17">
        <v>813</v>
      </c>
      <c r="I107" s="8">
        <v>761</v>
      </c>
      <c r="J107" s="37">
        <v>0.93600000000000005</v>
      </c>
      <c r="K107" s="17">
        <v>40</v>
      </c>
      <c r="L107" s="8">
        <v>20</v>
      </c>
      <c r="M107" s="37">
        <v>0.48799999999999999</v>
      </c>
      <c r="N107" s="17">
        <v>29</v>
      </c>
      <c r="O107" s="8">
        <v>18</v>
      </c>
      <c r="P107" s="37">
        <v>0.63200000000000001</v>
      </c>
      <c r="Q107" s="17">
        <v>0</v>
      </c>
      <c r="R107" s="8">
        <v>0</v>
      </c>
      <c r="S107" s="37"/>
      <c r="T107" s="17">
        <v>2</v>
      </c>
      <c r="U107" s="8">
        <v>1</v>
      </c>
      <c r="V107" s="37">
        <v>0.67700000000000005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206</v>
      </c>
      <c r="F108" s="8">
        <v>153</v>
      </c>
      <c r="G108" s="37">
        <v>0.74299999999999999</v>
      </c>
      <c r="H108" s="17">
        <v>0</v>
      </c>
      <c r="I108" s="8">
        <v>0</v>
      </c>
      <c r="J108" s="37"/>
      <c r="K108" s="17">
        <v>206</v>
      </c>
      <c r="L108" s="8">
        <v>153</v>
      </c>
      <c r="M108" s="37">
        <v>0.74299999999999999</v>
      </c>
      <c r="N108" s="17">
        <v>0</v>
      </c>
      <c r="O108" s="8">
        <v>0</v>
      </c>
      <c r="P108" s="37"/>
      <c r="Q108" s="17">
        <v>21</v>
      </c>
      <c r="R108" s="8">
        <v>17</v>
      </c>
      <c r="S108" s="37">
        <v>0.80400000000000005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756</v>
      </c>
      <c r="F109" s="8">
        <v>683</v>
      </c>
      <c r="G109" s="37">
        <v>0.90400000000000003</v>
      </c>
      <c r="H109" s="17">
        <v>712</v>
      </c>
      <c r="I109" s="8">
        <v>664</v>
      </c>
      <c r="J109" s="37">
        <v>0.93200000000000005</v>
      </c>
      <c r="K109" s="17">
        <v>44</v>
      </c>
      <c r="L109" s="8">
        <v>20</v>
      </c>
      <c r="M109" s="37">
        <v>0.45200000000000001</v>
      </c>
      <c r="N109" s="17">
        <v>36</v>
      </c>
      <c r="O109" s="8">
        <v>25</v>
      </c>
      <c r="P109" s="37">
        <v>0.70599999999999996</v>
      </c>
      <c r="Q109" s="17">
        <v>0</v>
      </c>
      <c r="R109" s="8">
        <v>0</v>
      </c>
      <c r="S109" s="37"/>
      <c r="T109" s="17">
        <v>4</v>
      </c>
      <c r="U109" s="8">
        <v>3</v>
      </c>
      <c r="V109" s="37">
        <v>0.84699999999999998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591</v>
      </c>
      <c r="F110" s="8">
        <v>527</v>
      </c>
      <c r="G110" s="37">
        <v>0.89200000000000002</v>
      </c>
      <c r="H110" s="17">
        <v>515</v>
      </c>
      <c r="I110" s="8">
        <v>476</v>
      </c>
      <c r="J110" s="37">
        <v>0.92400000000000004</v>
      </c>
      <c r="K110" s="17">
        <v>76</v>
      </c>
      <c r="L110" s="8">
        <v>51</v>
      </c>
      <c r="M110" s="37">
        <v>0.67200000000000004</v>
      </c>
      <c r="N110" s="17">
        <v>18</v>
      </c>
      <c r="O110" s="8">
        <v>12</v>
      </c>
      <c r="P110" s="37">
        <v>0.65800000000000003</v>
      </c>
      <c r="Q110" s="17">
        <v>0</v>
      </c>
      <c r="R110" s="8">
        <v>0</v>
      </c>
      <c r="S110" s="37"/>
      <c r="T110" s="17">
        <v>38</v>
      </c>
      <c r="U110" s="8">
        <v>27</v>
      </c>
      <c r="V110" s="37">
        <v>0.70899999999999996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427</v>
      </c>
      <c r="F111" s="8">
        <v>399</v>
      </c>
      <c r="G111" s="37">
        <v>0.93600000000000005</v>
      </c>
      <c r="H111" s="17">
        <v>405</v>
      </c>
      <c r="I111" s="8">
        <v>387</v>
      </c>
      <c r="J111" s="37">
        <v>0.95699999999999996</v>
      </c>
      <c r="K111" s="17">
        <v>22</v>
      </c>
      <c r="L111" s="8">
        <v>12</v>
      </c>
      <c r="M111" s="37">
        <v>0.55400000000000005</v>
      </c>
      <c r="N111" s="17">
        <v>21</v>
      </c>
      <c r="O111" s="8">
        <v>13</v>
      </c>
      <c r="P111" s="37">
        <v>0.64600000000000002</v>
      </c>
      <c r="Q111" s="17">
        <v>0</v>
      </c>
      <c r="R111" s="8">
        <v>0</v>
      </c>
      <c r="S111" s="37"/>
      <c r="T111" s="17">
        <v>12</v>
      </c>
      <c r="U111" s="8">
        <v>10</v>
      </c>
      <c r="V111" s="37">
        <v>0.84099999999999997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314</v>
      </c>
      <c r="G112" s="37">
        <v>0.89600000000000002</v>
      </c>
      <c r="H112" s="17">
        <v>333</v>
      </c>
      <c r="I112" s="8">
        <v>307</v>
      </c>
      <c r="J112" s="37">
        <v>0.92100000000000004</v>
      </c>
      <c r="K112" s="17">
        <v>17</v>
      </c>
      <c r="L112" s="8">
        <v>6</v>
      </c>
      <c r="M112" s="37">
        <v>0.39100000000000001</v>
      </c>
      <c r="N112" s="17">
        <v>6</v>
      </c>
      <c r="O112" s="8">
        <v>3</v>
      </c>
      <c r="P112" s="37">
        <v>0.46400000000000002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727</v>
      </c>
      <c r="F113" s="8">
        <v>638</v>
      </c>
      <c r="G113" s="37">
        <v>0.877</v>
      </c>
      <c r="H113" s="17">
        <v>673</v>
      </c>
      <c r="I113" s="8">
        <v>608</v>
      </c>
      <c r="J113" s="37">
        <v>0.90300000000000002</v>
      </c>
      <c r="K113" s="17">
        <v>54</v>
      </c>
      <c r="L113" s="8">
        <v>30</v>
      </c>
      <c r="M113" s="37">
        <v>0.55300000000000005</v>
      </c>
      <c r="N113" s="17">
        <v>29</v>
      </c>
      <c r="O113" s="8">
        <v>20</v>
      </c>
      <c r="P113" s="37">
        <v>0.70499999999999996</v>
      </c>
      <c r="Q113" s="17">
        <v>0</v>
      </c>
      <c r="R113" s="8">
        <v>0</v>
      </c>
      <c r="S113" s="37"/>
      <c r="T113" s="17">
        <v>8</v>
      </c>
      <c r="U113" s="8">
        <v>2</v>
      </c>
      <c r="V113" s="37">
        <v>0.214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746</v>
      </c>
      <c r="F114" s="8">
        <v>709</v>
      </c>
      <c r="G114" s="37">
        <v>0.95</v>
      </c>
      <c r="H114" s="17">
        <v>726</v>
      </c>
      <c r="I114" s="8">
        <v>689</v>
      </c>
      <c r="J114" s="37">
        <v>0.94899999999999995</v>
      </c>
      <c r="K114" s="17">
        <v>20</v>
      </c>
      <c r="L114" s="8">
        <v>20</v>
      </c>
      <c r="M114" s="37">
        <v>1</v>
      </c>
      <c r="N114" s="17">
        <v>38</v>
      </c>
      <c r="O114" s="8">
        <v>25</v>
      </c>
      <c r="P114" s="37">
        <v>0.67100000000000004</v>
      </c>
      <c r="Q114" s="17">
        <v>0</v>
      </c>
      <c r="R114" s="8">
        <v>0</v>
      </c>
      <c r="S114" s="37"/>
      <c r="T114" s="17">
        <v>28</v>
      </c>
      <c r="U114" s="8">
        <v>14</v>
      </c>
      <c r="V114" s="37">
        <v>0.50600000000000001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108</v>
      </c>
      <c r="G115" s="37">
        <v>0.72199999999999998</v>
      </c>
      <c r="H115" s="17">
        <v>150</v>
      </c>
      <c r="I115" s="8">
        <v>108</v>
      </c>
      <c r="J115" s="37">
        <v>0.72199999999999998</v>
      </c>
      <c r="K115" s="17"/>
      <c r="M115" s="37"/>
      <c r="N115" s="17">
        <v>32</v>
      </c>
      <c r="O115" s="8">
        <v>19</v>
      </c>
      <c r="P115" s="37">
        <v>0.59099999999999997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1608</v>
      </c>
      <c r="F116" s="39">
        <v>1442</v>
      </c>
      <c r="G116" s="37">
        <v>0.89700000000000002</v>
      </c>
      <c r="H116" s="38">
        <v>1608</v>
      </c>
      <c r="I116" s="39">
        <v>1442</v>
      </c>
      <c r="J116" s="37">
        <v>0.89700000000000002</v>
      </c>
      <c r="K116" s="17">
        <v>0</v>
      </c>
      <c r="L116" s="8">
        <v>0</v>
      </c>
      <c r="M116" s="37"/>
      <c r="N116" s="17">
        <v>59</v>
      </c>
      <c r="O116" s="8">
        <v>50</v>
      </c>
      <c r="P116" s="37">
        <v>0.85499999999999998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14</v>
      </c>
      <c r="G117" s="37">
        <v>0.56999999999999995</v>
      </c>
      <c r="H117" s="17">
        <v>24</v>
      </c>
      <c r="I117" s="8">
        <v>14</v>
      </c>
      <c r="J117" s="37">
        <v>0.56999999999999995</v>
      </c>
      <c r="K117" s="17">
        <v>0</v>
      </c>
      <c r="L117" s="8">
        <v>0</v>
      </c>
      <c r="M117" s="37"/>
      <c r="N117" s="17">
        <v>2</v>
      </c>
      <c r="O117" s="8">
        <v>1</v>
      </c>
      <c r="P117" s="37">
        <v>0.33900000000000002</v>
      </c>
      <c r="Q117" s="17">
        <v>0</v>
      </c>
      <c r="R117" s="8">
        <v>0</v>
      </c>
      <c r="S117" s="37"/>
      <c r="T117" s="17">
        <v>44</v>
      </c>
      <c r="U117" s="8">
        <v>37</v>
      </c>
      <c r="V117" s="37">
        <v>0.84499999999999997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2216</v>
      </c>
      <c r="F118" s="39">
        <v>1933</v>
      </c>
      <c r="G118" s="37">
        <v>0.872</v>
      </c>
      <c r="H118" s="38">
        <v>1925</v>
      </c>
      <c r="I118" s="39">
        <v>1699</v>
      </c>
      <c r="J118" s="37">
        <v>0.88300000000000001</v>
      </c>
      <c r="K118" s="17">
        <v>292</v>
      </c>
      <c r="L118" s="8">
        <v>234</v>
      </c>
      <c r="M118" s="37">
        <v>0.80300000000000005</v>
      </c>
      <c r="N118" s="17">
        <v>123</v>
      </c>
      <c r="O118" s="8">
        <v>95</v>
      </c>
      <c r="P118" s="37">
        <v>0.77</v>
      </c>
      <c r="Q118" s="17">
        <v>41</v>
      </c>
      <c r="R118" s="8">
        <v>38</v>
      </c>
      <c r="S118" s="37">
        <v>0.92600000000000005</v>
      </c>
      <c r="T118" s="17">
        <v>64</v>
      </c>
      <c r="U118" s="8">
        <v>46</v>
      </c>
      <c r="V118" s="37">
        <v>0.73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529</v>
      </c>
      <c r="F119" s="8">
        <v>488</v>
      </c>
      <c r="G119" s="37">
        <v>0.92200000000000004</v>
      </c>
      <c r="H119" s="17">
        <v>502</v>
      </c>
      <c r="I119" s="8">
        <v>469</v>
      </c>
      <c r="J119" s="37">
        <v>0.93300000000000005</v>
      </c>
      <c r="K119" s="17">
        <v>27</v>
      </c>
      <c r="L119" s="8">
        <v>19</v>
      </c>
      <c r="M119" s="37">
        <v>0.71499999999999997</v>
      </c>
      <c r="N119" s="17">
        <v>11</v>
      </c>
      <c r="O119" s="8">
        <v>8</v>
      </c>
      <c r="P119" s="37">
        <v>0.74199999999999999</v>
      </c>
      <c r="Q119" s="17">
        <v>0</v>
      </c>
      <c r="R119" s="8">
        <v>0</v>
      </c>
      <c r="S119" s="37"/>
      <c r="T119" s="17">
        <v>8</v>
      </c>
      <c r="U119" s="8">
        <v>8</v>
      </c>
      <c r="V119" s="37">
        <v>0.98399999999999999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1529</v>
      </c>
      <c r="F120" s="39">
        <v>1314</v>
      </c>
      <c r="G120" s="37">
        <v>0.85899999999999999</v>
      </c>
      <c r="H120" s="38">
        <v>1500</v>
      </c>
      <c r="I120" s="39">
        <v>1290</v>
      </c>
      <c r="J120" s="37">
        <v>0.86</v>
      </c>
      <c r="K120" s="17">
        <v>29</v>
      </c>
      <c r="L120" s="8">
        <v>23</v>
      </c>
      <c r="M120" s="37">
        <v>0.81200000000000006</v>
      </c>
      <c r="N120" s="17">
        <v>78</v>
      </c>
      <c r="O120" s="8">
        <v>57</v>
      </c>
      <c r="P120" s="37">
        <v>0.73099999999999998</v>
      </c>
      <c r="Q120" s="17">
        <v>0</v>
      </c>
      <c r="R120" s="8">
        <v>0</v>
      </c>
      <c r="S120" s="37"/>
      <c r="T120" s="17">
        <v>9</v>
      </c>
      <c r="U120" s="8">
        <v>3</v>
      </c>
      <c r="V120" s="37">
        <v>0.31900000000000001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350</v>
      </c>
      <c r="F121" s="8">
        <v>316</v>
      </c>
      <c r="G121" s="37">
        <v>0.90100000000000002</v>
      </c>
      <c r="H121" s="17">
        <v>350</v>
      </c>
      <c r="I121" s="8">
        <v>316</v>
      </c>
      <c r="J121" s="37">
        <v>0.90100000000000002</v>
      </c>
      <c r="K121" s="17">
        <v>0</v>
      </c>
      <c r="L121" s="8">
        <v>0</v>
      </c>
      <c r="M121" s="37"/>
      <c r="N121" s="17">
        <v>18</v>
      </c>
      <c r="O121" s="8">
        <v>12</v>
      </c>
      <c r="P121" s="37">
        <v>0.69</v>
      </c>
      <c r="Q121" s="17"/>
      <c r="S121" s="37"/>
      <c r="T121" s="17">
        <v>1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721</v>
      </c>
      <c r="F122" s="8">
        <v>694</v>
      </c>
      <c r="G122" s="37">
        <v>0.96199999999999997</v>
      </c>
      <c r="H122" s="17">
        <v>693</v>
      </c>
      <c r="I122" s="8">
        <v>674</v>
      </c>
      <c r="J122" s="37">
        <v>0.97299999999999998</v>
      </c>
      <c r="K122" s="17">
        <v>28</v>
      </c>
      <c r="L122" s="8">
        <v>20</v>
      </c>
      <c r="M122" s="37">
        <v>0.69499999999999995</v>
      </c>
      <c r="N122" s="17">
        <v>14</v>
      </c>
      <c r="O122" s="8">
        <v>9</v>
      </c>
      <c r="P122" s="37">
        <v>0.65200000000000002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607</v>
      </c>
      <c r="F123" s="8">
        <v>555</v>
      </c>
      <c r="G123" s="37">
        <v>0.91500000000000004</v>
      </c>
      <c r="H123" s="17">
        <v>585</v>
      </c>
      <c r="I123" s="8">
        <v>537</v>
      </c>
      <c r="J123" s="37">
        <v>0.91700000000000004</v>
      </c>
      <c r="K123" s="17">
        <v>22</v>
      </c>
      <c r="L123" s="8">
        <v>19</v>
      </c>
      <c r="M123" s="37">
        <v>0.85899999999999999</v>
      </c>
      <c r="N123" s="17">
        <v>14</v>
      </c>
      <c r="O123" s="8">
        <v>9</v>
      </c>
      <c r="P123" s="37">
        <v>0.622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0.42599999999999999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419</v>
      </c>
      <c r="F124" s="8">
        <v>384</v>
      </c>
      <c r="G124" s="37">
        <v>0.91800000000000004</v>
      </c>
      <c r="H124" s="17">
        <v>379</v>
      </c>
      <c r="I124" s="8">
        <v>362</v>
      </c>
      <c r="J124" s="37">
        <v>0.95599999999999996</v>
      </c>
      <c r="K124" s="17">
        <v>40</v>
      </c>
      <c r="L124" s="8">
        <v>22</v>
      </c>
      <c r="M124" s="37">
        <v>0.56100000000000005</v>
      </c>
      <c r="N124" s="17">
        <v>10</v>
      </c>
      <c r="O124" s="8">
        <v>9</v>
      </c>
      <c r="P124" s="37">
        <v>0.85199999999999998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156</v>
      </c>
      <c r="F125" s="8">
        <v>130</v>
      </c>
      <c r="G125" s="37">
        <v>0.83</v>
      </c>
      <c r="H125" s="17">
        <v>156</v>
      </c>
      <c r="I125" s="8">
        <v>130</v>
      </c>
      <c r="J125" s="37">
        <v>0.83</v>
      </c>
      <c r="K125" s="17"/>
      <c r="M125" s="37"/>
      <c r="N125" s="17">
        <v>8</v>
      </c>
      <c r="O125" s="8">
        <v>5</v>
      </c>
      <c r="P125" s="37">
        <v>0.59299999999999997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86</v>
      </c>
      <c r="F126" s="8">
        <v>57</v>
      </c>
      <c r="G126" s="37">
        <v>0.66800000000000004</v>
      </c>
      <c r="H126" s="17">
        <v>86</v>
      </c>
      <c r="I126" s="8">
        <v>57</v>
      </c>
      <c r="J126" s="37">
        <v>0.66800000000000004</v>
      </c>
      <c r="K126" s="17"/>
      <c r="M126" s="37"/>
      <c r="N126" s="17"/>
      <c r="P126" s="37"/>
      <c r="Q126" s="1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154</v>
      </c>
      <c r="F127" s="8">
        <v>108</v>
      </c>
      <c r="G127" s="37">
        <v>0.70199999999999996</v>
      </c>
      <c r="H127" s="17">
        <v>154</v>
      </c>
      <c r="I127" s="8">
        <v>108</v>
      </c>
      <c r="J127" s="37">
        <v>0.70199999999999996</v>
      </c>
      <c r="K127" s="17">
        <v>0</v>
      </c>
      <c r="L127" s="8">
        <v>0</v>
      </c>
      <c r="M127" s="37"/>
      <c r="N127" s="17">
        <v>20</v>
      </c>
      <c r="O127" s="8">
        <v>13</v>
      </c>
      <c r="P127" s="37">
        <v>0.63900000000000001</v>
      </c>
      <c r="Q127" s="17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608</v>
      </c>
      <c r="F128" s="8">
        <v>548</v>
      </c>
      <c r="G128" s="37">
        <v>0.90100000000000002</v>
      </c>
      <c r="H128" s="17">
        <v>575</v>
      </c>
      <c r="I128" s="8">
        <v>535</v>
      </c>
      <c r="J128" s="37">
        <v>0.92900000000000005</v>
      </c>
      <c r="K128" s="17">
        <v>33</v>
      </c>
      <c r="L128" s="8">
        <v>13</v>
      </c>
      <c r="M128" s="37">
        <v>0.41199999999999998</v>
      </c>
      <c r="N128" s="17">
        <v>16</v>
      </c>
      <c r="O128" s="8">
        <v>11</v>
      </c>
      <c r="P128" s="37">
        <v>0.71799999999999997</v>
      </c>
      <c r="Q128" s="17">
        <v>0</v>
      </c>
      <c r="R128" s="8">
        <v>0</v>
      </c>
      <c r="S128" s="37"/>
      <c r="T128" s="17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571</v>
      </c>
      <c r="F129" s="8">
        <v>499</v>
      </c>
      <c r="G129" s="37">
        <v>0.874</v>
      </c>
      <c r="H129" s="17">
        <v>532</v>
      </c>
      <c r="I129" s="8">
        <v>480</v>
      </c>
      <c r="J129" s="37">
        <v>0.90200000000000002</v>
      </c>
      <c r="K129" s="17">
        <v>39</v>
      </c>
      <c r="L129" s="8">
        <v>20</v>
      </c>
      <c r="M129" s="37">
        <v>0.501</v>
      </c>
      <c r="N129" s="17">
        <v>18</v>
      </c>
      <c r="O129" s="8">
        <v>17</v>
      </c>
      <c r="P129" s="37">
        <v>0.96599999999999997</v>
      </c>
      <c r="Q129" s="17">
        <v>0</v>
      </c>
      <c r="R129" s="8">
        <v>0</v>
      </c>
      <c r="S129" s="37"/>
      <c r="T129" s="17">
        <v>3</v>
      </c>
      <c r="U129" s="8">
        <v>1</v>
      </c>
      <c r="V129" s="37">
        <v>0.22600000000000001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717</v>
      </c>
      <c r="F130" s="8">
        <v>651</v>
      </c>
      <c r="G130" s="37">
        <v>0.90800000000000003</v>
      </c>
      <c r="H130" s="17">
        <v>698</v>
      </c>
      <c r="I130" s="8">
        <v>638</v>
      </c>
      <c r="J130" s="37">
        <v>0.91500000000000004</v>
      </c>
      <c r="K130" s="17">
        <v>19</v>
      </c>
      <c r="L130" s="8">
        <v>13</v>
      </c>
      <c r="M130" s="37">
        <v>0.66600000000000004</v>
      </c>
      <c r="N130" s="17">
        <v>18</v>
      </c>
      <c r="O130" s="8">
        <v>12</v>
      </c>
      <c r="P130" s="37">
        <v>0.65800000000000003</v>
      </c>
      <c r="Q130" s="17"/>
      <c r="S130" s="37"/>
      <c r="T130" s="17">
        <v>7</v>
      </c>
      <c r="U130" s="8">
        <v>5</v>
      </c>
      <c r="V130" s="37">
        <v>0.78300000000000003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363</v>
      </c>
      <c r="F131" s="8">
        <v>355</v>
      </c>
      <c r="G131" s="37">
        <v>0.97799999999999998</v>
      </c>
      <c r="H131" s="17">
        <v>363</v>
      </c>
      <c r="I131" s="8">
        <v>355</v>
      </c>
      <c r="J131" s="37">
        <v>0.97799999999999998</v>
      </c>
      <c r="K131" s="17">
        <v>0</v>
      </c>
      <c r="L131" s="8">
        <v>0</v>
      </c>
      <c r="M131" s="37"/>
      <c r="N131" s="17">
        <v>11</v>
      </c>
      <c r="O131" s="8">
        <v>8</v>
      </c>
      <c r="P131" s="37">
        <v>0.68600000000000005</v>
      </c>
      <c r="Q131" s="17">
        <v>0</v>
      </c>
      <c r="R131" s="8">
        <v>0</v>
      </c>
      <c r="S131" s="37"/>
      <c r="T131" s="17">
        <v>1</v>
      </c>
      <c r="U131" s="8">
        <v>0</v>
      </c>
      <c r="V131" s="37">
        <v>0.156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497</v>
      </c>
      <c r="F132" s="8">
        <v>440</v>
      </c>
      <c r="G132" s="37">
        <v>0.88400000000000001</v>
      </c>
      <c r="H132" s="17">
        <v>477</v>
      </c>
      <c r="I132" s="8">
        <v>426</v>
      </c>
      <c r="J132" s="37">
        <v>0.89200000000000002</v>
      </c>
      <c r="K132" s="17">
        <v>20</v>
      </c>
      <c r="L132" s="8">
        <v>14</v>
      </c>
      <c r="M132" s="37">
        <v>0.71</v>
      </c>
      <c r="N132" s="17">
        <v>17</v>
      </c>
      <c r="O132" s="8">
        <v>13</v>
      </c>
      <c r="P132" s="37">
        <v>0.78</v>
      </c>
      <c r="Q132" s="17">
        <v>0</v>
      </c>
      <c r="R132" s="8">
        <v>0</v>
      </c>
      <c r="S132" s="37"/>
      <c r="T132" s="17">
        <v>8</v>
      </c>
      <c r="U132" s="8">
        <v>4</v>
      </c>
      <c r="V132" s="37">
        <v>0.49199999999999999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464</v>
      </c>
      <c r="F133" s="8">
        <v>419</v>
      </c>
      <c r="G133" s="37">
        <v>0.90400000000000003</v>
      </c>
      <c r="H133" s="17">
        <v>437</v>
      </c>
      <c r="I133" s="8">
        <v>397</v>
      </c>
      <c r="J133" s="37">
        <v>0.90900000000000003</v>
      </c>
      <c r="K133" s="17">
        <v>27</v>
      </c>
      <c r="L133" s="8">
        <v>22</v>
      </c>
      <c r="M133" s="37">
        <v>0.81799999999999995</v>
      </c>
      <c r="N133" s="17">
        <v>18</v>
      </c>
      <c r="O133" s="8">
        <v>10</v>
      </c>
      <c r="P133" s="37">
        <v>0.57499999999999996</v>
      </c>
      <c r="Q133" s="17">
        <v>0</v>
      </c>
      <c r="R133" s="8">
        <v>0</v>
      </c>
      <c r="S133" s="37"/>
      <c r="T133" s="17">
        <v>6</v>
      </c>
      <c r="U133" s="8">
        <v>6</v>
      </c>
      <c r="V133" s="37">
        <v>0.97899999999999998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498</v>
      </c>
      <c r="F134" s="8">
        <v>465</v>
      </c>
      <c r="G134" s="37">
        <v>0.93400000000000005</v>
      </c>
      <c r="H134" s="17">
        <v>458</v>
      </c>
      <c r="I134" s="8">
        <v>436</v>
      </c>
      <c r="J134" s="37">
        <v>0.95099999999999996</v>
      </c>
      <c r="K134" s="17">
        <v>39</v>
      </c>
      <c r="L134" s="8">
        <v>29</v>
      </c>
      <c r="M134" s="37">
        <v>0.72799999999999998</v>
      </c>
      <c r="N134" s="17">
        <v>13</v>
      </c>
      <c r="O134" s="8">
        <v>12</v>
      </c>
      <c r="P134" s="37">
        <v>0.92100000000000004</v>
      </c>
      <c r="Q134" s="17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1023</v>
      </c>
      <c r="F135" s="8">
        <v>898</v>
      </c>
      <c r="G135" s="37">
        <v>0.877</v>
      </c>
      <c r="H135" s="17">
        <v>975</v>
      </c>
      <c r="I135" s="8">
        <v>868</v>
      </c>
      <c r="J135" s="37">
        <v>0.89</v>
      </c>
      <c r="K135" s="17">
        <v>48</v>
      </c>
      <c r="L135" s="8">
        <v>30</v>
      </c>
      <c r="M135" s="37">
        <v>0.626</v>
      </c>
      <c r="N135" s="17">
        <v>34</v>
      </c>
      <c r="O135" s="8">
        <v>24</v>
      </c>
      <c r="P135" s="37">
        <v>0.71</v>
      </c>
      <c r="Q135" s="17"/>
      <c r="S135" s="37"/>
      <c r="T135" s="17">
        <v>39</v>
      </c>
      <c r="U135" s="8">
        <v>23</v>
      </c>
      <c r="V135" s="37">
        <v>0.58699999999999997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745</v>
      </c>
      <c r="F136" s="8">
        <v>682</v>
      </c>
      <c r="G136" s="37">
        <v>0.91600000000000004</v>
      </c>
      <c r="H136" s="17">
        <v>728</v>
      </c>
      <c r="I136" s="8">
        <v>672</v>
      </c>
      <c r="J136" s="37">
        <v>0.92200000000000004</v>
      </c>
      <c r="K136" s="17">
        <v>17</v>
      </c>
      <c r="L136" s="8">
        <v>11</v>
      </c>
      <c r="M136" s="37">
        <v>0.63</v>
      </c>
      <c r="N136" s="17">
        <v>18</v>
      </c>
      <c r="O136" s="8">
        <v>10</v>
      </c>
      <c r="P136" s="37">
        <v>0.56499999999999995</v>
      </c>
      <c r="Q136" s="17">
        <v>0</v>
      </c>
      <c r="R136" s="8">
        <v>0</v>
      </c>
      <c r="S136" s="37"/>
      <c r="T136" s="17">
        <v>12</v>
      </c>
      <c r="U136" s="8">
        <v>5</v>
      </c>
      <c r="V136" s="37">
        <v>0.42699999999999999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1268</v>
      </c>
      <c r="F137" s="39">
        <v>1165</v>
      </c>
      <c r="G137" s="37">
        <v>0.91900000000000004</v>
      </c>
      <c r="H137" s="38">
        <v>1198</v>
      </c>
      <c r="I137" s="39">
        <v>1115</v>
      </c>
      <c r="J137" s="37">
        <v>0.93100000000000005</v>
      </c>
      <c r="K137" s="17">
        <v>71</v>
      </c>
      <c r="L137" s="8">
        <v>51</v>
      </c>
      <c r="M137" s="37">
        <v>0.71699999999999997</v>
      </c>
      <c r="N137" s="17">
        <v>26</v>
      </c>
      <c r="O137" s="8">
        <v>19</v>
      </c>
      <c r="P137" s="37">
        <v>0.73499999999999999</v>
      </c>
      <c r="Q137" s="17">
        <v>0</v>
      </c>
      <c r="R137" s="8">
        <v>0</v>
      </c>
      <c r="S137" s="37"/>
      <c r="T137" s="17">
        <v>11</v>
      </c>
      <c r="U137" s="8">
        <v>4</v>
      </c>
      <c r="V137" s="37">
        <v>0.36299999999999999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785</v>
      </c>
      <c r="F138" s="8">
        <v>684</v>
      </c>
      <c r="G138" s="37">
        <v>0.871</v>
      </c>
      <c r="H138" s="17">
        <v>740</v>
      </c>
      <c r="I138" s="8">
        <v>651</v>
      </c>
      <c r="J138" s="37">
        <v>0.88</v>
      </c>
      <c r="K138" s="17">
        <v>45</v>
      </c>
      <c r="L138" s="8">
        <v>33</v>
      </c>
      <c r="M138" s="37">
        <v>0.72899999999999998</v>
      </c>
      <c r="N138" s="17">
        <v>27</v>
      </c>
      <c r="O138" s="8">
        <v>18</v>
      </c>
      <c r="P138" s="37">
        <v>0.65600000000000003</v>
      </c>
      <c r="Q138" s="17"/>
      <c r="S138" s="37"/>
      <c r="T138" s="17">
        <v>4</v>
      </c>
      <c r="U138" s="8">
        <v>1</v>
      </c>
      <c r="V138" s="37">
        <v>0.14499999999999999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247</v>
      </c>
      <c r="F139" s="8">
        <v>218</v>
      </c>
      <c r="G139" s="37">
        <v>0.88500000000000001</v>
      </c>
      <c r="H139" s="17">
        <v>236</v>
      </c>
      <c r="I139" s="8">
        <v>212</v>
      </c>
      <c r="J139" s="37">
        <v>0.89700000000000002</v>
      </c>
      <c r="K139" s="17">
        <v>10</v>
      </c>
      <c r="L139" s="8">
        <v>6</v>
      </c>
      <c r="M139" s="37">
        <v>0.61699999999999999</v>
      </c>
      <c r="N139" s="17">
        <v>12</v>
      </c>
      <c r="O139" s="8">
        <v>9</v>
      </c>
      <c r="P139" s="37">
        <v>0.72799999999999998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688</v>
      </c>
      <c r="F140" s="8">
        <v>636</v>
      </c>
      <c r="G140" s="37">
        <v>0.92400000000000004</v>
      </c>
      <c r="H140" s="17">
        <v>664</v>
      </c>
      <c r="I140" s="8">
        <v>615</v>
      </c>
      <c r="J140" s="37">
        <v>0.92700000000000005</v>
      </c>
      <c r="K140" s="17">
        <v>25</v>
      </c>
      <c r="L140" s="8">
        <v>21</v>
      </c>
      <c r="M140" s="37">
        <v>0.82599999999999996</v>
      </c>
      <c r="N140" s="17">
        <v>21</v>
      </c>
      <c r="O140" s="8">
        <v>17</v>
      </c>
      <c r="P140" s="37">
        <v>0.83899999999999997</v>
      </c>
      <c r="Q140" s="17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490</v>
      </c>
      <c r="F141" s="8">
        <v>444</v>
      </c>
      <c r="G141" s="37">
        <v>0.90500000000000003</v>
      </c>
      <c r="H141" s="17">
        <v>453</v>
      </c>
      <c r="I141" s="8">
        <v>431</v>
      </c>
      <c r="J141" s="37">
        <v>0.95099999999999996</v>
      </c>
      <c r="K141" s="17">
        <v>37</v>
      </c>
      <c r="L141" s="8">
        <v>13</v>
      </c>
      <c r="M141" s="37">
        <v>0.34499999999999997</v>
      </c>
      <c r="N141" s="17">
        <v>25</v>
      </c>
      <c r="O141" s="8">
        <v>20</v>
      </c>
      <c r="P141" s="37">
        <v>0.78600000000000003</v>
      </c>
      <c r="Q141" s="17">
        <v>0</v>
      </c>
      <c r="R141" s="8">
        <v>0</v>
      </c>
      <c r="S141" s="37"/>
      <c r="T141" s="17">
        <v>20</v>
      </c>
      <c r="U141" s="8">
        <v>10</v>
      </c>
      <c r="V141" s="37">
        <v>0.48199999999999998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966</v>
      </c>
      <c r="F142" s="8">
        <v>907</v>
      </c>
      <c r="G142" s="37">
        <v>0.93899999999999995</v>
      </c>
      <c r="H142" s="17">
        <v>886</v>
      </c>
      <c r="I142" s="8">
        <v>842</v>
      </c>
      <c r="J142" s="37">
        <v>0.95099999999999996</v>
      </c>
      <c r="K142" s="17">
        <v>80</v>
      </c>
      <c r="L142" s="8">
        <v>65</v>
      </c>
      <c r="M142" s="37">
        <v>0.81299999999999994</v>
      </c>
      <c r="N142" s="17">
        <v>53</v>
      </c>
      <c r="O142" s="8">
        <v>40</v>
      </c>
      <c r="P142" s="37">
        <v>0.753</v>
      </c>
      <c r="Q142" s="17">
        <v>17</v>
      </c>
      <c r="R142" s="8">
        <v>10</v>
      </c>
      <c r="S142" s="37">
        <v>0.57899999999999996</v>
      </c>
      <c r="T142" s="17">
        <v>38</v>
      </c>
      <c r="U142" s="8">
        <v>38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1000</v>
      </c>
      <c r="F143" s="8">
        <v>956</v>
      </c>
      <c r="G143" s="37">
        <v>0.95599999999999996</v>
      </c>
      <c r="H143" s="17">
        <v>967</v>
      </c>
      <c r="I143" s="8">
        <v>938</v>
      </c>
      <c r="J143" s="37">
        <v>0.97</v>
      </c>
      <c r="K143" s="17">
        <v>33</v>
      </c>
      <c r="L143" s="8">
        <v>18</v>
      </c>
      <c r="M143" s="37">
        <v>0.54700000000000004</v>
      </c>
      <c r="N143" s="17">
        <v>24</v>
      </c>
      <c r="O143" s="8">
        <v>24</v>
      </c>
      <c r="P143" s="37">
        <v>1</v>
      </c>
      <c r="Q143" s="17">
        <v>0</v>
      </c>
      <c r="R143" s="8">
        <v>0</v>
      </c>
      <c r="S143" s="37"/>
      <c r="T143" s="17">
        <v>14</v>
      </c>
      <c r="U143" s="8">
        <v>11</v>
      </c>
      <c r="V143" s="37">
        <v>0.78800000000000003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23</v>
      </c>
      <c r="G144" s="37">
        <v>0.48299999999999998</v>
      </c>
      <c r="H144" s="17">
        <v>46</v>
      </c>
      <c r="I144" s="8">
        <v>23</v>
      </c>
      <c r="J144" s="37">
        <v>0.498</v>
      </c>
      <c r="K144" s="17">
        <v>2</v>
      </c>
      <c r="L144" s="8">
        <v>0</v>
      </c>
      <c r="M144" s="37">
        <v>0.14499999999999999</v>
      </c>
      <c r="N144" s="17">
        <v>5</v>
      </c>
      <c r="O144" s="8">
        <v>2</v>
      </c>
      <c r="P144" s="37">
        <v>0.41299999999999998</v>
      </c>
      <c r="Q144" s="17"/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536</v>
      </c>
      <c r="F145" s="8">
        <v>481</v>
      </c>
      <c r="G145" s="37">
        <v>0.89700000000000002</v>
      </c>
      <c r="H145" s="17">
        <v>501</v>
      </c>
      <c r="I145" s="8">
        <v>460</v>
      </c>
      <c r="J145" s="37">
        <v>0.91900000000000004</v>
      </c>
      <c r="K145" s="17">
        <v>35</v>
      </c>
      <c r="L145" s="8">
        <v>20</v>
      </c>
      <c r="M145" s="37">
        <v>0.58199999999999996</v>
      </c>
      <c r="N145" s="17">
        <v>26</v>
      </c>
      <c r="O145" s="8">
        <v>24</v>
      </c>
      <c r="P145" s="37">
        <v>0.90300000000000002</v>
      </c>
      <c r="Q145" s="17"/>
      <c r="S145" s="37"/>
      <c r="T145" s="17">
        <v>2</v>
      </c>
      <c r="U145" s="8">
        <v>0</v>
      </c>
      <c r="V145" s="37">
        <v>0.24199999999999999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459</v>
      </c>
      <c r="F146" s="8">
        <v>418</v>
      </c>
      <c r="G146" s="37">
        <v>0.90900000000000003</v>
      </c>
      <c r="H146" s="17">
        <v>432</v>
      </c>
      <c r="I146" s="8">
        <v>401</v>
      </c>
      <c r="J146" s="37">
        <v>0.92800000000000005</v>
      </c>
      <c r="K146" s="17">
        <v>27</v>
      </c>
      <c r="L146" s="8">
        <v>17</v>
      </c>
      <c r="M146" s="37">
        <v>0.61399999999999999</v>
      </c>
      <c r="N146" s="17">
        <v>16</v>
      </c>
      <c r="O146" s="8">
        <v>14</v>
      </c>
      <c r="P146" s="37">
        <v>0.88800000000000001</v>
      </c>
      <c r="Q146" s="17">
        <v>0</v>
      </c>
      <c r="R146" s="8">
        <v>0</v>
      </c>
      <c r="S146" s="37"/>
      <c r="T146" s="17">
        <v>4</v>
      </c>
      <c r="U146" s="8">
        <v>1</v>
      </c>
      <c r="V146" s="37">
        <v>0.34699999999999998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643</v>
      </c>
      <c r="F147" s="8">
        <v>622</v>
      </c>
      <c r="G147" s="37">
        <v>0.96699999999999997</v>
      </c>
      <c r="H147" s="17">
        <v>620</v>
      </c>
      <c r="I147" s="8">
        <v>603</v>
      </c>
      <c r="J147" s="37">
        <v>0.97199999999999998</v>
      </c>
      <c r="K147" s="17">
        <v>23</v>
      </c>
      <c r="L147" s="8">
        <v>19</v>
      </c>
      <c r="M147" s="37">
        <v>0.83899999999999997</v>
      </c>
      <c r="N147" s="17">
        <v>16</v>
      </c>
      <c r="O147" s="8">
        <v>12</v>
      </c>
      <c r="P147" s="37">
        <v>0.77400000000000002</v>
      </c>
      <c r="Q147" s="17">
        <v>0</v>
      </c>
      <c r="R147" s="8">
        <v>0</v>
      </c>
      <c r="S147" s="37"/>
      <c r="T147" s="17">
        <v>23</v>
      </c>
      <c r="U147" s="8">
        <v>12</v>
      </c>
      <c r="V147" s="37">
        <v>0.53600000000000003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1040</v>
      </c>
      <c r="F148" s="8">
        <v>965</v>
      </c>
      <c r="G148" s="37">
        <v>0.92800000000000005</v>
      </c>
      <c r="H148" s="17">
        <v>951</v>
      </c>
      <c r="I148" s="8">
        <v>894</v>
      </c>
      <c r="J148" s="37">
        <v>0.93899999999999995</v>
      </c>
      <c r="K148" s="17">
        <v>88</v>
      </c>
      <c r="L148" s="8">
        <v>71</v>
      </c>
      <c r="M148" s="37">
        <v>0.80500000000000005</v>
      </c>
      <c r="N148" s="17">
        <v>91</v>
      </c>
      <c r="O148" s="8">
        <v>79</v>
      </c>
      <c r="P148" s="37">
        <v>0.86799999999999999</v>
      </c>
      <c r="Q148" s="17">
        <v>15</v>
      </c>
      <c r="R148" s="8">
        <v>14</v>
      </c>
      <c r="S148" s="37">
        <v>0.95099999999999996</v>
      </c>
      <c r="T148" s="17">
        <v>12</v>
      </c>
      <c r="U148" s="8">
        <v>11</v>
      </c>
      <c r="V148" s="37">
        <v>0.93500000000000005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1684</v>
      </c>
      <c r="F149" s="39">
        <v>1569</v>
      </c>
      <c r="G149" s="37">
        <v>0.93100000000000005</v>
      </c>
      <c r="H149" s="38">
        <v>1603</v>
      </c>
      <c r="I149" s="39">
        <v>1510</v>
      </c>
      <c r="J149" s="37">
        <v>0.94199999999999995</v>
      </c>
      <c r="K149" s="17">
        <v>81</v>
      </c>
      <c r="L149" s="8">
        <v>59</v>
      </c>
      <c r="M149" s="37">
        <v>0.72199999999999998</v>
      </c>
      <c r="N149" s="17">
        <v>77</v>
      </c>
      <c r="O149" s="8">
        <v>61</v>
      </c>
      <c r="P149" s="37">
        <v>0.79900000000000004</v>
      </c>
      <c r="Q149" s="17">
        <v>0</v>
      </c>
      <c r="R149" s="8">
        <v>0</v>
      </c>
      <c r="S149" s="37"/>
      <c r="T149" s="17">
        <v>59</v>
      </c>
      <c r="U149" s="8">
        <v>41</v>
      </c>
      <c r="V149" s="37">
        <v>0.68500000000000005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325</v>
      </c>
      <c r="F150" s="8">
        <v>303</v>
      </c>
      <c r="G150" s="37">
        <v>0.93</v>
      </c>
      <c r="H150" s="17">
        <v>312</v>
      </c>
      <c r="I150" s="8">
        <v>296</v>
      </c>
      <c r="J150" s="37">
        <v>0.94799999999999995</v>
      </c>
      <c r="K150" s="17">
        <v>13</v>
      </c>
      <c r="L150" s="8">
        <v>7</v>
      </c>
      <c r="M150" s="37">
        <v>0.502</v>
      </c>
      <c r="N150" s="17">
        <v>8</v>
      </c>
      <c r="O150" s="8">
        <v>8</v>
      </c>
      <c r="P150" s="37">
        <v>0.93</v>
      </c>
      <c r="Q150" s="17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876</v>
      </c>
      <c r="F151" s="8">
        <v>819</v>
      </c>
      <c r="G151" s="37">
        <v>0.93500000000000005</v>
      </c>
      <c r="H151" s="17">
        <v>830</v>
      </c>
      <c r="I151" s="8">
        <v>781</v>
      </c>
      <c r="J151" s="37">
        <v>0.94099999999999995</v>
      </c>
      <c r="K151" s="17">
        <v>46</v>
      </c>
      <c r="L151" s="8">
        <v>38</v>
      </c>
      <c r="M151" s="37">
        <v>0.81799999999999995</v>
      </c>
      <c r="N151" s="17">
        <v>25</v>
      </c>
      <c r="O151" s="8">
        <v>19</v>
      </c>
      <c r="P151" s="37">
        <v>0.749</v>
      </c>
      <c r="Q151" s="17">
        <v>0</v>
      </c>
      <c r="R151" s="8">
        <v>0</v>
      </c>
      <c r="S151" s="37"/>
      <c r="T151" s="17">
        <v>12</v>
      </c>
      <c r="U151" s="8">
        <v>7</v>
      </c>
      <c r="V151" s="37">
        <v>0.59899999999999998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551</v>
      </c>
      <c r="F152" s="8">
        <v>520</v>
      </c>
      <c r="G152" s="37">
        <v>0.94499999999999995</v>
      </c>
      <c r="H152" s="17">
        <v>519</v>
      </c>
      <c r="I152" s="8">
        <v>496</v>
      </c>
      <c r="J152" s="37">
        <v>0.95699999999999996</v>
      </c>
      <c r="K152" s="17">
        <v>32</v>
      </c>
      <c r="L152" s="8">
        <v>24</v>
      </c>
      <c r="M152" s="37">
        <v>0.747</v>
      </c>
      <c r="N152" s="17">
        <v>12</v>
      </c>
      <c r="O152" s="8">
        <v>9</v>
      </c>
      <c r="P152" s="37">
        <v>0.71199999999999997</v>
      </c>
      <c r="Q152" s="17">
        <v>0</v>
      </c>
      <c r="R152" s="8">
        <v>0</v>
      </c>
      <c r="S152" s="37"/>
      <c r="T152" s="17">
        <v>10</v>
      </c>
      <c r="U152" s="8">
        <v>8</v>
      </c>
      <c r="V152" s="37">
        <v>0.755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884</v>
      </c>
      <c r="F153" s="8">
        <v>853</v>
      </c>
      <c r="G153" s="37">
        <v>0.96499999999999997</v>
      </c>
      <c r="H153" s="17">
        <v>884</v>
      </c>
      <c r="I153" s="8">
        <v>853</v>
      </c>
      <c r="J153" s="37">
        <v>0.96499999999999997</v>
      </c>
      <c r="K153" s="17"/>
      <c r="M153" s="37"/>
      <c r="N153" s="17">
        <v>46</v>
      </c>
      <c r="O153" s="8">
        <v>37</v>
      </c>
      <c r="P153" s="37">
        <v>0.80100000000000005</v>
      </c>
      <c r="Q153" s="17"/>
      <c r="S153" s="37"/>
      <c r="T153" s="17">
        <v>32</v>
      </c>
      <c r="U153" s="8">
        <v>26</v>
      </c>
      <c r="V153" s="37">
        <v>0.81799999999999995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606</v>
      </c>
      <c r="F154" s="8">
        <v>560</v>
      </c>
      <c r="G154" s="37">
        <v>0.92400000000000004</v>
      </c>
      <c r="H154" s="17">
        <v>569</v>
      </c>
      <c r="I154" s="8">
        <v>541</v>
      </c>
      <c r="J154" s="37">
        <v>0.95099999999999996</v>
      </c>
      <c r="K154" s="17">
        <v>37</v>
      </c>
      <c r="L154" s="8">
        <v>19</v>
      </c>
      <c r="M154" s="37">
        <v>0.502</v>
      </c>
      <c r="N154" s="17">
        <v>15</v>
      </c>
      <c r="O154" s="8">
        <v>11</v>
      </c>
      <c r="P154" s="37">
        <v>0.68899999999999995</v>
      </c>
      <c r="Q154" s="17">
        <v>0</v>
      </c>
      <c r="R154" s="8">
        <v>0</v>
      </c>
      <c r="S154" s="37"/>
      <c r="T154" s="17">
        <v>7</v>
      </c>
      <c r="U154" s="8">
        <v>5</v>
      </c>
      <c r="V154" s="37">
        <v>0.66800000000000004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1122</v>
      </c>
      <c r="F155" s="8">
        <v>998</v>
      </c>
      <c r="G155" s="37">
        <v>0.88900000000000001</v>
      </c>
      <c r="H155" s="38">
        <v>1065</v>
      </c>
      <c r="I155" s="8">
        <v>969</v>
      </c>
      <c r="J155" s="37">
        <v>0.91</v>
      </c>
      <c r="K155" s="17">
        <v>57</v>
      </c>
      <c r="L155" s="8">
        <v>29</v>
      </c>
      <c r="M155" s="37">
        <v>0.51100000000000001</v>
      </c>
      <c r="N155" s="17">
        <v>36</v>
      </c>
      <c r="O155" s="8">
        <v>24</v>
      </c>
      <c r="P155" s="37">
        <v>0.66400000000000003</v>
      </c>
      <c r="Q155" s="17">
        <v>0</v>
      </c>
      <c r="R155" s="8">
        <v>0</v>
      </c>
      <c r="S155" s="37"/>
      <c r="T155" s="17">
        <v>8</v>
      </c>
      <c r="U155" s="8">
        <v>6</v>
      </c>
      <c r="V155" s="37">
        <v>0.74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568</v>
      </c>
      <c r="F156" s="8">
        <v>517</v>
      </c>
      <c r="G156" s="37">
        <v>0.91</v>
      </c>
      <c r="H156" s="17">
        <v>535</v>
      </c>
      <c r="I156" s="8">
        <v>499</v>
      </c>
      <c r="J156" s="37">
        <v>0.93300000000000005</v>
      </c>
      <c r="K156" s="17">
        <v>32</v>
      </c>
      <c r="L156" s="8">
        <v>17</v>
      </c>
      <c r="M156" s="37">
        <v>0.53700000000000003</v>
      </c>
      <c r="N156" s="17">
        <v>14</v>
      </c>
      <c r="O156" s="8">
        <v>13</v>
      </c>
      <c r="P156" s="37">
        <v>0.95799999999999996</v>
      </c>
      <c r="Q156" s="17">
        <v>0</v>
      </c>
      <c r="R156" s="8">
        <v>0</v>
      </c>
      <c r="S156" s="37"/>
      <c r="T156" s="17">
        <v>7</v>
      </c>
      <c r="U156" s="8">
        <v>7</v>
      </c>
      <c r="V156" s="37">
        <v>0.93100000000000005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453</v>
      </c>
      <c r="F157" s="8">
        <v>423</v>
      </c>
      <c r="G157" s="37">
        <v>0.93400000000000005</v>
      </c>
      <c r="H157" s="17">
        <v>437</v>
      </c>
      <c r="I157" s="8">
        <v>415</v>
      </c>
      <c r="J157" s="37">
        <v>0.94899999999999995</v>
      </c>
      <c r="K157" s="17">
        <v>16</v>
      </c>
      <c r="L157" s="8">
        <v>8</v>
      </c>
      <c r="M157" s="37">
        <v>0.52100000000000002</v>
      </c>
      <c r="N157" s="17">
        <v>14</v>
      </c>
      <c r="O157" s="8">
        <v>9</v>
      </c>
      <c r="P157" s="37">
        <v>0.65100000000000002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4.8000000000000001E-2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621</v>
      </c>
      <c r="F158" s="8">
        <v>583</v>
      </c>
      <c r="G158" s="37">
        <v>0.94</v>
      </c>
      <c r="H158" s="17">
        <v>584</v>
      </c>
      <c r="I158" s="8">
        <v>562</v>
      </c>
      <c r="J158" s="37">
        <v>0.96199999999999997</v>
      </c>
      <c r="K158" s="17">
        <v>36</v>
      </c>
      <c r="L158" s="8">
        <v>22</v>
      </c>
      <c r="M158" s="37">
        <v>0.59099999999999997</v>
      </c>
      <c r="N158" s="17">
        <v>16</v>
      </c>
      <c r="O158" s="8">
        <v>13</v>
      </c>
      <c r="P158" s="37">
        <v>0.78200000000000003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0.51200000000000001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344</v>
      </c>
      <c r="F159" s="8">
        <v>320</v>
      </c>
      <c r="G159" s="37">
        <v>0.93100000000000005</v>
      </c>
      <c r="H159" s="17">
        <v>322</v>
      </c>
      <c r="I159" s="8">
        <v>305</v>
      </c>
      <c r="J159" s="37">
        <v>0.94699999999999995</v>
      </c>
      <c r="K159" s="17">
        <v>22</v>
      </c>
      <c r="L159" s="8">
        <v>15</v>
      </c>
      <c r="M159" s="37">
        <v>0.68500000000000005</v>
      </c>
      <c r="N159" s="17">
        <v>10</v>
      </c>
      <c r="O159" s="8">
        <v>6</v>
      </c>
      <c r="P159" s="37">
        <v>0.59399999999999997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920</v>
      </c>
      <c r="F160" s="8">
        <v>876</v>
      </c>
      <c r="G160" s="37">
        <v>0.95199999999999996</v>
      </c>
      <c r="H160" s="17">
        <v>786</v>
      </c>
      <c r="I160" s="8">
        <v>764</v>
      </c>
      <c r="J160" s="37">
        <v>0.97199999999999998</v>
      </c>
      <c r="K160" s="17">
        <v>134</v>
      </c>
      <c r="L160" s="8">
        <v>112</v>
      </c>
      <c r="M160" s="37">
        <v>0.83199999999999996</v>
      </c>
      <c r="N160" s="17">
        <v>48</v>
      </c>
      <c r="O160" s="8">
        <v>42</v>
      </c>
      <c r="P160" s="37">
        <v>0.877</v>
      </c>
      <c r="Q160" s="17">
        <v>18</v>
      </c>
      <c r="R160" s="8">
        <v>15</v>
      </c>
      <c r="S160" s="37">
        <v>0.82399999999999995</v>
      </c>
      <c r="T160" s="17">
        <v>31</v>
      </c>
      <c r="U160" s="8">
        <v>26</v>
      </c>
      <c r="V160" s="37">
        <v>0.82899999999999996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1031</v>
      </c>
      <c r="F161" s="8">
        <v>942</v>
      </c>
      <c r="G161" s="37">
        <v>0.91400000000000003</v>
      </c>
      <c r="H161" s="38">
        <v>1005</v>
      </c>
      <c r="I161" s="8">
        <v>926</v>
      </c>
      <c r="J161" s="37">
        <v>0.92200000000000004</v>
      </c>
      <c r="K161" s="17">
        <v>26</v>
      </c>
      <c r="L161" s="8">
        <v>16</v>
      </c>
      <c r="M161" s="37">
        <v>0.60699999999999998</v>
      </c>
      <c r="N161" s="17">
        <v>24</v>
      </c>
      <c r="O161" s="8">
        <v>23</v>
      </c>
      <c r="P161" s="37">
        <v>0.95699999999999996</v>
      </c>
      <c r="Q161" s="17">
        <v>0</v>
      </c>
      <c r="R161" s="8">
        <v>0</v>
      </c>
      <c r="S161" s="37"/>
      <c r="T161" s="17">
        <v>20</v>
      </c>
      <c r="U161" s="8">
        <v>15</v>
      </c>
      <c r="V161" s="37">
        <v>0.73099999999999998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985</v>
      </c>
      <c r="F162" s="8">
        <v>901</v>
      </c>
      <c r="G162" s="37">
        <v>0.91500000000000004</v>
      </c>
      <c r="H162" s="17">
        <v>938</v>
      </c>
      <c r="I162" s="8">
        <v>880</v>
      </c>
      <c r="J162" s="37">
        <v>0.93799999999999994</v>
      </c>
      <c r="K162" s="17">
        <v>47</v>
      </c>
      <c r="L162" s="8">
        <v>21</v>
      </c>
      <c r="M162" s="37">
        <v>0.441</v>
      </c>
      <c r="N162" s="17">
        <v>46</v>
      </c>
      <c r="O162" s="8">
        <v>29</v>
      </c>
      <c r="P162" s="37">
        <v>0.63900000000000001</v>
      </c>
      <c r="Q162" s="17">
        <v>0</v>
      </c>
      <c r="R162" s="8">
        <v>0</v>
      </c>
      <c r="S162" s="37"/>
      <c r="T162" s="17">
        <v>15</v>
      </c>
      <c r="U162" s="8">
        <v>14</v>
      </c>
      <c r="V162" s="37">
        <v>0.95899999999999996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327</v>
      </c>
      <c r="F163" s="41">
        <v>310</v>
      </c>
      <c r="G163" s="43">
        <v>0.94799999999999995</v>
      </c>
      <c r="H163" s="40">
        <v>307</v>
      </c>
      <c r="I163" s="41">
        <v>299</v>
      </c>
      <c r="J163" s="43">
        <v>0.97299999999999998</v>
      </c>
      <c r="K163" s="40">
        <v>20</v>
      </c>
      <c r="L163" s="41">
        <v>11</v>
      </c>
      <c r="M163" s="43">
        <v>0.55800000000000005</v>
      </c>
      <c r="N163" s="40">
        <v>10</v>
      </c>
      <c r="O163" s="41">
        <v>8</v>
      </c>
      <c r="P163" s="43">
        <v>0.77700000000000002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8687-6846-4A54-8033-EA07EC9568C4}">
  <dimension ref="B2:V163"/>
  <sheetViews>
    <sheetView workbookViewId="0">
      <selection activeCell="B3" sqref="B3"/>
    </sheetView>
  </sheetViews>
  <sheetFormatPr defaultColWidth="8.85546875" defaultRowHeight="15" x14ac:dyDescent="0.25"/>
  <cols>
    <col min="1" max="1" width="2.140625" style="8" customWidth="1"/>
    <col min="2" max="2" width="22.7109375" style="8" customWidth="1"/>
    <col min="3" max="3" width="66.7109375" style="8" customWidth="1"/>
    <col min="4" max="4" width="8.85546875" style="8" customWidth="1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605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6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96445</v>
      </c>
      <c r="F16" s="12">
        <v>88290</v>
      </c>
      <c r="G16" s="14">
        <v>0.91544403546062525</v>
      </c>
      <c r="H16" s="11">
        <v>90567</v>
      </c>
      <c r="I16" s="12">
        <v>84275</v>
      </c>
      <c r="J16" s="14">
        <v>0.93052657148851126</v>
      </c>
      <c r="K16" s="11">
        <v>5881</v>
      </c>
      <c r="L16" s="12">
        <v>4017</v>
      </c>
      <c r="M16" s="14">
        <v>0.68304710083319164</v>
      </c>
      <c r="N16" s="11">
        <v>4097</v>
      </c>
      <c r="O16" s="12">
        <v>3088</v>
      </c>
      <c r="P16" s="14">
        <v>0.7537222357822797</v>
      </c>
      <c r="Q16" s="11">
        <v>363</v>
      </c>
      <c r="R16" s="12">
        <v>270</v>
      </c>
      <c r="S16" s="14">
        <v>0.74380165289256195</v>
      </c>
      <c r="T16" s="11">
        <v>1693</v>
      </c>
      <c r="U16" s="12">
        <v>1183</v>
      </c>
      <c r="V16" s="14">
        <v>0.69875959834613111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10381</v>
      </c>
      <c r="F18" s="20">
        <v>9477</v>
      </c>
      <c r="G18" s="23">
        <v>0.91291783065215293</v>
      </c>
      <c r="H18" s="19">
        <v>9824</v>
      </c>
      <c r="I18" s="20">
        <v>9130</v>
      </c>
      <c r="J18" s="23">
        <v>0.92935667752442996</v>
      </c>
      <c r="K18" s="19">
        <v>557</v>
      </c>
      <c r="L18" s="20">
        <v>347</v>
      </c>
      <c r="M18" s="23">
        <v>0.62298025134649915</v>
      </c>
      <c r="N18" s="19">
        <v>406</v>
      </c>
      <c r="O18" s="20">
        <v>305</v>
      </c>
      <c r="P18" s="23">
        <v>0.75123152709359609</v>
      </c>
      <c r="Q18" s="19">
        <v>9</v>
      </c>
      <c r="R18" s="20">
        <v>3</v>
      </c>
      <c r="S18" s="23">
        <v>0.33333333333333331</v>
      </c>
      <c r="T18" s="19">
        <v>177</v>
      </c>
      <c r="U18" s="20">
        <v>116</v>
      </c>
      <c r="V18" s="23">
        <v>0.65536723163841804</v>
      </c>
    </row>
    <row r="19" spans="2:22" x14ac:dyDescent="0.25">
      <c r="C19" s="15" t="s">
        <v>27</v>
      </c>
      <c r="D19" s="16"/>
      <c r="E19" s="19">
        <v>13766</v>
      </c>
      <c r="F19" s="20">
        <v>12495</v>
      </c>
      <c r="G19" s="23">
        <v>0.90767107365974142</v>
      </c>
      <c r="H19" s="19">
        <v>12716</v>
      </c>
      <c r="I19" s="20">
        <v>11728</v>
      </c>
      <c r="J19" s="23">
        <v>0.92230261088392573</v>
      </c>
      <c r="K19" s="19">
        <v>1052</v>
      </c>
      <c r="L19" s="20">
        <v>770</v>
      </c>
      <c r="M19" s="23">
        <v>0.73193916349809884</v>
      </c>
      <c r="N19" s="19">
        <v>963</v>
      </c>
      <c r="O19" s="20">
        <v>795</v>
      </c>
      <c r="P19" s="23">
        <v>0.82554517133956384</v>
      </c>
      <c r="Q19" s="19">
        <v>126</v>
      </c>
      <c r="R19" s="20">
        <v>87</v>
      </c>
      <c r="S19" s="23">
        <v>0.69047619047619047</v>
      </c>
      <c r="T19" s="19">
        <v>391</v>
      </c>
      <c r="U19" s="20">
        <v>279</v>
      </c>
      <c r="V19" s="23">
        <v>0.71355498721227617</v>
      </c>
    </row>
    <row r="20" spans="2:22" x14ac:dyDescent="0.25">
      <c r="C20" s="15" t="s">
        <v>64</v>
      </c>
      <c r="D20" s="16"/>
      <c r="E20" s="19">
        <v>18439</v>
      </c>
      <c r="F20" s="20">
        <v>16900</v>
      </c>
      <c r="G20" s="23">
        <v>0.91653560388307387</v>
      </c>
      <c r="H20" s="19">
        <v>17315</v>
      </c>
      <c r="I20" s="20">
        <v>16091</v>
      </c>
      <c r="J20" s="23">
        <v>0.92930984695350849</v>
      </c>
      <c r="K20" s="19">
        <v>1124</v>
      </c>
      <c r="L20" s="20">
        <v>810</v>
      </c>
      <c r="M20" s="23">
        <v>0.72064056939501775</v>
      </c>
      <c r="N20" s="19">
        <v>659</v>
      </c>
      <c r="O20" s="20">
        <v>485</v>
      </c>
      <c r="P20" s="23">
        <v>0.73596358118361149</v>
      </c>
      <c r="Q20" s="19">
        <v>68</v>
      </c>
      <c r="R20" s="20">
        <v>52</v>
      </c>
      <c r="S20" s="23">
        <v>0.76470588235294112</v>
      </c>
      <c r="T20" s="19">
        <v>291</v>
      </c>
      <c r="U20" s="20">
        <v>202</v>
      </c>
      <c r="V20" s="23">
        <v>0.69415807560137455</v>
      </c>
    </row>
    <row r="21" spans="2:22" x14ac:dyDescent="0.25">
      <c r="C21" s="15" t="s">
        <v>107</v>
      </c>
      <c r="D21" s="16"/>
      <c r="E21" s="19">
        <v>16473</v>
      </c>
      <c r="F21" s="20">
        <v>14930</v>
      </c>
      <c r="G21" s="23">
        <v>0.90633157287682875</v>
      </c>
      <c r="H21" s="19">
        <v>15517</v>
      </c>
      <c r="I21" s="20">
        <v>14287</v>
      </c>
      <c r="J21" s="23">
        <v>0.92073210027711538</v>
      </c>
      <c r="K21" s="19">
        <v>957</v>
      </c>
      <c r="L21" s="20">
        <v>644</v>
      </c>
      <c r="M21" s="23">
        <v>0.67293625914315569</v>
      </c>
      <c r="N21" s="19">
        <v>636</v>
      </c>
      <c r="O21" s="20">
        <v>456</v>
      </c>
      <c r="P21" s="23">
        <v>0.71698113207547165</v>
      </c>
      <c r="Q21" s="19">
        <v>50</v>
      </c>
      <c r="R21" s="20">
        <v>39</v>
      </c>
      <c r="S21" s="23">
        <v>0.78</v>
      </c>
      <c r="T21" s="19">
        <v>194</v>
      </c>
      <c r="U21" s="20">
        <v>139</v>
      </c>
      <c r="V21" s="23">
        <v>0.71649484536082475</v>
      </c>
    </row>
    <row r="22" spans="2:22" x14ac:dyDescent="0.25">
      <c r="C22" s="15" t="s">
        <v>152</v>
      </c>
      <c r="D22" s="16"/>
      <c r="E22" s="19">
        <v>14545</v>
      </c>
      <c r="F22" s="20">
        <v>13221</v>
      </c>
      <c r="G22" s="23">
        <v>0.90897215537985565</v>
      </c>
      <c r="H22" s="19">
        <v>13589</v>
      </c>
      <c r="I22" s="20">
        <v>12577</v>
      </c>
      <c r="J22" s="23">
        <v>0.92552800058871143</v>
      </c>
      <c r="K22" s="19">
        <v>957</v>
      </c>
      <c r="L22" s="20">
        <v>644</v>
      </c>
      <c r="M22" s="23">
        <v>0.67293625914315569</v>
      </c>
      <c r="N22" s="19">
        <v>599</v>
      </c>
      <c r="O22" s="20">
        <v>413</v>
      </c>
      <c r="P22" s="23">
        <v>0.68948247078464109</v>
      </c>
      <c r="Q22" s="19">
        <v>60</v>
      </c>
      <c r="R22" s="20">
        <v>51</v>
      </c>
      <c r="S22" s="23">
        <v>0.85</v>
      </c>
      <c r="T22" s="19">
        <v>233</v>
      </c>
      <c r="U22" s="20">
        <v>147</v>
      </c>
      <c r="V22" s="23">
        <v>0.63090128755364805</v>
      </c>
    </row>
    <row r="23" spans="2:22" x14ac:dyDescent="0.25">
      <c r="C23" s="15" t="s">
        <v>191</v>
      </c>
      <c r="D23" s="16"/>
      <c r="E23" s="19">
        <v>13177</v>
      </c>
      <c r="F23" s="20">
        <v>12165</v>
      </c>
      <c r="G23" s="23">
        <v>0.92319951430522884</v>
      </c>
      <c r="H23" s="19">
        <v>12475</v>
      </c>
      <c r="I23" s="20">
        <v>11686</v>
      </c>
      <c r="J23" s="23">
        <v>0.93675350701402804</v>
      </c>
      <c r="K23" s="19">
        <v>701</v>
      </c>
      <c r="L23" s="20">
        <v>478</v>
      </c>
      <c r="M23" s="23">
        <v>0.68188302425106995</v>
      </c>
      <c r="N23" s="19">
        <v>511</v>
      </c>
      <c r="O23" s="20">
        <v>394</v>
      </c>
      <c r="P23" s="23">
        <v>0.77103718199608606</v>
      </c>
      <c r="Q23" s="19">
        <v>32</v>
      </c>
      <c r="R23" s="20">
        <v>25</v>
      </c>
      <c r="S23" s="23">
        <v>0.78125</v>
      </c>
      <c r="T23" s="19">
        <v>253</v>
      </c>
      <c r="U23" s="20">
        <v>185</v>
      </c>
      <c r="V23" s="23">
        <v>0.73122529644268774</v>
      </c>
    </row>
    <row r="24" spans="2:22" ht="15.75" thickBot="1" x14ac:dyDescent="0.3">
      <c r="C24" s="24" t="s">
        <v>226</v>
      </c>
      <c r="D24" s="25"/>
      <c r="E24" s="26">
        <v>9664</v>
      </c>
      <c r="F24" s="27">
        <v>9102</v>
      </c>
      <c r="G24" s="30">
        <v>0.94184602649006621</v>
      </c>
      <c r="H24" s="26">
        <v>9131</v>
      </c>
      <c r="I24" s="27">
        <v>8776</v>
      </c>
      <c r="J24" s="30">
        <v>0.96112145438615704</v>
      </c>
      <c r="K24" s="26">
        <v>533</v>
      </c>
      <c r="L24" s="27">
        <v>324</v>
      </c>
      <c r="M24" s="30">
        <v>0.60787992495309573</v>
      </c>
      <c r="N24" s="26">
        <v>323</v>
      </c>
      <c r="O24" s="27">
        <v>240</v>
      </c>
      <c r="P24" s="30">
        <v>0.74303405572755421</v>
      </c>
      <c r="Q24" s="26">
        <v>18</v>
      </c>
      <c r="R24" s="27">
        <v>13</v>
      </c>
      <c r="S24" s="30">
        <v>0.72222222222222221</v>
      </c>
      <c r="T24" s="26">
        <v>154</v>
      </c>
      <c r="U24" s="27">
        <v>115</v>
      </c>
      <c r="V24" s="30">
        <v>0.74675324675324672</v>
      </c>
    </row>
    <row r="25" spans="2:22" ht="15.75" thickBot="1" x14ac:dyDescent="0.3"/>
    <row r="26" spans="2:22" ht="34.9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1016</v>
      </c>
      <c r="F27" s="32">
        <v>949</v>
      </c>
      <c r="G27" s="35">
        <v>0.93500000000000005</v>
      </c>
      <c r="H27" s="31">
        <v>921</v>
      </c>
      <c r="I27" s="32">
        <v>876</v>
      </c>
      <c r="J27" s="34">
        <v>0.95199999999999996</v>
      </c>
      <c r="K27" s="31">
        <v>95</v>
      </c>
      <c r="L27" s="32">
        <v>73</v>
      </c>
      <c r="M27" s="35">
        <v>0.77100000000000002</v>
      </c>
      <c r="N27" s="32">
        <v>26</v>
      </c>
      <c r="O27" s="32">
        <v>19</v>
      </c>
      <c r="P27" s="35">
        <v>0.73799999999999999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0.68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970</v>
      </c>
      <c r="F28" s="8">
        <v>890</v>
      </c>
      <c r="G28" s="37">
        <v>0.91700000000000004</v>
      </c>
      <c r="H28" s="17">
        <v>896</v>
      </c>
      <c r="I28" s="8">
        <v>837</v>
      </c>
      <c r="J28" s="36">
        <v>0.93500000000000005</v>
      </c>
      <c r="K28" s="17">
        <v>74</v>
      </c>
      <c r="L28" s="8">
        <v>52</v>
      </c>
      <c r="M28" s="37">
        <v>0.70899999999999996</v>
      </c>
      <c r="N28" s="8">
        <v>72</v>
      </c>
      <c r="O28" s="8">
        <v>59</v>
      </c>
      <c r="P28" s="37">
        <v>0.82099999999999995</v>
      </c>
      <c r="Q28" s="17">
        <v>9</v>
      </c>
      <c r="R28" s="8">
        <v>3</v>
      </c>
      <c r="S28" s="37">
        <v>0.36899999999999999</v>
      </c>
      <c r="T28" s="17">
        <v>48</v>
      </c>
      <c r="U28" s="8">
        <v>33</v>
      </c>
      <c r="V28" s="37">
        <v>0.68600000000000005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507</v>
      </c>
      <c r="G29" s="37">
        <v>0.92700000000000005</v>
      </c>
      <c r="H29" s="17">
        <v>525</v>
      </c>
      <c r="I29" s="8">
        <v>492</v>
      </c>
      <c r="J29" s="36">
        <v>0.93600000000000005</v>
      </c>
      <c r="K29" s="17">
        <v>22</v>
      </c>
      <c r="L29" s="8">
        <v>16</v>
      </c>
      <c r="M29" s="37">
        <v>0.71</v>
      </c>
      <c r="N29" s="8">
        <v>22</v>
      </c>
      <c r="O29" s="8">
        <v>13</v>
      </c>
      <c r="P29" s="37">
        <v>0.622</v>
      </c>
      <c r="Q29" s="17"/>
      <c r="S29" s="37"/>
      <c r="T29" s="17">
        <v>10</v>
      </c>
      <c r="U29" s="8">
        <v>4</v>
      </c>
      <c r="V29" s="37">
        <v>0.35799999999999998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1131</v>
      </c>
      <c r="F30" s="39">
        <v>1032</v>
      </c>
      <c r="G30" s="37">
        <v>0.91200000000000003</v>
      </c>
      <c r="H30" s="38">
        <v>1090</v>
      </c>
      <c r="I30" s="39">
        <v>1005</v>
      </c>
      <c r="J30" s="36">
        <v>0.92200000000000004</v>
      </c>
      <c r="K30" s="17">
        <v>41</v>
      </c>
      <c r="L30" s="8">
        <v>26</v>
      </c>
      <c r="M30" s="37">
        <v>0.64400000000000002</v>
      </c>
      <c r="N30" s="8">
        <v>38</v>
      </c>
      <c r="O30" s="8">
        <v>21</v>
      </c>
      <c r="P30" s="37">
        <v>0.55300000000000005</v>
      </c>
      <c r="Q30" s="17">
        <v>0</v>
      </c>
      <c r="R30" s="8">
        <v>0</v>
      </c>
      <c r="S30" s="37"/>
      <c r="T30" s="17">
        <v>10</v>
      </c>
      <c r="U30" s="8">
        <v>7</v>
      </c>
      <c r="V30" s="37">
        <v>0.72899999999999998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443</v>
      </c>
      <c r="F31" s="8">
        <v>413</v>
      </c>
      <c r="G31" s="37">
        <v>0.93100000000000005</v>
      </c>
      <c r="H31" s="17">
        <v>414</v>
      </c>
      <c r="I31" s="8">
        <v>400</v>
      </c>
      <c r="J31" s="36">
        <v>0.96399999999999997</v>
      </c>
      <c r="K31" s="17">
        <v>29</v>
      </c>
      <c r="L31" s="8">
        <v>13</v>
      </c>
      <c r="M31" s="37">
        <v>0.46100000000000002</v>
      </c>
      <c r="N31" s="8">
        <v>12</v>
      </c>
      <c r="O31" s="8">
        <v>9</v>
      </c>
      <c r="P31" s="37">
        <v>0.76900000000000002</v>
      </c>
      <c r="Q31" s="17">
        <v>0</v>
      </c>
      <c r="R31" s="8">
        <v>0</v>
      </c>
      <c r="S31" s="37"/>
      <c r="T31" s="17">
        <v>9</v>
      </c>
      <c r="U31" s="8">
        <v>5</v>
      </c>
      <c r="V31" s="37">
        <v>0.52700000000000002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1741</v>
      </c>
      <c r="F32" s="39">
        <v>1559</v>
      </c>
      <c r="G32" s="37">
        <v>0.89600000000000002</v>
      </c>
      <c r="H32" s="38">
        <v>1676</v>
      </c>
      <c r="I32" s="39">
        <v>1520</v>
      </c>
      <c r="J32" s="36">
        <v>0.90700000000000003</v>
      </c>
      <c r="K32" s="17">
        <v>65</v>
      </c>
      <c r="L32" s="8">
        <v>40</v>
      </c>
      <c r="M32" s="37">
        <v>0.60899999999999999</v>
      </c>
      <c r="N32" s="8">
        <v>83</v>
      </c>
      <c r="O32" s="8">
        <v>72</v>
      </c>
      <c r="P32" s="37">
        <v>0.86799999999999999</v>
      </c>
      <c r="Q32" s="17">
        <v>0</v>
      </c>
      <c r="R32" s="8">
        <v>0</v>
      </c>
      <c r="S32" s="37"/>
      <c r="T32" s="17">
        <v>28</v>
      </c>
      <c r="U32" s="8">
        <v>18</v>
      </c>
      <c r="V32" s="37">
        <v>0.65900000000000003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438</v>
      </c>
      <c r="G33" s="37">
        <v>0.89700000000000002</v>
      </c>
      <c r="H33" s="17">
        <v>447</v>
      </c>
      <c r="I33" s="8">
        <v>416</v>
      </c>
      <c r="J33" s="36">
        <v>0.93</v>
      </c>
      <c r="K33" s="17">
        <v>41</v>
      </c>
      <c r="L33" s="8">
        <v>22</v>
      </c>
      <c r="M33" s="37">
        <v>0.54300000000000004</v>
      </c>
      <c r="N33" s="8">
        <v>10</v>
      </c>
      <c r="O33" s="8">
        <v>6</v>
      </c>
      <c r="P33" s="37">
        <v>0.61299999999999999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0.90300000000000002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934</v>
      </c>
      <c r="F34" s="8">
        <v>852</v>
      </c>
      <c r="G34" s="37">
        <v>0.91300000000000003</v>
      </c>
      <c r="H34" s="17">
        <v>888</v>
      </c>
      <c r="I34" s="8">
        <v>832</v>
      </c>
      <c r="J34" s="36">
        <v>0.93700000000000006</v>
      </c>
      <c r="K34" s="17">
        <v>46</v>
      </c>
      <c r="L34" s="8">
        <v>20</v>
      </c>
      <c r="M34" s="37">
        <v>0.44</v>
      </c>
      <c r="N34" s="8">
        <v>25</v>
      </c>
      <c r="O34" s="8">
        <v>17</v>
      </c>
      <c r="P34" s="37">
        <v>0.66900000000000004</v>
      </c>
      <c r="Q34" s="17">
        <v>0</v>
      </c>
      <c r="R34" s="8">
        <v>0</v>
      </c>
      <c r="S34" s="37"/>
      <c r="T34" s="17">
        <v>15</v>
      </c>
      <c r="U34" s="8">
        <v>11</v>
      </c>
      <c r="V34" s="37">
        <v>0.70399999999999996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848</v>
      </c>
      <c r="F35" s="8">
        <v>813</v>
      </c>
      <c r="G35" s="37">
        <v>0.96</v>
      </c>
      <c r="H35" s="17">
        <v>805</v>
      </c>
      <c r="I35" s="8">
        <v>787</v>
      </c>
      <c r="J35" s="36">
        <v>0.97799999999999998</v>
      </c>
      <c r="K35" s="17">
        <v>43</v>
      </c>
      <c r="L35" s="8">
        <v>26</v>
      </c>
      <c r="M35" s="37">
        <v>0.60599999999999998</v>
      </c>
      <c r="N35" s="8">
        <v>23</v>
      </c>
      <c r="O35" s="8">
        <v>17</v>
      </c>
      <c r="P35" s="37">
        <v>0.73599999999999999</v>
      </c>
      <c r="Q35" s="17"/>
      <c r="S35" s="37"/>
      <c r="T35" s="17">
        <v>4</v>
      </c>
      <c r="U35" s="8">
        <v>3</v>
      </c>
      <c r="V35" s="37">
        <v>0.71899999999999997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150</v>
      </c>
      <c r="G36" s="37">
        <v>0.85099999999999998</v>
      </c>
      <c r="H36" s="17">
        <v>176</v>
      </c>
      <c r="I36" s="8">
        <v>150</v>
      </c>
      <c r="J36" s="36">
        <v>0.85099999999999998</v>
      </c>
      <c r="K36" s="17"/>
      <c r="M36" s="37"/>
      <c r="N36" s="8">
        <v>30</v>
      </c>
      <c r="O36" s="8">
        <v>28</v>
      </c>
      <c r="P36" s="37">
        <v>0.95199999999999996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418</v>
      </c>
      <c r="F37" s="8">
        <v>402</v>
      </c>
      <c r="G37" s="37">
        <v>0.96199999999999997</v>
      </c>
      <c r="H37" s="17">
        <v>403</v>
      </c>
      <c r="I37" s="8">
        <v>392</v>
      </c>
      <c r="J37" s="36">
        <v>0.97299999999999998</v>
      </c>
      <c r="K37" s="17">
        <v>15</v>
      </c>
      <c r="L37" s="8">
        <v>10</v>
      </c>
      <c r="M37" s="37">
        <v>0.66800000000000004</v>
      </c>
      <c r="N37" s="8">
        <v>12</v>
      </c>
      <c r="O37" s="8">
        <v>9</v>
      </c>
      <c r="P37" s="37">
        <v>0.77700000000000002</v>
      </c>
      <c r="Q37" s="17">
        <v>0</v>
      </c>
      <c r="R37" s="8">
        <v>0</v>
      </c>
      <c r="S37" s="37"/>
      <c r="T37" s="17">
        <v>6</v>
      </c>
      <c r="U37" s="8">
        <v>4</v>
      </c>
      <c r="V37" s="37">
        <v>0.73099999999999998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533</v>
      </c>
      <c r="F38" s="8">
        <v>506</v>
      </c>
      <c r="G38" s="37">
        <v>0.95</v>
      </c>
      <c r="H38" s="17">
        <v>508</v>
      </c>
      <c r="I38" s="8">
        <v>487</v>
      </c>
      <c r="J38" s="36">
        <v>0.95899999999999996</v>
      </c>
      <c r="K38" s="17">
        <v>25</v>
      </c>
      <c r="L38" s="8">
        <v>19</v>
      </c>
      <c r="M38" s="37">
        <v>0.77</v>
      </c>
      <c r="N38" s="8">
        <v>13</v>
      </c>
      <c r="O38" s="8">
        <v>8</v>
      </c>
      <c r="P38" s="37">
        <v>0.6</v>
      </c>
      <c r="Q38" s="17"/>
      <c r="S38" s="37"/>
      <c r="T38" s="17">
        <v>3</v>
      </c>
      <c r="U38" s="8">
        <v>1</v>
      </c>
      <c r="V38" s="37">
        <v>0.35499999999999998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660</v>
      </c>
      <c r="F39" s="8">
        <v>569</v>
      </c>
      <c r="G39" s="37">
        <v>0.86199999999999999</v>
      </c>
      <c r="H39" s="17">
        <v>614</v>
      </c>
      <c r="I39" s="8">
        <v>547</v>
      </c>
      <c r="J39" s="36">
        <v>0.89</v>
      </c>
      <c r="K39" s="17">
        <v>46</v>
      </c>
      <c r="L39" s="8">
        <v>22</v>
      </c>
      <c r="M39" s="37">
        <v>0.49</v>
      </c>
      <c r="N39" s="8">
        <v>20</v>
      </c>
      <c r="O39" s="8">
        <v>14</v>
      </c>
      <c r="P39" s="37">
        <v>0.70299999999999996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0.44400000000000001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476</v>
      </c>
      <c r="F40" s="8">
        <v>397</v>
      </c>
      <c r="G40" s="37">
        <v>0.83399999999999996</v>
      </c>
      <c r="H40" s="17">
        <v>461</v>
      </c>
      <c r="I40" s="8">
        <v>389</v>
      </c>
      <c r="J40" s="36">
        <v>0.84399999999999997</v>
      </c>
      <c r="K40" s="17">
        <v>15</v>
      </c>
      <c r="L40" s="8">
        <v>8</v>
      </c>
      <c r="M40" s="37">
        <v>0.51800000000000002</v>
      </c>
      <c r="N40" s="8">
        <v>20</v>
      </c>
      <c r="O40" s="8">
        <v>13</v>
      </c>
      <c r="P40" s="37">
        <v>0.63900000000000001</v>
      </c>
      <c r="Q40" s="17">
        <v>0</v>
      </c>
      <c r="R40" s="8">
        <v>0</v>
      </c>
      <c r="S40" s="37"/>
      <c r="T40" s="17">
        <v>12</v>
      </c>
      <c r="U40" s="8">
        <v>8</v>
      </c>
      <c r="V40" s="37">
        <v>0.64300000000000002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869</v>
      </c>
      <c r="F41" s="8">
        <v>781</v>
      </c>
      <c r="G41" s="37">
        <v>0.89800000000000002</v>
      </c>
      <c r="H41" s="17">
        <v>819</v>
      </c>
      <c r="I41" s="8">
        <v>745</v>
      </c>
      <c r="J41" s="36">
        <v>0.90900000000000003</v>
      </c>
      <c r="K41" s="17">
        <v>50</v>
      </c>
      <c r="L41" s="8">
        <v>36</v>
      </c>
      <c r="M41" s="37">
        <v>0.72299999999999998</v>
      </c>
      <c r="N41" s="8">
        <v>57</v>
      </c>
      <c r="O41" s="8">
        <v>49</v>
      </c>
      <c r="P41" s="37">
        <v>0.86099999999999999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0.83299999999999996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1596</v>
      </c>
      <c r="F42" s="39">
        <v>1412</v>
      </c>
      <c r="G42" s="37">
        <v>0.88500000000000001</v>
      </c>
      <c r="H42" s="38">
        <v>1456</v>
      </c>
      <c r="I42" s="39">
        <v>1304</v>
      </c>
      <c r="J42" s="36">
        <v>0.89500000000000002</v>
      </c>
      <c r="K42" s="17">
        <v>140</v>
      </c>
      <c r="L42" s="8">
        <v>108</v>
      </c>
      <c r="M42" s="37">
        <v>0.77500000000000002</v>
      </c>
      <c r="N42" s="8">
        <v>121</v>
      </c>
      <c r="O42" s="8">
        <v>112</v>
      </c>
      <c r="P42" s="37">
        <v>0.92300000000000004</v>
      </c>
      <c r="Q42" s="17">
        <v>4</v>
      </c>
      <c r="R42" s="8">
        <v>3</v>
      </c>
      <c r="S42" s="37">
        <v>0.71</v>
      </c>
      <c r="T42" s="17">
        <v>49</v>
      </c>
      <c r="U42" s="8">
        <v>37</v>
      </c>
      <c r="V42" s="37">
        <v>0.75700000000000001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669</v>
      </c>
      <c r="F43" s="8">
        <v>638</v>
      </c>
      <c r="G43" s="37">
        <v>0.95299999999999996</v>
      </c>
      <c r="H43" s="17">
        <v>622</v>
      </c>
      <c r="I43" s="8">
        <v>597</v>
      </c>
      <c r="J43" s="36">
        <v>0.95899999999999996</v>
      </c>
      <c r="K43" s="17">
        <v>47</v>
      </c>
      <c r="L43" s="8">
        <v>41</v>
      </c>
      <c r="M43" s="37">
        <v>0.875</v>
      </c>
      <c r="N43" s="8">
        <v>24</v>
      </c>
      <c r="O43" s="8">
        <v>21</v>
      </c>
      <c r="P43" s="37">
        <v>0.84399999999999997</v>
      </c>
      <c r="Q43" s="17">
        <v>10</v>
      </c>
      <c r="R43" s="8">
        <v>4</v>
      </c>
      <c r="S43" s="37">
        <v>0.41299999999999998</v>
      </c>
      <c r="T43" s="17">
        <v>50</v>
      </c>
      <c r="U43" s="8">
        <v>38</v>
      </c>
      <c r="V43" s="37">
        <v>0.76300000000000001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466</v>
      </c>
      <c r="F44" s="8">
        <v>456</v>
      </c>
      <c r="G44" s="37">
        <v>0.97799999999999998</v>
      </c>
      <c r="H44" s="17">
        <v>452</v>
      </c>
      <c r="I44" s="8">
        <v>444</v>
      </c>
      <c r="J44" s="36">
        <v>0.98199999999999998</v>
      </c>
      <c r="K44" s="17">
        <v>14</v>
      </c>
      <c r="L44" s="8">
        <v>12</v>
      </c>
      <c r="M44" s="37">
        <v>0.83299999999999996</v>
      </c>
      <c r="N44" s="8">
        <v>16</v>
      </c>
      <c r="O44" s="8">
        <v>10</v>
      </c>
      <c r="P44" s="37">
        <v>0.66700000000000004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0.29799999999999999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577</v>
      </c>
      <c r="F45" s="8">
        <v>506</v>
      </c>
      <c r="G45" s="37">
        <v>0.877</v>
      </c>
      <c r="H45" s="17">
        <v>544</v>
      </c>
      <c r="I45" s="8">
        <v>487</v>
      </c>
      <c r="J45" s="36">
        <v>0.89400000000000002</v>
      </c>
      <c r="K45" s="17">
        <v>33</v>
      </c>
      <c r="L45" s="8">
        <v>20</v>
      </c>
      <c r="M45" s="37">
        <v>0.59399999999999997</v>
      </c>
      <c r="N45" s="8">
        <v>22</v>
      </c>
      <c r="O45" s="8">
        <v>17</v>
      </c>
      <c r="P45" s="37">
        <v>0.76200000000000001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252</v>
      </c>
      <c r="F46" s="8">
        <v>175</v>
      </c>
      <c r="G46" s="37">
        <v>0.69699999999999995</v>
      </c>
      <c r="H46" s="17"/>
      <c r="J46" s="36"/>
      <c r="K46" s="17">
        <v>252</v>
      </c>
      <c r="L46" s="8">
        <v>175</v>
      </c>
      <c r="M46" s="37">
        <v>0.69699999999999995</v>
      </c>
      <c r="N46" s="8">
        <v>0</v>
      </c>
      <c r="P46" s="37"/>
      <c r="Q46" s="17">
        <v>47</v>
      </c>
      <c r="R46" s="8">
        <v>36</v>
      </c>
      <c r="S46" s="37">
        <v>0.77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887</v>
      </c>
      <c r="F47" s="8">
        <v>732</v>
      </c>
      <c r="G47" s="37">
        <v>0.82499999999999996</v>
      </c>
      <c r="H47" s="17">
        <v>767</v>
      </c>
      <c r="I47" s="8">
        <v>657</v>
      </c>
      <c r="J47" s="36">
        <v>0.85599999999999998</v>
      </c>
      <c r="K47" s="17">
        <v>120</v>
      </c>
      <c r="L47" s="8">
        <v>75</v>
      </c>
      <c r="M47" s="37">
        <v>0.622</v>
      </c>
      <c r="N47" s="8">
        <v>89</v>
      </c>
      <c r="O47" s="8">
        <v>67</v>
      </c>
      <c r="P47" s="37">
        <v>0.755</v>
      </c>
      <c r="Q47" s="17">
        <v>20</v>
      </c>
      <c r="R47" s="8">
        <v>17</v>
      </c>
      <c r="S47" s="37">
        <v>0.83399999999999996</v>
      </c>
      <c r="T47" s="17">
        <v>20</v>
      </c>
      <c r="U47" s="8">
        <v>16</v>
      </c>
      <c r="V47" s="37">
        <v>0.81399999999999995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312</v>
      </c>
      <c r="F48" s="8">
        <v>277</v>
      </c>
      <c r="G48" s="37">
        <v>0.88600000000000001</v>
      </c>
      <c r="H48" s="17">
        <v>294</v>
      </c>
      <c r="I48" s="8">
        <v>266</v>
      </c>
      <c r="J48" s="36">
        <v>0.90200000000000002</v>
      </c>
      <c r="K48" s="17">
        <v>18</v>
      </c>
      <c r="L48" s="8">
        <v>11</v>
      </c>
      <c r="M48" s="37">
        <v>0.625</v>
      </c>
      <c r="N48" s="8">
        <v>14</v>
      </c>
      <c r="O48" s="8">
        <v>14</v>
      </c>
      <c r="P48" s="37">
        <v>0.97</v>
      </c>
      <c r="Q48" s="17">
        <v>0</v>
      </c>
      <c r="R48" s="8">
        <v>0</v>
      </c>
      <c r="S48" s="37"/>
      <c r="T48" s="17">
        <v>24</v>
      </c>
      <c r="U48" s="8">
        <v>16</v>
      </c>
      <c r="V48" s="37">
        <v>0.65700000000000003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1035</v>
      </c>
      <c r="F49" s="8">
        <v>812</v>
      </c>
      <c r="G49" s="37">
        <v>0.78500000000000003</v>
      </c>
      <c r="H49" s="17">
        <v>996</v>
      </c>
      <c r="I49" s="8">
        <v>784</v>
      </c>
      <c r="J49" s="36">
        <v>0.78700000000000003</v>
      </c>
      <c r="K49" s="17">
        <v>39</v>
      </c>
      <c r="L49" s="8">
        <v>29</v>
      </c>
      <c r="M49" s="37">
        <v>0.73099999999999998</v>
      </c>
      <c r="N49" s="8">
        <v>99</v>
      </c>
      <c r="O49" s="8">
        <v>84</v>
      </c>
      <c r="P49" s="37">
        <v>0.84399999999999997</v>
      </c>
      <c r="Q49" s="17">
        <v>15</v>
      </c>
      <c r="R49" s="8">
        <v>8</v>
      </c>
      <c r="S49" s="37">
        <v>0.52200000000000002</v>
      </c>
      <c r="T49" s="17">
        <v>53</v>
      </c>
      <c r="U49" s="8">
        <v>24</v>
      </c>
      <c r="V49" s="37">
        <v>0.45300000000000001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1225</v>
      </c>
      <c r="F50" s="39">
        <v>1157</v>
      </c>
      <c r="G50" s="37">
        <v>0.94499999999999995</v>
      </c>
      <c r="H50" s="38">
        <v>1152</v>
      </c>
      <c r="I50" s="39">
        <v>1091</v>
      </c>
      <c r="J50" s="36">
        <v>0.94599999999999995</v>
      </c>
      <c r="K50" s="17">
        <v>73</v>
      </c>
      <c r="L50" s="8">
        <v>67</v>
      </c>
      <c r="M50" s="37">
        <v>0.92</v>
      </c>
      <c r="N50" s="8">
        <v>122</v>
      </c>
      <c r="O50" s="8">
        <v>112</v>
      </c>
      <c r="P50" s="37">
        <v>0.91500000000000004</v>
      </c>
      <c r="Q50" s="17">
        <v>15</v>
      </c>
      <c r="R50" s="8">
        <v>10</v>
      </c>
      <c r="S50" s="37">
        <v>0.69199999999999995</v>
      </c>
      <c r="T50" s="17">
        <v>48</v>
      </c>
      <c r="U50" s="8">
        <v>42</v>
      </c>
      <c r="V50" s="37">
        <v>0.86199999999999999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397</v>
      </c>
      <c r="F51" s="8">
        <v>371</v>
      </c>
      <c r="G51" s="37">
        <v>0.93600000000000005</v>
      </c>
      <c r="H51" s="17">
        <v>373</v>
      </c>
      <c r="I51" s="8">
        <v>357</v>
      </c>
      <c r="J51" s="36">
        <v>0.95799999999999996</v>
      </c>
      <c r="K51" s="17">
        <v>24</v>
      </c>
      <c r="L51" s="8">
        <v>14</v>
      </c>
      <c r="M51" s="37">
        <v>0.58399999999999996</v>
      </c>
      <c r="N51" s="8">
        <v>18</v>
      </c>
      <c r="O51" s="8">
        <v>11</v>
      </c>
      <c r="P51" s="37">
        <v>0.58699999999999997</v>
      </c>
      <c r="Q51" s="17">
        <v>0</v>
      </c>
      <c r="R51" s="8">
        <v>0</v>
      </c>
      <c r="S51" s="37"/>
      <c r="T51" s="17">
        <v>20</v>
      </c>
      <c r="U51" s="8">
        <v>13</v>
      </c>
      <c r="V51" s="37">
        <v>0.67300000000000004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873</v>
      </c>
      <c r="F52" s="8">
        <v>833</v>
      </c>
      <c r="G52" s="37">
        <v>0.95399999999999996</v>
      </c>
      <c r="H52" s="17">
        <v>844</v>
      </c>
      <c r="I52" s="8">
        <v>810</v>
      </c>
      <c r="J52" s="36">
        <v>0.95899999999999996</v>
      </c>
      <c r="K52" s="17">
        <v>29</v>
      </c>
      <c r="L52" s="8">
        <v>24</v>
      </c>
      <c r="M52" s="37">
        <v>0.82299999999999995</v>
      </c>
      <c r="N52" s="8">
        <v>36</v>
      </c>
      <c r="O52" s="8">
        <v>27</v>
      </c>
      <c r="P52" s="37">
        <v>0.76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0.187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919</v>
      </c>
      <c r="F53" s="8">
        <v>856</v>
      </c>
      <c r="G53" s="37">
        <v>0.93100000000000005</v>
      </c>
      <c r="H53" s="17">
        <v>893</v>
      </c>
      <c r="I53" s="8">
        <v>838</v>
      </c>
      <c r="J53" s="36">
        <v>0.93799999999999994</v>
      </c>
      <c r="K53" s="17">
        <v>26</v>
      </c>
      <c r="L53" s="8">
        <v>17</v>
      </c>
      <c r="M53" s="37">
        <v>0.66700000000000004</v>
      </c>
      <c r="N53" s="8">
        <v>59</v>
      </c>
      <c r="O53" s="8">
        <v>46</v>
      </c>
      <c r="P53" s="37">
        <v>0.77800000000000002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0.88400000000000001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7">
        <v>0.27</v>
      </c>
      <c r="H54" s="17">
        <v>13</v>
      </c>
      <c r="I54" s="8">
        <v>4</v>
      </c>
      <c r="J54" s="36">
        <v>0.27</v>
      </c>
      <c r="K54" s="17"/>
      <c r="M54" s="37"/>
      <c r="N54" s="8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500</v>
      </c>
      <c r="F55" s="8">
        <v>483</v>
      </c>
      <c r="G55" s="37">
        <v>0.96699999999999997</v>
      </c>
      <c r="H55" s="17">
        <v>483</v>
      </c>
      <c r="I55" s="8">
        <v>470</v>
      </c>
      <c r="J55" s="36">
        <v>0.97299999999999998</v>
      </c>
      <c r="K55" s="17">
        <v>17</v>
      </c>
      <c r="L55" s="8">
        <v>14</v>
      </c>
      <c r="M55" s="37">
        <v>0.80400000000000005</v>
      </c>
      <c r="N55" s="8">
        <v>20</v>
      </c>
      <c r="O55" s="8">
        <v>19</v>
      </c>
      <c r="P55" s="37">
        <v>0.92800000000000005</v>
      </c>
      <c r="Q55" s="17">
        <v>0</v>
      </c>
      <c r="R55" s="8">
        <v>0</v>
      </c>
      <c r="S55" s="37"/>
      <c r="T55" s="17">
        <v>7</v>
      </c>
      <c r="U55" s="8">
        <v>6</v>
      </c>
      <c r="V55" s="37">
        <v>0.91200000000000003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938</v>
      </c>
      <c r="F56" s="8">
        <v>916</v>
      </c>
      <c r="G56" s="37">
        <v>0.97599999999999998</v>
      </c>
      <c r="H56" s="17">
        <v>900</v>
      </c>
      <c r="I56" s="8">
        <v>883</v>
      </c>
      <c r="J56" s="36">
        <v>0.98199999999999998</v>
      </c>
      <c r="K56" s="17">
        <v>39</v>
      </c>
      <c r="L56" s="8">
        <v>32</v>
      </c>
      <c r="M56" s="37">
        <v>0.83599999999999997</v>
      </c>
      <c r="N56" s="8">
        <v>67</v>
      </c>
      <c r="O56" s="8">
        <v>57</v>
      </c>
      <c r="P56" s="37">
        <v>0.84499999999999997</v>
      </c>
      <c r="Q56" s="17">
        <v>0</v>
      </c>
      <c r="R56" s="8">
        <v>0</v>
      </c>
      <c r="S56" s="37"/>
      <c r="T56" s="17">
        <v>4</v>
      </c>
      <c r="U56" s="8">
        <v>3</v>
      </c>
      <c r="V56" s="37">
        <v>0.6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139</v>
      </c>
      <c r="F57" s="8">
        <v>101</v>
      </c>
      <c r="G57" s="37">
        <v>0.72499999999999998</v>
      </c>
      <c r="H57" s="17">
        <v>112</v>
      </c>
      <c r="I57" s="8">
        <v>88</v>
      </c>
      <c r="J57" s="36">
        <v>0.78300000000000003</v>
      </c>
      <c r="K57" s="17">
        <v>27</v>
      </c>
      <c r="L57" s="8">
        <v>13</v>
      </c>
      <c r="M57" s="37">
        <v>0.47899999999999998</v>
      </c>
      <c r="N57" s="8">
        <v>8</v>
      </c>
      <c r="O57" s="8">
        <v>3</v>
      </c>
      <c r="P57" s="37">
        <v>0.377</v>
      </c>
      <c r="Q57" s="17">
        <v>4</v>
      </c>
      <c r="R57" s="8">
        <v>1</v>
      </c>
      <c r="S57" s="37">
        <v>0.34200000000000003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838</v>
      </c>
      <c r="F58" s="8">
        <v>809</v>
      </c>
      <c r="G58" s="37">
        <v>0.96499999999999997</v>
      </c>
      <c r="H58" s="17">
        <v>788</v>
      </c>
      <c r="I58" s="8">
        <v>764</v>
      </c>
      <c r="J58" s="36">
        <v>0.97</v>
      </c>
      <c r="K58" s="17">
        <v>51</v>
      </c>
      <c r="L58" s="8">
        <v>45</v>
      </c>
      <c r="M58" s="37">
        <v>0.89300000000000002</v>
      </c>
      <c r="N58" s="8">
        <v>75</v>
      </c>
      <c r="O58" s="8">
        <v>63</v>
      </c>
      <c r="P58" s="37">
        <v>0.84499999999999997</v>
      </c>
      <c r="Q58" s="17">
        <v>11</v>
      </c>
      <c r="R58" s="8">
        <v>8</v>
      </c>
      <c r="S58" s="37">
        <v>0.70099999999999996</v>
      </c>
      <c r="T58" s="17">
        <v>38</v>
      </c>
      <c r="U58" s="8">
        <v>33</v>
      </c>
      <c r="V58" s="37">
        <v>0.878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327</v>
      </c>
      <c r="F59" s="8">
        <v>312</v>
      </c>
      <c r="G59" s="37">
        <v>0.95399999999999996</v>
      </c>
      <c r="H59" s="17">
        <v>305</v>
      </c>
      <c r="I59" s="8">
        <v>296</v>
      </c>
      <c r="J59" s="36">
        <v>0.97099999999999997</v>
      </c>
      <c r="K59" s="17">
        <v>22</v>
      </c>
      <c r="L59" s="8">
        <v>16</v>
      </c>
      <c r="M59" s="37">
        <v>0.72299999999999998</v>
      </c>
      <c r="N59" s="8">
        <v>12</v>
      </c>
      <c r="O59" s="8">
        <v>10</v>
      </c>
      <c r="P59" s="37">
        <v>0.80100000000000005</v>
      </c>
      <c r="Q59" s="17"/>
      <c r="S59" s="37"/>
      <c r="T59" s="17">
        <v>15</v>
      </c>
      <c r="U59" s="8">
        <v>8</v>
      </c>
      <c r="V59" s="37">
        <v>0.52500000000000002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195</v>
      </c>
      <c r="F60" s="8">
        <v>154</v>
      </c>
      <c r="G60" s="37">
        <v>0.79200000000000004</v>
      </c>
      <c r="H60" s="17">
        <v>178</v>
      </c>
      <c r="I60" s="8">
        <v>143</v>
      </c>
      <c r="J60" s="36">
        <v>0.80400000000000005</v>
      </c>
      <c r="K60" s="17">
        <v>17</v>
      </c>
      <c r="L60" s="8">
        <v>11</v>
      </c>
      <c r="M60" s="37">
        <v>0.66600000000000004</v>
      </c>
      <c r="N60" s="8">
        <v>16</v>
      </c>
      <c r="O60" s="8">
        <v>9</v>
      </c>
      <c r="P60" s="37">
        <v>0.59599999999999997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496</v>
      </c>
      <c r="F61" s="8">
        <v>476</v>
      </c>
      <c r="G61" s="37">
        <v>0.95899999999999996</v>
      </c>
      <c r="H61" s="17">
        <v>496</v>
      </c>
      <c r="I61" s="8">
        <v>476</v>
      </c>
      <c r="J61" s="36">
        <v>0.95899999999999996</v>
      </c>
      <c r="K61" s="17">
        <v>0</v>
      </c>
      <c r="L61" s="8">
        <v>0</v>
      </c>
      <c r="M61" s="37"/>
      <c r="N61" s="8">
        <v>78</v>
      </c>
      <c r="O61" s="8">
        <v>55</v>
      </c>
      <c r="P61" s="37">
        <v>0.71</v>
      </c>
      <c r="Q61" s="17">
        <v>0</v>
      </c>
      <c r="R61" s="8">
        <v>0</v>
      </c>
      <c r="S61" s="37"/>
      <c r="T61" s="17">
        <v>32</v>
      </c>
      <c r="U61" s="8">
        <v>25</v>
      </c>
      <c r="V61" s="37">
        <v>0.78100000000000003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243</v>
      </c>
      <c r="F62" s="8">
        <v>234</v>
      </c>
      <c r="G62" s="37">
        <v>0.96099999999999997</v>
      </c>
      <c r="H62" s="17">
        <v>229</v>
      </c>
      <c r="I62" s="8">
        <v>224</v>
      </c>
      <c r="J62" s="36">
        <v>0.97799999999999998</v>
      </c>
      <c r="K62" s="17">
        <v>14</v>
      </c>
      <c r="L62" s="8">
        <v>10</v>
      </c>
      <c r="M62" s="37">
        <v>0.69399999999999995</v>
      </c>
      <c r="N62" s="8">
        <v>10</v>
      </c>
      <c r="O62" s="8">
        <v>9</v>
      </c>
      <c r="P62" s="37">
        <v>0.96699999999999997</v>
      </c>
      <c r="Q62" s="17">
        <v>0</v>
      </c>
      <c r="R62" s="8">
        <v>0</v>
      </c>
      <c r="S62" s="37"/>
      <c r="T62" s="17">
        <v>6</v>
      </c>
      <c r="U62" s="8">
        <v>3</v>
      </c>
      <c r="V62" s="37">
        <v>0.43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251</v>
      </c>
      <c r="F63" s="8">
        <v>205</v>
      </c>
      <c r="G63" s="37">
        <v>0.81799999999999995</v>
      </c>
      <c r="H63" s="17">
        <v>24</v>
      </c>
      <c r="I63" s="8">
        <v>12</v>
      </c>
      <c r="J63" s="36">
        <v>0.495</v>
      </c>
      <c r="K63" s="17">
        <v>227</v>
      </c>
      <c r="L63" s="8">
        <v>193</v>
      </c>
      <c r="M63" s="37">
        <v>0.85199999999999998</v>
      </c>
      <c r="N63" s="8">
        <v>0</v>
      </c>
      <c r="O63" s="8">
        <v>0</v>
      </c>
      <c r="P63" s="37"/>
      <c r="Q63" s="17">
        <v>29</v>
      </c>
      <c r="R63" s="8">
        <v>26</v>
      </c>
      <c r="S63" s="37">
        <v>0.89100000000000001</v>
      </c>
      <c r="T63" s="17">
        <v>20</v>
      </c>
      <c r="U63" s="8">
        <v>14</v>
      </c>
      <c r="V63" s="37">
        <v>0.68899999999999995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525</v>
      </c>
      <c r="F64" s="8">
        <v>489</v>
      </c>
      <c r="G64" s="37">
        <v>0.93100000000000005</v>
      </c>
      <c r="H64" s="17">
        <v>501</v>
      </c>
      <c r="I64" s="8">
        <v>472</v>
      </c>
      <c r="J64" s="36">
        <v>0.94199999999999995</v>
      </c>
      <c r="K64" s="17">
        <v>24</v>
      </c>
      <c r="L64" s="8">
        <v>17</v>
      </c>
      <c r="M64" s="37">
        <v>0.71</v>
      </c>
      <c r="N64" s="8">
        <v>15</v>
      </c>
      <c r="O64" s="8">
        <v>12</v>
      </c>
      <c r="P64" s="37">
        <v>0.82899999999999996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0.95699999999999996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291</v>
      </c>
      <c r="G65" s="37">
        <v>0.97399999999999998</v>
      </c>
      <c r="H65" s="17">
        <v>299</v>
      </c>
      <c r="I65" s="8">
        <v>291</v>
      </c>
      <c r="J65" s="36">
        <v>0.97399999999999998</v>
      </c>
      <c r="K65" s="17"/>
      <c r="M65" s="37"/>
      <c r="N65" s="8">
        <v>8</v>
      </c>
      <c r="O65" s="8">
        <v>5</v>
      </c>
      <c r="P65" s="37">
        <v>0.61699999999999999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547</v>
      </c>
      <c r="F66" s="8">
        <v>524</v>
      </c>
      <c r="G66" s="37">
        <v>0.95899999999999996</v>
      </c>
      <c r="H66" s="17">
        <v>521</v>
      </c>
      <c r="I66" s="8">
        <v>509</v>
      </c>
      <c r="J66" s="36">
        <v>0.97699999999999998</v>
      </c>
      <c r="K66" s="17">
        <v>26</v>
      </c>
      <c r="L66" s="8">
        <v>16</v>
      </c>
      <c r="M66" s="37">
        <v>0.59899999999999998</v>
      </c>
      <c r="N66" s="8">
        <v>29</v>
      </c>
      <c r="O66" s="8">
        <v>10</v>
      </c>
      <c r="P66" s="37">
        <v>0.33800000000000002</v>
      </c>
      <c r="Q66" s="17"/>
      <c r="S66" s="37"/>
      <c r="T66" s="17">
        <v>4</v>
      </c>
      <c r="U66" s="8">
        <v>1</v>
      </c>
      <c r="V66" s="37">
        <v>0.20200000000000001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642</v>
      </c>
      <c r="F67" s="8">
        <v>610</v>
      </c>
      <c r="G67" s="37">
        <v>0.95</v>
      </c>
      <c r="H67" s="17">
        <v>576</v>
      </c>
      <c r="I67" s="8">
        <v>568</v>
      </c>
      <c r="J67" s="36">
        <v>0.98699999999999999</v>
      </c>
      <c r="K67" s="17">
        <v>66</v>
      </c>
      <c r="L67" s="8">
        <v>42</v>
      </c>
      <c r="M67" s="37">
        <v>0.63</v>
      </c>
      <c r="N67" s="8">
        <v>16</v>
      </c>
      <c r="O67" s="8">
        <v>11</v>
      </c>
      <c r="P67" s="37">
        <v>0.68300000000000005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0.90800000000000003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1604</v>
      </c>
      <c r="F68" s="39">
        <v>1406</v>
      </c>
      <c r="G68" s="37">
        <v>0.876</v>
      </c>
      <c r="H68" s="38">
        <v>1495</v>
      </c>
      <c r="I68" s="39">
        <v>1329</v>
      </c>
      <c r="J68" s="36">
        <v>0.88900000000000001</v>
      </c>
      <c r="K68" s="17">
        <v>108</v>
      </c>
      <c r="L68" s="8">
        <v>76</v>
      </c>
      <c r="M68" s="37">
        <v>0.70399999999999996</v>
      </c>
      <c r="N68" s="8">
        <v>72</v>
      </c>
      <c r="O68" s="8">
        <v>42</v>
      </c>
      <c r="P68" s="37">
        <v>0.58799999999999997</v>
      </c>
      <c r="Q68" s="17">
        <v>14</v>
      </c>
      <c r="R68" s="8">
        <v>12</v>
      </c>
      <c r="S68" s="37">
        <v>0.79700000000000004</v>
      </c>
      <c r="T68" s="17">
        <v>40</v>
      </c>
      <c r="U68" s="8">
        <v>30</v>
      </c>
      <c r="V68" s="37">
        <v>0.74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675</v>
      </c>
      <c r="F69" s="8">
        <v>645</v>
      </c>
      <c r="G69" s="37">
        <v>0.95699999999999996</v>
      </c>
      <c r="H69" s="17">
        <v>627</v>
      </c>
      <c r="I69" s="8">
        <v>598</v>
      </c>
      <c r="J69" s="36">
        <v>0.95399999999999996</v>
      </c>
      <c r="K69" s="17">
        <v>48</v>
      </c>
      <c r="L69" s="8">
        <v>48</v>
      </c>
      <c r="M69" s="37">
        <v>0.98799999999999999</v>
      </c>
      <c r="N69" s="8">
        <v>19</v>
      </c>
      <c r="O69" s="8">
        <v>16</v>
      </c>
      <c r="P69" s="37">
        <v>0.878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617</v>
      </c>
      <c r="F70" s="8">
        <v>572</v>
      </c>
      <c r="G70" s="37">
        <v>0.92800000000000005</v>
      </c>
      <c r="H70" s="17">
        <v>589</v>
      </c>
      <c r="I70" s="8">
        <v>556</v>
      </c>
      <c r="J70" s="36">
        <v>0.94399999999999995</v>
      </c>
      <c r="K70" s="17">
        <v>28</v>
      </c>
      <c r="L70" s="8">
        <v>16</v>
      </c>
      <c r="M70" s="37">
        <v>0.58499999999999996</v>
      </c>
      <c r="N70" s="8">
        <v>12</v>
      </c>
      <c r="O70" s="8">
        <v>11</v>
      </c>
      <c r="P70" s="37">
        <v>0.91600000000000004</v>
      </c>
      <c r="Q70" s="17">
        <v>0</v>
      </c>
      <c r="R70" s="8">
        <v>0</v>
      </c>
      <c r="S70" s="37"/>
      <c r="T70" s="17">
        <v>10</v>
      </c>
      <c r="U70" s="8">
        <v>3</v>
      </c>
      <c r="V70" s="37">
        <v>0.33900000000000002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415</v>
      </c>
      <c r="F71" s="8">
        <v>366</v>
      </c>
      <c r="G71" s="37">
        <v>0.88200000000000001</v>
      </c>
      <c r="H71" s="17">
        <v>398</v>
      </c>
      <c r="I71" s="8">
        <v>356</v>
      </c>
      <c r="J71" s="36">
        <v>0.89700000000000002</v>
      </c>
      <c r="K71" s="17">
        <v>17</v>
      </c>
      <c r="L71" s="8">
        <v>9</v>
      </c>
      <c r="M71" s="37">
        <v>0.53700000000000003</v>
      </c>
      <c r="N71" s="8">
        <v>7</v>
      </c>
      <c r="O71" s="8">
        <v>4</v>
      </c>
      <c r="P71" s="37">
        <v>0.51200000000000001</v>
      </c>
      <c r="Q71" s="17">
        <v>0</v>
      </c>
      <c r="R71" s="8">
        <v>0</v>
      </c>
      <c r="S71" s="37"/>
      <c r="T71" s="17">
        <v>12</v>
      </c>
      <c r="U71" s="8">
        <v>7</v>
      </c>
      <c r="V71" s="37">
        <v>0.59699999999999998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620</v>
      </c>
      <c r="F72" s="8">
        <v>559</v>
      </c>
      <c r="G72" s="37">
        <v>0.90100000000000002</v>
      </c>
      <c r="H72" s="17">
        <v>589</v>
      </c>
      <c r="I72" s="8">
        <v>544</v>
      </c>
      <c r="J72" s="36">
        <v>0.92400000000000004</v>
      </c>
      <c r="K72" s="17">
        <v>31</v>
      </c>
      <c r="L72" s="8">
        <v>15</v>
      </c>
      <c r="M72" s="37">
        <v>0.47299999999999998</v>
      </c>
      <c r="N72" s="8">
        <v>29</v>
      </c>
      <c r="O72" s="8">
        <v>21</v>
      </c>
      <c r="P72" s="37">
        <v>0.71299999999999997</v>
      </c>
      <c r="Q72" s="17">
        <v>0</v>
      </c>
      <c r="R72" s="8">
        <v>0</v>
      </c>
      <c r="S72" s="37"/>
      <c r="T72" s="17">
        <v>18</v>
      </c>
      <c r="U72" s="8">
        <v>14</v>
      </c>
      <c r="V72" s="37">
        <v>0.78700000000000003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114</v>
      </c>
      <c r="F73" s="8">
        <v>92</v>
      </c>
      <c r="G73" s="37">
        <v>0.80900000000000005</v>
      </c>
      <c r="H73" s="17">
        <v>107</v>
      </c>
      <c r="I73" s="8">
        <v>88</v>
      </c>
      <c r="J73" s="36">
        <v>0.82399999999999995</v>
      </c>
      <c r="K73" s="17">
        <v>7</v>
      </c>
      <c r="L73" s="8">
        <v>4</v>
      </c>
      <c r="M73" s="37">
        <v>0.59599999999999997</v>
      </c>
      <c r="N73" s="8">
        <v>4</v>
      </c>
      <c r="O73" s="8">
        <v>2</v>
      </c>
      <c r="P73" s="37">
        <v>0.621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77</v>
      </c>
      <c r="G74" s="37">
        <v>0.65600000000000003</v>
      </c>
      <c r="H74" s="17">
        <v>117</v>
      </c>
      <c r="I74" s="8">
        <v>77</v>
      </c>
      <c r="J74" s="36">
        <v>0.65600000000000003</v>
      </c>
      <c r="K74" s="17">
        <v>0</v>
      </c>
      <c r="L74" s="8">
        <v>0</v>
      </c>
      <c r="M74" s="37"/>
      <c r="N74" s="8">
        <v>6</v>
      </c>
      <c r="O74" s="8">
        <v>3</v>
      </c>
      <c r="P74" s="37">
        <v>0.55900000000000005</v>
      </c>
      <c r="Q74" s="17">
        <v>0</v>
      </c>
      <c r="R74" s="8">
        <v>0</v>
      </c>
      <c r="S74" s="37"/>
      <c r="T74" s="17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850</v>
      </c>
      <c r="F75" s="8">
        <v>775</v>
      </c>
      <c r="G75" s="37">
        <v>0.91200000000000003</v>
      </c>
      <c r="H75" s="17">
        <v>810</v>
      </c>
      <c r="I75" s="8">
        <v>745</v>
      </c>
      <c r="J75" s="36">
        <v>0.92</v>
      </c>
      <c r="K75" s="17">
        <v>40</v>
      </c>
      <c r="L75" s="8">
        <v>30</v>
      </c>
      <c r="M75" s="37">
        <v>0.748</v>
      </c>
      <c r="N75" s="8">
        <v>28</v>
      </c>
      <c r="O75" s="8">
        <v>19</v>
      </c>
      <c r="P75" s="37">
        <v>0.66200000000000003</v>
      </c>
      <c r="Q75" s="17">
        <v>0</v>
      </c>
      <c r="R75" s="8">
        <v>0</v>
      </c>
      <c r="S75" s="37"/>
      <c r="T75" s="17">
        <v>14</v>
      </c>
      <c r="U75" s="8">
        <v>12</v>
      </c>
      <c r="V75" s="37">
        <v>0.86899999999999999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753</v>
      </c>
      <c r="F76" s="8">
        <v>663</v>
      </c>
      <c r="G76" s="37">
        <v>0.88</v>
      </c>
      <c r="H76" s="17">
        <v>717</v>
      </c>
      <c r="I76" s="8">
        <v>641</v>
      </c>
      <c r="J76" s="36">
        <v>0.89400000000000002</v>
      </c>
      <c r="K76" s="17">
        <v>36</v>
      </c>
      <c r="L76" s="8">
        <v>22</v>
      </c>
      <c r="M76" s="37">
        <v>0.60899999999999999</v>
      </c>
      <c r="N76" s="8">
        <v>22</v>
      </c>
      <c r="O76" s="8">
        <v>15</v>
      </c>
      <c r="P76" s="37">
        <v>0.66500000000000004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0.52200000000000002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990</v>
      </c>
      <c r="F77" s="8">
        <v>901</v>
      </c>
      <c r="G77" s="37">
        <v>0.91</v>
      </c>
      <c r="H77" s="17">
        <v>958</v>
      </c>
      <c r="I77" s="8">
        <v>879</v>
      </c>
      <c r="J77" s="36">
        <v>0.91800000000000004</v>
      </c>
      <c r="K77" s="17">
        <v>32</v>
      </c>
      <c r="L77" s="8">
        <v>22</v>
      </c>
      <c r="M77" s="37">
        <v>0.68700000000000006</v>
      </c>
      <c r="N77" s="8">
        <v>25</v>
      </c>
      <c r="O77" s="8">
        <v>16</v>
      </c>
      <c r="P77" s="37">
        <v>0.627</v>
      </c>
      <c r="Q77" s="17">
        <v>0</v>
      </c>
      <c r="R77" s="8">
        <v>0</v>
      </c>
      <c r="S77" s="37"/>
      <c r="T77" s="17">
        <v>23</v>
      </c>
      <c r="U77" s="8">
        <v>14</v>
      </c>
      <c r="V77" s="37">
        <v>0.62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2408</v>
      </c>
      <c r="F78" s="39">
        <v>2277</v>
      </c>
      <c r="G78" s="37">
        <v>0.94599999999999995</v>
      </c>
      <c r="H78" s="38">
        <v>2330</v>
      </c>
      <c r="I78" s="39">
        <v>2230</v>
      </c>
      <c r="J78" s="36">
        <v>0.95699999999999996</v>
      </c>
      <c r="K78" s="17">
        <v>78</v>
      </c>
      <c r="L78" s="8">
        <v>48</v>
      </c>
      <c r="M78" s="37">
        <v>0.61099999999999999</v>
      </c>
      <c r="N78" s="8">
        <v>82</v>
      </c>
      <c r="O78" s="8">
        <v>81</v>
      </c>
      <c r="P78" s="37">
        <v>0.98599999999999999</v>
      </c>
      <c r="Q78" s="17"/>
      <c r="S78" s="37"/>
      <c r="T78" s="17">
        <v>12</v>
      </c>
      <c r="U78" s="8">
        <v>11</v>
      </c>
      <c r="V78" s="37">
        <v>0.88300000000000001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1036</v>
      </c>
      <c r="F79" s="39">
        <v>1002</v>
      </c>
      <c r="G79" s="37">
        <v>0.96799999999999997</v>
      </c>
      <c r="H79" s="17">
        <v>977</v>
      </c>
      <c r="I79" s="8">
        <v>956</v>
      </c>
      <c r="J79" s="36">
        <v>0.97899999999999998</v>
      </c>
      <c r="K79" s="17">
        <v>59</v>
      </c>
      <c r="L79" s="8">
        <v>46</v>
      </c>
      <c r="M79" s="37">
        <v>0.78500000000000003</v>
      </c>
      <c r="N79" s="8">
        <v>44</v>
      </c>
      <c r="O79" s="8">
        <v>37</v>
      </c>
      <c r="P79" s="37">
        <v>0.84399999999999997</v>
      </c>
      <c r="Q79" s="17">
        <v>0</v>
      </c>
      <c r="R79" s="8">
        <v>0</v>
      </c>
      <c r="S79" s="37"/>
      <c r="T79" s="17">
        <v>27</v>
      </c>
      <c r="U79" s="8">
        <v>22</v>
      </c>
      <c r="V79" s="37">
        <v>0.81599999999999995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1422</v>
      </c>
      <c r="F80" s="39">
        <v>1337</v>
      </c>
      <c r="G80" s="37">
        <v>0.94</v>
      </c>
      <c r="H80" s="38">
        <v>1368</v>
      </c>
      <c r="I80" s="39">
        <v>1295</v>
      </c>
      <c r="J80" s="36">
        <v>0.94699999999999995</v>
      </c>
      <c r="K80" s="17">
        <v>54</v>
      </c>
      <c r="L80" s="8">
        <v>41</v>
      </c>
      <c r="M80" s="37">
        <v>0.77200000000000002</v>
      </c>
      <c r="N80" s="8">
        <v>62</v>
      </c>
      <c r="O80" s="8">
        <v>41</v>
      </c>
      <c r="P80" s="37">
        <v>0.65700000000000003</v>
      </c>
      <c r="Q80" s="17"/>
      <c r="S80" s="37"/>
      <c r="T80" s="17">
        <v>25</v>
      </c>
      <c r="U80" s="8">
        <v>20</v>
      </c>
      <c r="V80" s="37">
        <v>0.81200000000000006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1612</v>
      </c>
      <c r="F81" s="39">
        <v>1458</v>
      </c>
      <c r="G81" s="37">
        <v>0.90400000000000003</v>
      </c>
      <c r="H81" s="38">
        <v>1514</v>
      </c>
      <c r="I81" s="39">
        <v>1394</v>
      </c>
      <c r="J81" s="36">
        <v>0.92100000000000004</v>
      </c>
      <c r="K81" s="17">
        <v>99</v>
      </c>
      <c r="L81" s="8">
        <v>64</v>
      </c>
      <c r="M81" s="37">
        <v>0.64600000000000002</v>
      </c>
      <c r="N81" s="8">
        <v>83</v>
      </c>
      <c r="O81" s="8">
        <v>60</v>
      </c>
      <c r="P81" s="37">
        <v>0.71499999999999997</v>
      </c>
      <c r="Q81" s="17">
        <v>19</v>
      </c>
      <c r="R81" s="8">
        <v>11</v>
      </c>
      <c r="S81" s="37">
        <v>0.55800000000000005</v>
      </c>
      <c r="T81" s="17">
        <v>42</v>
      </c>
      <c r="U81" s="8">
        <v>34</v>
      </c>
      <c r="V81" s="37">
        <v>0.79700000000000004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1311</v>
      </c>
      <c r="F82" s="39">
        <v>1157</v>
      </c>
      <c r="G82" s="37">
        <v>0.88200000000000001</v>
      </c>
      <c r="H82" s="38">
        <v>1259</v>
      </c>
      <c r="I82" s="39">
        <v>1126</v>
      </c>
      <c r="J82" s="36">
        <v>0.89400000000000002</v>
      </c>
      <c r="K82" s="17">
        <v>52</v>
      </c>
      <c r="L82" s="8">
        <v>31</v>
      </c>
      <c r="M82" s="37">
        <v>0.59399999999999997</v>
      </c>
      <c r="N82" s="8">
        <v>58</v>
      </c>
      <c r="O82" s="8">
        <v>47</v>
      </c>
      <c r="P82" s="37">
        <v>0.81499999999999995</v>
      </c>
      <c r="Q82" s="17">
        <v>6</v>
      </c>
      <c r="R82" s="8">
        <v>3</v>
      </c>
      <c r="S82" s="37">
        <v>0.55400000000000005</v>
      </c>
      <c r="T82" s="17">
        <v>12</v>
      </c>
      <c r="U82" s="8">
        <v>11</v>
      </c>
      <c r="V82" s="37">
        <v>0.89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562</v>
      </c>
      <c r="F83" s="8">
        <v>527</v>
      </c>
      <c r="G83" s="37">
        <v>0.93799999999999994</v>
      </c>
      <c r="H83" s="17">
        <v>521</v>
      </c>
      <c r="I83" s="8">
        <v>497</v>
      </c>
      <c r="J83" s="36">
        <v>0.95299999999999996</v>
      </c>
      <c r="K83" s="17">
        <v>41</v>
      </c>
      <c r="L83" s="8">
        <v>31</v>
      </c>
      <c r="M83" s="37">
        <v>0.753</v>
      </c>
      <c r="N83" s="8">
        <v>14</v>
      </c>
      <c r="O83" s="8">
        <v>12</v>
      </c>
      <c r="P83" s="37">
        <v>0.88100000000000001</v>
      </c>
      <c r="Q83" s="17"/>
      <c r="S83" s="37"/>
      <c r="T83" s="17">
        <v>2</v>
      </c>
      <c r="U83" s="8">
        <v>0</v>
      </c>
      <c r="V83" s="37">
        <v>0.24199999999999999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753</v>
      </c>
      <c r="F84" s="8">
        <v>685</v>
      </c>
      <c r="G84" s="37">
        <v>0.90900000000000003</v>
      </c>
      <c r="H84" s="17">
        <v>722</v>
      </c>
      <c r="I84" s="8">
        <v>662</v>
      </c>
      <c r="J84" s="36">
        <v>0.91600000000000004</v>
      </c>
      <c r="K84" s="17">
        <v>31</v>
      </c>
      <c r="L84" s="8">
        <v>23</v>
      </c>
      <c r="M84" s="37">
        <v>0.74299999999999999</v>
      </c>
      <c r="N84" s="8">
        <v>16</v>
      </c>
      <c r="O84" s="8">
        <v>13</v>
      </c>
      <c r="P84" s="37">
        <v>0.84499999999999997</v>
      </c>
      <c r="Q84" s="17">
        <v>0</v>
      </c>
      <c r="R84" s="8">
        <v>0</v>
      </c>
      <c r="S84" s="37"/>
      <c r="T84" s="17">
        <v>6</v>
      </c>
      <c r="U84" s="8">
        <v>1</v>
      </c>
      <c r="V84" s="37">
        <v>0.14499999999999999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316</v>
      </c>
      <c r="F85" s="8">
        <v>282</v>
      </c>
      <c r="G85" s="37">
        <v>0.89100000000000001</v>
      </c>
      <c r="H85" s="17">
        <v>296</v>
      </c>
      <c r="I85" s="8">
        <v>266</v>
      </c>
      <c r="J85" s="36">
        <v>0.89800000000000002</v>
      </c>
      <c r="K85" s="17">
        <v>20</v>
      </c>
      <c r="L85" s="8">
        <v>16</v>
      </c>
      <c r="M85" s="37">
        <v>0.78900000000000003</v>
      </c>
      <c r="N85" s="8">
        <v>8</v>
      </c>
      <c r="O85" s="8">
        <v>7</v>
      </c>
      <c r="P85" s="37">
        <v>0.81499999999999995</v>
      </c>
      <c r="Q85" s="17">
        <v>0</v>
      </c>
      <c r="R85" s="8">
        <v>0</v>
      </c>
      <c r="S85" s="37"/>
      <c r="T85" s="17">
        <v>3</v>
      </c>
      <c r="U85" s="8">
        <v>0</v>
      </c>
      <c r="V85" s="37">
        <v>0.151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362</v>
      </c>
      <c r="F86" s="8">
        <v>330</v>
      </c>
      <c r="G86" s="37">
        <v>0.91400000000000003</v>
      </c>
      <c r="H86" s="17">
        <v>345</v>
      </c>
      <c r="I86" s="8">
        <v>319</v>
      </c>
      <c r="J86" s="36">
        <v>0.92500000000000004</v>
      </c>
      <c r="K86" s="17">
        <v>17</v>
      </c>
      <c r="L86" s="8">
        <v>12</v>
      </c>
      <c r="M86" s="37">
        <v>0.67600000000000005</v>
      </c>
      <c r="N86" s="8">
        <v>7</v>
      </c>
      <c r="O86" s="8">
        <v>5</v>
      </c>
      <c r="P86" s="37">
        <v>0.77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427</v>
      </c>
      <c r="F87" s="8">
        <v>400</v>
      </c>
      <c r="G87" s="37">
        <v>0.93799999999999994</v>
      </c>
      <c r="H87" s="17">
        <v>419</v>
      </c>
      <c r="I87" s="8">
        <v>394</v>
      </c>
      <c r="J87" s="36">
        <v>0.94099999999999995</v>
      </c>
      <c r="K87" s="17">
        <v>8</v>
      </c>
      <c r="L87" s="8">
        <v>6</v>
      </c>
      <c r="M87" s="37">
        <v>0.78300000000000003</v>
      </c>
      <c r="N87" s="8">
        <v>27</v>
      </c>
      <c r="O87" s="8">
        <v>15</v>
      </c>
      <c r="P87" s="37">
        <v>0.55300000000000005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0.66100000000000003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564</v>
      </c>
      <c r="F88" s="8">
        <v>536</v>
      </c>
      <c r="G88" s="37">
        <v>0.94899999999999995</v>
      </c>
      <c r="H88" s="17">
        <v>524</v>
      </c>
      <c r="I88" s="8">
        <v>509</v>
      </c>
      <c r="J88" s="36">
        <v>0.97199999999999998</v>
      </c>
      <c r="K88" s="17">
        <v>41</v>
      </c>
      <c r="L88" s="8">
        <v>27</v>
      </c>
      <c r="M88" s="37">
        <v>0.65400000000000003</v>
      </c>
      <c r="N88" s="8">
        <v>12</v>
      </c>
      <c r="O88" s="8">
        <v>11</v>
      </c>
      <c r="P88" s="37">
        <v>0.95399999999999996</v>
      </c>
      <c r="Q88" s="17">
        <v>0</v>
      </c>
      <c r="R88" s="8">
        <v>0</v>
      </c>
      <c r="S88" s="37"/>
      <c r="T88" s="17">
        <v>8</v>
      </c>
      <c r="U88" s="8">
        <v>8</v>
      </c>
      <c r="V88" s="37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620</v>
      </c>
      <c r="F89" s="8">
        <v>592</v>
      </c>
      <c r="G89" s="37">
        <v>0.95499999999999996</v>
      </c>
      <c r="H89" s="17">
        <v>583</v>
      </c>
      <c r="I89" s="8">
        <v>568</v>
      </c>
      <c r="J89" s="36">
        <v>0.97499999999999998</v>
      </c>
      <c r="K89" s="17">
        <v>37</v>
      </c>
      <c r="L89" s="8">
        <v>24</v>
      </c>
      <c r="M89" s="37">
        <v>0.64500000000000002</v>
      </c>
      <c r="N89" s="8">
        <v>13</v>
      </c>
      <c r="O89" s="8">
        <v>12</v>
      </c>
      <c r="P89" s="37">
        <v>0.89800000000000002</v>
      </c>
      <c r="Q89" s="17">
        <v>0</v>
      </c>
      <c r="R89" s="8">
        <v>0</v>
      </c>
      <c r="S89" s="37"/>
      <c r="T89" s="17">
        <v>6</v>
      </c>
      <c r="U89" s="8">
        <v>4</v>
      </c>
      <c r="V89" s="37">
        <v>0.59699999999999998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842</v>
      </c>
      <c r="F90" s="8">
        <v>705</v>
      </c>
      <c r="G90" s="37">
        <v>0.83799999999999997</v>
      </c>
      <c r="H90" s="17">
        <v>809</v>
      </c>
      <c r="I90" s="8">
        <v>687</v>
      </c>
      <c r="J90" s="36">
        <v>0.84899999999999998</v>
      </c>
      <c r="K90" s="17">
        <v>33</v>
      </c>
      <c r="L90" s="8">
        <v>18</v>
      </c>
      <c r="M90" s="37">
        <v>0.56000000000000005</v>
      </c>
      <c r="N90" s="8">
        <v>21</v>
      </c>
      <c r="O90" s="8">
        <v>13</v>
      </c>
      <c r="P90" s="37">
        <v>0.63400000000000001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675</v>
      </c>
      <c r="F91" s="8">
        <v>646</v>
      </c>
      <c r="G91" s="37">
        <v>0.95799999999999996</v>
      </c>
      <c r="H91" s="17">
        <v>651</v>
      </c>
      <c r="I91" s="8">
        <v>625</v>
      </c>
      <c r="J91" s="36">
        <v>0.96099999999999997</v>
      </c>
      <c r="K91" s="17">
        <v>24</v>
      </c>
      <c r="L91" s="8">
        <v>21</v>
      </c>
      <c r="M91" s="37">
        <v>0.871</v>
      </c>
      <c r="N91" s="8">
        <v>25</v>
      </c>
      <c r="O91" s="8">
        <v>22</v>
      </c>
      <c r="P91" s="37">
        <v>0.86299999999999999</v>
      </c>
      <c r="Q91" s="17">
        <v>0</v>
      </c>
      <c r="R91" s="8">
        <v>0</v>
      </c>
      <c r="S91" s="37"/>
      <c r="T91" s="17">
        <v>2</v>
      </c>
      <c r="U91" s="8">
        <v>1</v>
      </c>
      <c r="V91" s="37">
        <v>0.77600000000000002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467</v>
      </c>
      <c r="F92" s="8">
        <v>436</v>
      </c>
      <c r="G92" s="37">
        <v>0.93300000000000005</v>
      </c>
      <c r="H92" s="17">
        <v>467</v>
      </c>
      <c r="I92" s="8">
        <v>436</v>
      </c>
      <c r="J92" s="36">
        <v>0.93300000000000005</v>
      </c>
      <c r="K92" s="17">
        <v>0</v>
      </c>
      <c r="L92" s="8">
        <v>0</v>
      </c>
      <c r="M92" s="37"/>
      <c r="N92" s="8">
        <v>17</v>
      </c>
      <c r="O92" s="8">
        <v>10</v>
      </c>
      <c r="P92" s="37">
        <v>0.56699999999999995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312</v>
      </c>
      <c r="F93" s="8">
        <v>291</v>
      </c>
      <c r="G93" s="37">
        <v>0.93500000000000005</v>
      </c>
      <c r="H93" s="17">
        <v>296</v>
      </c>
      <c r="I93" s="8">
        <v>285</v>
      </c>
      <c r="J93" s="36">
        <v>0.96399999999999997</v>
      </c>
      <c r="K93" s="17">
        <v>16</v>
      </c>
      <c r="L93" s="8">
        <v>6</v>
      </c>
      <c r="M93" s="37">
        <v>0.39900000000000002</v>
      </c>
      <c r="N93" s="8">
        <v>8</v>
      </c>
      <c r="O93" s="8">
        <v>4</v>
      </c>
      <c r="P93" s="37">
        <v>0.47199999999999998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17">
        <v>966</v>
      </c>
      <c r="F94" s="8">
        <v>896</v>
      </c>
      <c r="G94" s="37">
        <v>0.92800000000000005</v>
      </c>
      <c r="H94" s="17">
        <v>920</v>
      </c>
      <c r="I94" s="8">
        <v>870</v>
      </c>
      <c r="J94" s="36">
        <v>0.94599999999999995</v>
      </c>
      <c r="K94" s="17">
        <v>46</v>
      </c>
      <c r="L94" s="8">
        <v>26</v>
      </c>
      <c r="M94" s="37">
        <v>0.56899999999999995</v>
      </c>
      <c r="N94" s="8">
        <v>36</v>
      </c>
      <c r="O94" s="8">
        <v>25</v>
      </c>
      <c r="P94" s="37">
        <v>0.70099999999999996</v>
      </c>
      <c r="Q94" s="17">
        <v>0</v>
      </c>
      <c r="R94" s="8">
        <v>0</v>
      </c>
      <c r="S94" s="37"/>
      <c r="T94" s="17">
        <v>6</v>
      </c>
      <c r="U94" s="8">
        <v>5</v>
      </c>
      <c r="V94" s="37">
        <v>0.91100000000000003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1643</v>
      </c>
      <c r="F95" s="39">
        <v>1569</v>
      </c>
      <c r="G95" s="37">
        <v>0.95499999999999996</v>
      </c>
      <c r="H95" s="38">
        <v>1514</v>
      </c>
      <c r="I95" s="39">
        <v>1453</v>
      </c>
      <c r="J95" s="36">
        <v>0.96</v>
      </c>
      <c r="K95" s="17">
        <v>129</v>
      </c>
      <c r="L95" s="8">
        <v>116</v>
      </c>
      <c r="M95" s="37">
        <v>0.89600000000000002</v>
      </c>
      <c r="N95" s="8">
        <v>53</v>
      </c>
      <c r="O95" s="8">
        <v>50</v>
      </c>
      <c r="P95" s="37">
        <v>0.95399999999999996</v>
      </c>
      <c r="Q95" s="17">
        <v>16</v>
      </c>
      <c r="R95" s="8">
        <v>14</v>
      </c>
      <c r="S95" s="37">
        <v>0.86199999999999999</v>
      </c>
      <c r="T95" s="17">
        <v>27</v>
      </c>
      <c r="U95" s="8">
        <v>24</v>
      </c>
      <c r="V95" s="37">
        <v>0.91100000000000003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964</v>
      </c>
      <c r="F96" s="8">
        <v>883</v>
      </c>
      <c r="G96" s="37">
        <v>0.91600000000000004</v>
      </c>
      <c r="H96" s="17">
        <v>941</v>
      </c>
      <c r="I96" s="8">
        <v>862</v>
      </c>
      <c r="J96" s="36">
        <v>0.91600000000000004</v>
      </c>
      <c r="K96" s="17">
        <v>23</v>
      </c>
      <c r="L96" s="8">
        <v>21</v>
      </c>
      <c r="M96" s="37">
        <v>0.9</v>
      </c>
      <c r="N96" s="8">
        <v>28</v>
      </c>
      <c r="O96" s="8">
        <v>10</v>
      </c>
      <c r="P96" s="37">
        <v>0.35099999999999998</v>
      </c>
      <c r="Q96" s="17">
        <v>0</v>
      </c>
      <c r="R96" s="8">
        <v>0</v>
      </c>
      <c r="S96" s="37"/>
      <c r="T96" s="17">
        <v>7</v>
      </c>
      <c r="U96" s="8">
        <v>3</v>
      </c>
      <c r="V96" s="37">
        <v>0.41899999999999998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613</v>
      </c>
      <c r="F97" s="8">
        <v>555</v>
      </c>
      <c r="G97" s="37">
        <v>0.90600000000000003</v>
      </c>
      <c r="H97" s="17">
        <v>566</v>
      </c>
      <c r="I97" s="8">
        <v>536</v>
      </c>
      <c r="J97" s="36">
        <v>0.94699999999999995</v>
      </c>
      <c r="K97" s="17">
        <v>47</v>
      </c>
      <c r="L97" s="8">
        <v>19</v>
      </c>
      <c r="M97" s="37">
        <v>0.40699999999999997</v>
      </c>
      <c r="N97" s="8">
        <v>14</v>
      </c>
      <c r="O97" s="8">
        <v>11</v>
      </c>
      <c r="P97" s="37">
        <v>0.82499999999999996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501</v>
      </c>
      <c r="F98" s="8">
        <v>452</v>
      </c>
      <c r="G98" s="37">
        <v>0.90200000000000002</v>
      </c>
      <c r="H98" s="17">
        <v>476</v>
      </c>
      <c r="I98" s="8">
        <v>438</v>
      </c>
      <c r="J98" s="36">
        <v>0.92</v>
      </c>
      <c r="K98" s="17">
        <v>25</v>
      </c>
      <c r="L98" s="8">
        <v>14</v>
      </c>
      <c r="M98" s="37">
        <v>0.55900000000000005</v>
      </c>
      <c r="N98" s="8">
        <v>16</v>
      </c>
      <c r="O98" s="8">
        <v>8</v>
      </c>
      <c r="P98" s="37">
        <v>0.51800000000000002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627</v>
      </c>
      <c r="F99" s="8">
        <v>564</v>
      </c>
      <c r="G99" s="37">
        <v>0.89900000000000002</v>
      </c>
      <c r="H99" s="17">
        <v>595</v>
      </c>
      <c r="I99" s="8">
        <v>547</v>
      </c>
      <c r="J99" s="36">
        <v>0.91900000000000004</v>
      </c>
      <c r="K99" s="17">
        <v>32</v>
      </c>
      <c r="L99" s="8">
        <v>17</v>
      </c>
      <c r="M99" s="37">
        <v>0.52500000000000002</v>
      </c>
      <c r="N99" s="8">
        <v>14</v>
      </c>
      <c r="O99" s="8">
        <v>12</v>
      </c>
      <c r="P99" s="37">
        <v>0.86399999999999999</v>
      </c>
      <c r="Q99" s="17">
        <v>0</v>
      </c>
      <c r="R99" s="8">
        <v>0</v>
      </c>
      <c r="S99" s="37"/>
      <c r="T99" s="17">
        <v>23</v>
      </c>
      <c r="U99" s="8">
        <v>14</v>
      </c>
      <c r="V99" s="37">
        <v>0.58899999999999997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834</v>
      </c>
      <c r="F100" s="8">
        <v>753</v>
      </c>
      <c r="G100" s="37">
        <v>0.90400000000000003</v>
      </c>
      <c r="H100" s="17">
        <v>815</v>
      </c>
      <c r="I100" s="8">
        <v>745</v>
      </c>
      <c r="J100" s="36">
        <v>0.91400000000000003</v>
      </c>
      <c r="K100" s="17">
        <v>18</v>
      </c>
      <c r="L100" s="8">
        <v>8</v>
      </c>
      <c r="M100" s="37">
        <v>0.42799999999999999</v>
      </c>
      <c r="N100" s="8">
        <v>15</v>
      </c>
      <c r="O100" s="8">
        <v>10</v>
      </c>
      <c r="P100" s="37">
        <v>0.64300000000000002</v>
      </c>
      <c r="Q100" s="17">
        <v>0</v>
      </c>
      <c r="R100" s="8">
        <v>0</v>
      </c>
      <c r="S100" s="37"/>
      <c r="T100" s="17">
        <v>12</v>
      </c>
      <c r="U100" s="8">
        <v>9</v>
      </c>
      <c r="V100" s="37">
        <v>0.745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143</v>
      </c>
      <c r="F101" s="8">
        <v>103</v>
      </c>
      <c r="G101" s="37">
        <v>0.72499999999999998</v>
      </c>
      <c r="H101" s="17">
        <v>0</v>
      </c>
      <c r="I101" s="8">
        <v>0</v>
      </c>
      <c r="J101" s="36"/>
      <c r="K101" s="17">
        <v>143</v>
      </c>
      <c r="L101" s="8">
        <v>103</v>
      </c>
      <c r="M101" s="37">
        <v>0.72499999999999998</v>
      </c>
      <c r="N101" s="8">
        <v>0</v>
      </c>
      <c r="O101" s="8">
        <v>0</v>
      </c>
      <c r="P101" s="37"/>
      <c r="Q101" s="17">
        <v>8</v>
      </c>
      <c r="R101" s="8">
        <v>5</v>
      </c>
      <c r="S101" s="37">
        <v>0.65</v>
      </c>
      <c r="T101" s="17">
        <v>2</v>
      </c>
      <c r="U101" s="8">
        <v>2</v>
      </c>
      <c r="V101" s="37">
        <v>0.81399999999999995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1299</v>
      </c>
      <c r="F102" s="39">
        <v>1181</v>
      </c>
      <c r="G102" s="37">
        <v>0.90900000000000003</v>
      </c>
      <c r="H102" s="38">
        <v>1299</v>
      </c>
      <c r="I102" s="39">
        <v>1181</v>
      </c>
      <c r="J102" s="36">
        <v>0.90900000000000003</v>
      </c>
      <c r="K102" s="17"/>
      <c r="M102" s="37"/>
      <c r="N102" s="8">
        <v>128</v>
      </c>
      <c r="O102" s="8">
        <v>87</v>
      </c>
      <c r="P102" s="37">
        <v>0.67900000000000005</v>
      </c>
      <c r="Q102" s="17"/>
      <c r="S102" s="37"/>
      <c r="T102" s="17">
        <v>50</v>
      </c>
      <c r="U102" s="8">
        <v>26</v>
      </c>
      <c r="V102" s="37">
        <v>0.52800000000000002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868</v>
      </c>
      <c r="F103" s="8">
        <v>748</v>
      </c>
      <c r="G103" s="37">
        <v>0.86099999999999999</v>
      </c>
      <c r="H103" s="17">
        <v>821</v>
      </c>
      <c r="I103" s="8">
        <v>728</v>
      </c>
      <c r="J103" s="36">
        <v>0.88700000000000001</v>
      </c>
      <c r="K103" s="17">
        <v>47</v>
      </c>
      <c r="L103" s="8">
        <v>20</v>
      </c>
      <c r="M103" s="37">
        <v>0.41899999999999998</v>
      </c>
      <c r="N103" s="8">
        <v>58</v>
      </c>
      <c r="O103" s="8">
        <v>52</v>
      </c>
      <c r="P103" s="37">
        <v>0.89400000000000002</v>
      </c>
      <c r="Q103" s="17">
        <v>0</v>
      </c>
      <c r="R103" s="8">
        <v>0</v>
      </c>
      <c r="S103" s="37"/>
      <c r="T103" s="17">
        <v>15</v>
      </c>
      <c r="U103" s="8">
        <v>11</v>
      </c>
      <c r="V103" s="37">
        <v>0.74199999999999999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1092</v>
      </c>
      <c r="F104" s="8">
        <v>943</v>
      </c>
      <c r="G104" s="37">
        <v>0.86399999999999999</v>
      </c>
      <c r="H104" s="38">
        <v>1034</v>
      </c>
      <c r="I104" s="8">
        <v>910</v>
      </c>
      <c r="J104" s="36">
        <v>0.88</v>
      </c>
      <c r="K104" s="17">
        <v>58</v>
      </c>
      <c r="L104" s="8">
        <v>33</v>
      </c>
      <c r="M104" s="37">
        <v>0.57199999999999995</v>
      </c>
      <c r="N104" s="8">
        <v>22</v>
      </c>
      <c r="O104" s="8">
        <v>16</v>
      </c>
      <c r="P104" s="37">
        <v>0.72299999999999998</v>
      </c>
      <c r="Q104" s="17">
        <v>0</v>
      </c>
      <c r="R104" s="8">
        <v>0</v>
      </c>
      <c r="S104" s="37"/>
      <c r="T104" s="17">
        <v>7</v>
      </c>
      <c r="U104" s="8">
        <v>6</v>
      </c>
      <c r="V104" s="37">
        <v>0.85099999999999998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1340</v>
      </c>
      <c r="F105" s="39">
        <v>1125</v>
      </c>
      <c r="G105" s="37">
        <v>0.83899999999999997</v>
      </c>
      <c r="H105" s="38">
        <v>1190</v>
      </c>
      <c r="I105" s="39">
        <v>1000</v>
      </c>
      <c r="J105" s="36">
        <v>0.84</v>
      </c>
      <c r="K105" s="17">
        <v>151</v>
      </c>
      <c r="L105" s="8">
        <v>125</v>
      </c>
      <c r="M105" s="37">
        <v>0.83099999999999996</v>
      </c>
      <c r="N105" s="8">
        <v>82</v>
      </c>
      <c r="O105" s="8">
        <v>59</v>
      </c>
      <c r="P105" s="37">
        <v>0.72</v>
      </c>
      <c r="Q105" s="17">
        <v>26</v>
      </c>
      <c r="R105" s="8">
        <v>20</v>
      </c>
      <c r="S105" s="37">
        <v>0.77100000000000002</v>
      </c>
      <c r="T105" s="17">
        <v>11</v>
      </c>
      <c r="U105" s="8">
        <v>10</v>
      </c>
      <c r="V105" s="37">
        <v>0.86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445</v>
      </c>
      <c r="F106" s="8">
        <v>418</v>
      </c>
      <c r="G106" s="37">
        <v>0.94099999999999995</v>
      </c>
      <c r="H106" s="17">
        <v>423</v>
      </c>
      <c r="I106" s="8">
        <v>407</v>
      </c>
      <c r="J106" s="36">
        <v>0.96399999999999997</v>
      </c>
      <c r="K106" s="17">
        <v>22</v>
      </c>
      <c r="L106" s="8">
        <v>11</v>
      </c>
      <c r="M106" s="37">
        <v>0.49299999999999999</v>
      </c>
      <c r="N106" s="8">
        <v>14</v>
      </c>
      <c r="O106" s="8">
        <v>8</v>
      </c>
      <c r="P106" s="37">
        <v>0.59399999999999997</v>
      </c>
      <c r="Q106" s="17">
        <v>0</v>
      </c>
      <c r="R106" s="8">
        <v>0</v>
      </c>
      <c r="S106" s="37"/>
      <c r="T106" s="17">
        <v>14</v>
      </c>
      <c r="U106" s="8">
        <v>13</v>
      </c>
      <c r="V106" s="37">
        <v>0.92400000000000004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869</v>
      </c>
      <c r="F107" s="8">
        <v>804</v>
      </c>
      <c r="G107" s="37">
        <v>0.92600000000000005</v>
      </c>
      <c r="H107" s="17">
        <v>829</v>
      </c>
      <c r="I107" s="8">
        <v>787</v>
      </c>
      <c r="J107" s="36">
        <v>0.95</v>
      </c>
      <c r="K107" s="17">
        <v>40</v>
      </c>
      <c r="L107" s="8">
        <v>17</v>
      </c>
      <c r="M107" s="37">
        <v>0.42699999999999999</v>
      </c>
      <c r="N107" s="8">
        <v>26</v>
      </c>
      <c r="O107" s="8">
        <v>16</v>
      </c>
      <c r="P107" s="37">
        <v>0.60599999999999998</v>
      </c>
      <c r="Q107" s="17">
        <v>0</v>
      </c>
      <c r="R107" s="8">
        <v>0</v>
      </c>
      <c r="S107" s="37"/>
      <c r="T107" s="17">
        <v>2</v>
      </c>
      <c r="U107" s="8">
        <v>2</v>
      </c>
      <c r="V107" s="37">
        <v>0.75800000000000001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201</v>
      </c>
      <c r="F108" s="8">
        <v>149</v>
      </c>
      <c r="G108" s="37">
        <v>0.74199999999999999</v>
      </c>
      <c r="H108" s="17">
        <v>0</v>
      </c>
      <c r="I108" s="8">
        <v>0</v>
      </c>
      <c r="J108" s="36"/>
      <c r="K108" s="17">
        <v>201</v>
      </c>
      <c r="L108" s="8">
        <v>149</v>
      </c>
      <c r="M108" s="37">
        <v>0.74199999999999999</v>
      </c>
      <c r="N108" s="8">
        <v>0</v>
      </c>
      <c r="O108" s="8">
        <v>0</v>
      </c>
      <c r="P108" s="37"/>
      <c r="Q108" s="17">
        <v>21</v>
      </c>
      <c r="R108" s="8">
        <v>15</v>
      </c>
      <c r="S108" s="37">
        <v>0.70499999999999996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756</v>
      </c>
      <c r="F109" s="8">
        <v>691</v>
      </c>
      <c r="G109" s="37">
        <v>0.91400000000000003</v>
      </c>
      <c r="H109" s="17">
        <v>712</v>
      </c>
      <c r="I109" s="8">
        <v>671</v>
      </c>
      <c r="J109" s="36">
        <v>0.94199999999999995</v>
      </c>
      <c r="K109" s="17">
        <v>44</v>
      </c>
      <c r="L109" s="8">
        <v>20</v>
      </c>
      <c r="M109" s="37">
        <v>0.44600000000000001</v>
      </c>
      <c r="N109" s="8">
        <v>36</v>
      </c>
      <c r="O109" s="8">
        <v>24</v>
      </c>
      <c r="P109" s="37">
        <v>0.66400000000000003</v>
      </c>
      <c r="Q109" s="17">
        <v>0</v>
      </c>
      <c r="R109" s="8">
        <v>0</v>
      </c>
      <c r="S109" s="37"/>
      <c r="T109" s="17">
        <v>4</v>
      </c>
      <c r="U109" s="8">
        <v>2</v>
      </c>
      <c r="V109" s="37">
        <v>0.59699999999999998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582</v>
      </c>
      <c r="F110" s="8">
        <v>530</v>
      </c>
      <c r="G110" s="37">
        <v>0.91</v>
      </c>
      <c r="H110" s="17">
        <v>506</v>
      </c>
      <c r="I110" s="8">
        <v>482</v>
      </c>
      <c r="J110" s="36">
        <v>0.95099999999999996</v>
      </c>
      <c r="K110" s="17">
        <v>76</v>
      </c>
      <c r="L110" s="8">
        <v>48</v>
      </c>
      <c r="M110" s="37">
        <v>0.63600000000000001</v>
      </c>
      <c r="N110" s="8">
        <v>18</v>
      </c>
      <c r="O110" s="8">
        <v>11</v>
      </c>
      <c r="P110" s="37">
        <v>0.625</v>
      </c>
      <c r="Q110" s="17">
        <v>0</v>
      </c>
      <c r="R110" s="8">
        <v>0</v>
      </c>
      <c r="S110" s="37"/>
      <c r="T110" s="17">
        <v>38</v>
      </c>
      <c r="U110" s="8">
        <v>29</v>
      </c>
      <c r="V110" s="37">
        <v>0.75900000000000001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423</v>
      </c>
      <c r="F111" s="8">
        <v>405</v>
      </c>
      <c r="G111" s="37">
        <v>0.95699999999999996</v>
      </c>
      <c r="H111" s="17">
        <v>401</v>
      </c>
      <c r="I111" s="8">
        <v>393</v>
      </c>
      <c r="J111" s="36">
        <v>0.98099999999999998</v>
      </c>
      <c r="K111" s="17">
        <v>22</v>
      </c>
      <c r="L111" s="8">
        <v>12</v>
      </c>
      <c r="M111" s="37">
        <v>0.52800000000000002</v>
      </c>
      <c r="N111" s="8">
        <v>21</v>
      </c>
      <c r="O111" s="8">
        <v>12</v>
      </c>
      <c r="P111" s="37">
        <v>0.58899999999999997</v>
      </c>
      <c r="Q111" s="17">
        <v>0</v>
      </c>
      <c r="R111" s="8">
        <v>0</v>
      </c>
      <c r="S111" s="37"/>
      <c r="T111" s="17">
        <v>12</v>
      </c>
      <c r="U111" s="8">
        <v>7</v>
      </c>
      <c r="V111" s="37">
        <v>0.56499999999999995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339</v>
      </c>
      <c r="F112" s="8">
        <v>313</v>
      </c>
      <c r="G112" s="37">
        <v>0.92200000000000004</v>
      </c>
      <c r="H112" s="17">
        <v>324</v>
      </c>
      <c r="I112" s="8">
        <v>305</v>
      </c>
      <c r="J112" s="36">
        <v>0.94099999999999995</v>
      </c>
      <c r="K112" s="17">
        <v>15</v>
      </c>
      <c r="L112" s="8">
        <v>8</v>
      </c>
      <c r="M112" s="37">
        <v>0.504</v>
      </c>
      <c r="N112" s="8">
        <v>6</v>
      </c>
      <c r="O112" s="8">
        <v>3</v>
      </c>
      <c r="P112" s="37">
        <v>0.505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713</v>
      </c>
      <c r="F113" s="8">
        <v>635</v>
      </c>
      <c r="G113" s="37">
        <v>0.89100000000000001</v>
      </c>
      <c r="H113" s="17">
        <v>659</v>
      </c>
      <c r="I113" s="8">
        <v>611</v>
      </c>
      <c r="J113" s="36">
        <v>0.92700000000000005</v>
      </c>
      <c r="K113" s="17">
        <v>54</v>
      </c>
      <c r="L113" s="8">
        <v>24</v>
      </c>
      <c r="M113" s="37">
        <v>0.45200000000000001</v>
      </c>
      <c r="N113" s="8">
        <v>28</v>
      </c>
      <c r="O113" s="8">
        <v>21</v>
      </c>
      <c r="P113" s="37">
        <v>0.752</v>
      </c>
      <c r="Q113" s="17">
        <v>0</v>
      </c>
      <c r="R113" s="8">
        <v>0</v>
      </c>
      <c r="S113" s="37"/>
      <c r="T113" s="17">
        <v>8</v>
      </c>
      <c r="U113" s="8">
        <v>4</v>
      </c>
      <c r="V113" s="37">
        <v>0.46400000000000002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750</v>
      </c>
      <c r="F114" s="8">
        <v>719</v>
      </c>
      <c r="G114" s="37">
        <v>0.95799999999999996</v>
      </c>
      <c r="H114" s="17">
        <v>730</v>
      </c>
      <c r="I114" s="8">
        <v>699</v>
      </c>
      <c r="J114" s="36">
        <v>0.95699999999999996</v>
      </c>
      <c r="K114" s="17">
        <v>20</v>
      </c>
      <c r="L114" s="8">
        <v>20</v>
      </c>
      <c r="M114" s="37">
        <v>1</v>
      </c>
      <c r="N114" s="8">
        <v>37</v>
      </c>
      <c r="O114" s="8">
        <v>27</v>
      </c>
      <c r="P114" s="37">
        <v>0.747</v>
      </c>
      <c r="Q114" s="17">
        <v>0</v>
      </c>
      <c r="R114" s="8">
        <v>0</v>
      </c>
      <c r="S114" s="37"/>
      <c r="T114" s="17">
        <v>28</v>
      </c>
      <c r="U114" s="8">
        <v>13</v>
      </c>
      <c r="V114" s="37">
        <v>0.47499999999999998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105</v>
      </c>
      <c r="G115" s="37">
        <v>0.70199999999999996</v>
      </c>
      <c r="H115" s="17">
        <v>150</v>
      </c>
      <c r="I115" s="8">
        <v>105</v>
      </c>
      <c r="J115" s="36">
        <v>0.70199999999999996</v>
      </c>
      <c r="K115" s="17"/>
      <c r="M115" s="37"/>
      <c r="N115" s="8">
        <v>32</v>
      </c>
      <c r="O115" s="8">
        <v>18</v>
      </c>
      <c r="P115" s="37">
        <v>0.57599999999999996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1555</v>
      </c>
      <c r="F116" s="39">
        <v>1431</v>
      </c>
      <c r="G116" s="37">
        <v>0.92</v>
      </c>
      <c r="H116" s="38">
        <v>1555</v>
      </c>
      <c r="I116" s="39">
        <v>1431</v>
      </c>
      <c r="J116" s="36">
        <v>0.92</v>
      </c>
      <c r="K116" s="17">
        <v>0</v>
      </c>
      <c r="L116" s="8">
        <v>0</v>
      </c>
      <c r="M116" s="37"/>
      <c r="N116" s="8">
        <v>59</v>
      </c>
      <c r="O116" s="8">
        <v>48</v>
      </c>
      <c r="P116" s="37">
        <v>0.81799999999999995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13</v>
      </c>
      <c r="G117" s="37">
        <v>0.54</v>
      </c>
      <c r="H117" s="17">
        <v>24</v>
      </c>
      <c r="I117" s="8">
        <v>13</v>
      </c>
      <c r="J117" s="36">
        <v>0.54</v>
      </c>
      <c r="K117" s="17">
        <v>0</v>
      </c>
      <c r="L117" s="8">
        <v>0</v>
      </c>
      <c r="M117" s="37"/>
      <c r="N117" s="8">
        <v>2</v>
      </c>
      <c r="O117" s="8">
        <v>1</v>
      </c>
      <c r="P117" s="37">
        <v>0.48399999999999999</v>
      </c>
      <c r="Q117" s="17">
        <v>0</v>
      </c>
      <c r="R117" s="8">
        <v>0</v>
      </c>
      <c r="S117" s="37"/>
      <c r="T117" s="17">
        <v>44</v>
      </c>
      <c r="U117" s="8">
        <v>32</v>
      </c>
      <c r="V117" s="37">
        <v>0.73699999999999999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2205</v>
      </c>
      <c r="F118" s="39">
        <v>1948</v>
      </c>
      <c r="G118" s="37">
        <v>0.88300000000000001</v>
      </c>
      <c r="H118" s="38">
        <v>1918</v>
      </c>
      <c r="I118" s="39">
        <v>1727</v>
      </c>
      <c r="J118" s="36">
        <v>0.9</v>
      </c>
      <c r="K118" s="17">
        <v>286</v>
      </c>
      <c r="L118" s="8">
        <v>221</v>
      </c>
      <c r="M118" s="37">
        <v>0.77100000000000002</v>
      </c>
      <c r="N118" s="8">
        <v>124</v>
      </c>
      <c r="O118" s="8">
        <v>86</v>
      </c>
      <c r="P118" s="37">
        <v>0.69099999999999995</v>
      </c>
      <c r="Q118" s="17">
        <v>39</v>
      </c>
      <c r="R118" s="8">
        <v>36</v>
      </c>
      <c r="S118" s="37">
        <v>0.91400000000000003</v>
      </c>
      <c r="T118" s="17">
        <v>63</v>
      </c>
      <c r="U118" s="8">
        <v>43</v>
      </c>
      <c r="V118" s="37">
        <v>0.67900000000000005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535</v>
      </c>
      <c r="F119" s="8">
        <v>506</v>
      </c>
      <c r="G119" s="37">
        <v>0.94599999999999995</v>
      </c>
      <c r="H119" s="17">
        <v>508</v>
      </c>
      <c r="I119" s="8">
        <v>489</v>
      </c>
      <c r="J119" s="36">
        <v>0.96199999999999997</v>
      </c>
      <c r="K119" s="17">
        <v>27</v>
      </c>
      <c r="L119" s="8">
        <v>17</v>
      </c>
      <c r="M119" s="37">
        <v>0.64100000000000001</v>
      </c>
      <c r="N119" s="8">
        <v>11</v>
      </c>
      <c r="O119" s="8">
        <v>8</v>
      </c>
      <c r="P119" s="37">
        <v>0.71099999999999997</v>
      </c>
      <c r="Q119" s="17">
        <v>0</v>
      </c>
      <c r="R119" s="8">
        <v>0</v>
      </c>
      <c r="S119" s="37"/>
      <c r="T119" s="17">
        <v>8</v>
      </c>
      <c r="U119" s="8">
        <v>6</v>
      </c>
      <c r="V119" s="37">
        <v>0.79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1539</v>
      </c>
      <c r="F120" s="39">
        <v>1332</v>
      </c>
      <c r="G120" s="37">
        <v>0.86599999999999999</v>
      </c>
      <c r="H120" s="38">
        <v>1508</v>
      </c>
      <c r="I120" s="39">
        <v>1309</v>
      </c>
      <c r="J120" s="36">
        <v>0.86799999999999999</v>
      </c>
      <c r="K120" s="17">
        <v>31</v>
      </c>
      <c r="L120" s="8">
        <v>23</v>
      </c>
      <c r="M120" s="37">
        <v>0.75600000000000001</v>
      </c>
      <c r="N120" s="8">
        <v>78</v>
      </c>
      <c r="O120" s="8">
        <v>55</v>
      </c>
      <c r="P120" s="37">
        <v>0.70399999999999996</v>
      </c>
      <c r="Q120" s="17">
        <v>0</v>
      </c>
      <c r="R120" s="8">
        <v>0</v>
      </c>
      <c r="S120" s="37"/>
      <c r="T120" s="17">
        <v>9</v>
      </c>
      <c r="U120" s="8">
        <v>5</v>
      </c>
      <c r="V120" s="37">
        <v>0.59499999999999997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349</v>
      </c>
      <c r="F121" s="8">
        <v>326</v>
      </c>
      <c r="G121" s="37">
        <v>0.93400000000000005</v>
      </c>
      <c r="H121" s="17">
        <v>349</v>
      </c>
      <c r="I121" s="8">
        <v>326</v>
      </c>
      <c r="J121" s="36">
        <v>0.93400000000000005</v>
      </c>
      <c r="K121" s="17">
        <v>0</v>
      </c>
      <c r="L121" s="8">
        <v>0</v>
      </c>
      <c r="M121" s="37"/>
      <c r="N121" s="8">
        <v>18</v>
      </c>
      <c r="O121" s="8">
        <v>11</v>
      </c>
      <c r="P121" s="37">
        <v>0.63800000000000001</v>
      </c>
      <c r="Q121" s="17"/>
      <c r="S121" s="37"/>
      <c r="T121" s="17">
        <v>1</v>
      </c>
      <c r="U121" s="8">
        <v>0</v>
      </c>
      <c r="V121" s="37">
        <v>0.32300000000000001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725</v>
      </c>
      <c r="F122" s="8">
        <v>699</v>
      </c>
      <c r="G122" s="37">
        <v>0.96399999999999997</v>
      </c>
      <c r="H122" s="17">
        <v>696</v>
      </c>
      <c r="I122" s="8">
        <v>680</v>
      </c>
      <c r="J122" s="36">
        <v>0.97599999999999998</v>
      </c>
      <c r="K122" s="17">
        <v>29</v>
      </c>
      <c r="L122" s="8">
        <v>19</v>
      </c>
      <c r="M122" s="37">
        <v>0.65900000000000003</v>
      </c>
      <c r="N122" s="8">
        <v>14</v>
      </c>
      <c r="O122" s="8">
        <v>9</v>
      </c>
      <c r="P122" s="37">
        <v>0.63600000000000001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620</v>
      </c>
      <c r="F123" s="8">
        <v>588</v>
      </c>
      <c r="G123" s="37">
        <v>0.94699999999999995</v>
      </c>
      <c r="H123" s="17">
        <v>600</v>
      </c>
      <c r="I123" s="8">
        <v>572</v>
      </c>
      <c r="J123" s="36">
        <v>0.95399999999999996</v>
      </c>
      <c r="K123" s="17">
        <v>21</v>
      </c>
      <c r="L123" s="8">
        <v>16</v>
      </c>
      <c r="M123" s="37">
        <v>0.75700000000000001</v>
      </c>
      <c r="N123" s="8">
        <v>14</v>
      </c>
      <c r="O123" s="8">
        <v>9</v>
      </c>
      <c r="P123" s="37">
        <v>0.60799999999999998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0.47699999999999998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430</v>
      </c>
      <c r="F124" s="8">
        <v>398</v>
      </c>
      <c r="G124" s="37">
        <v>0.92500000000000004</v>
      </c>
      <c r="H124" s="17">
        <v>390</v>
      </c>
      <c r="I124" s="8">
        <v>377</v>
      </c>
      <c r="J124" s="36">
        <v>0.96699999999999997</v>
      </c>
      <c r="K124" s="17">
        <v>40</v>
      </c>
      <c r="L124" s="8">
        <v>21</v>
      </c>
      <c r="M124" s="37">
        <v>0.51700000000000002</v>
      </c>
      <c r="N124" s="8">
        <v>10</v>
      </c>
      <c r="O124" s="8">
        <v>9</v>
      </c>
      <c r="P124" s="37">
        <v>0.86799999999999999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0.129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154</v>
      </c>
      <c r="F125" s="8">
        <v>131</v>
      </c>
      <c r="G125" s="37">
        <v>0.84699999999999998</v>
      </c>
      <c r="H125" s="17">
        <v>154</v>
      </c>
      <c r="I125" s="8">
        <v>131</v>
      </c>
      <c r="J125" s="36">
        <v>0.84699999999999998</v>
      </c>
      <c r="K125" s="17"/>
      <c r="M125" s="37"/>
      <c r="N125" s="8">
        <v>8</v>
      </c>
      <c r="O125" s="8">
        <v>4</v>
      </c>
      <c r="P125" s="37">
        <v>0.53600000000000003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86</v>
      </c>
      <c r="F126" s="8">
        <v>72</v>
      </c>
      <c r="G126" s="37">
        <v>0.84199999999999997</v>
      </c>
      <c r="H126" s="17">
        <v>86</v>
      </c>
      <c r="I126" s="8">
        <v>72</v>
      </c>
      <c r="J126" s="36">
        <v>0.84199999999999997</v>
      </c>
      <c r="K126" s="17"/>
      <c r="M126" s="37"/>
      <c r="P126" s="37"/>
      <c r="Q126" s="1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136</v>
      </c>
      <c r="F127" s="8">
        <v>107</v>
      </c>
      <c r="G127" s="37">
        <v>0.78500000000000003</v>
      </c>
      <c r="H127" s="17">
        <v>136</v>
      </c>
      <c r="I127" s="8">
        <v>107</v>
      </c>
      <c r="J127" s="36">
        <v>0.78500000000000003</v>
      </c>
      <c r="K127" s="17">
        <v>0</v>
      </c>
      <c r="L127" s="8">
        <v>0</v>
      </c>
      <c r="M127" s="37"/>
      <c r="N127" s="8">
        <v>20</v>
      </c>
      <c r="O127" s="8">
        <v>12</v>
      </c>
      <c r="P127" s="37">
        <v>0.59199999999999997</v>
      </c>
      <c r="Q127" s="17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628</v>
      </c>
      <c r="F128" s="8">
        <v>571</v>
      </c>
      <c r="G128" s="37">
        <v>0.90900000000000003</v>
      </c>
      <c r="H128" s="17">
        <v>596</v>
      </c>
      <c r="I128" s="8">
        <v>560</v>
      </c>
      <c r="J128" s="36">
        <v>0.93899999999999995</v>
      </c>
      <c r="K128" s="17">
        <v>33</v>
      </c>
      <c r="L128" s="8">
        <v>11</v>
      </c>
      <c r="M128" s="37">
        <v>0.35299999999999998</v>
      </c>
      <c r="N128" s="8">
        <v>16</v>
      </c>
      <c r="O128" s="8">
        <v>12</v>
      </c>
      <c r="P128" s="37">
        <v>0.74099999999999999</v>
      </c>
      <c r="Q128" s="17">
        <v>0</v>
      </c>
      <c r="R128" s="8">
        <v>0</v>
      </c>
      <c r="S128" s="37"/>
      <c r="T128" s="17">
        <v>1</v>
      </c>
      <c r="U128" s="8">
        <v>0</v>
      </c>
      <c r="V128" s="37">
        <v>3.2000000000000001E-2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561</v>
      </c>
      <c r="F129" s="8">
        <v>511</v>
      </c>
      <c r="G129" s="37">
        <v>0.91</v>
      </c>
      <c r="H129" s="17">
        <v>522</v>
      </c>
      <c r="I129" s="8">
        <v>490</v>
      </c>
      <c r="J129" s="36">
        <v>0.93799999999999994</v>
      </c>
      <c r="K129" s="17">
        <v>39</v>
      </c>
      <c r="L129" s="8">
        <v>21</v>
      </c>
      <c r="M129" s="37">
        <v>0.53500000000000003</v>
      </c>
      <c r="N129" s="8">
        <v>18</v>
      </c>
      <c r="O129" s="8">
        <v>15</v>
      </c>
      <c r="P129" s="37">
        <v>0.84399999999999997</v>
      </c>
      <c r="Q129" s="17">
        <v>0</v>
      </c>
      <c r="R129" s="8">
        <v>0</v>
      </c>
      <c r="S129" s="37"/>
      <c r="T129" s="17">
        <v>3</v>
      </c>
      <c r="U129" s="8">
        <v>0</v>
      </c>
      <c r="V129" s="37">
        <v>0.11799999999999999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703</v>
      </c>
      <c r="F130" s="8">
        <v>662</v>
      </c>
      <c r="G130" s="37">
        <v>0.94099999999999995</v>
      </c>
      <c r="H130" s="17">
        <v>684</v>
      </c>
      <c r="I130" s="8">
        <v>648</v>
      </c>
      <c r="J130" s="36">
        <v>0.94799999999999995</v>
      </c>
      <c r="K130" s="17">
        <v>19</v>
      </c>
      <c r="L130" s="8">
        <v>14</v>
      </c>
      <c r="M130" s="37">
        <v>0.71599999999999997</v>
      </c>
      <c r="N130" s="8">
        <v>18</v>
      </c>
      <c r="O130" s="8">
        <v>12</v>
      </c>
      <c r="P130" s="37">
        <v>0.65100000000000002</v>
      </c>
      <c r="Q130" s="17"/>
      <c r="S130" s="37"/>
      <c r="T130" s="17">
        <v>7</v>
      </c>
      <c r="U130" s="8">
        <v>4</v>
      </c>
      <c r="V130" s="37">
        <v>0.54800000000000004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381</v>
      </c>
      <c r="F131" s="8">
        <v>379</v>
      </c>
      <c r="G131" s="37">
        <v>0.996</v>
      </c>
      <c r="H131" s="17">
        <v>381</v>
      </c>
      <c r="I131" s="8">
        <v>379</v>
      </c>
      <c r="J131" s="36">
        <v>0.996</v>
      </c>
      <c r="K131" s="17">
        <v>0</v>
      </c>
      <c r="L131" s="8">
        <v>0</v>
      </c>
      <c r="M131" s="37"/>
      <c r="N131" s="8">
        <v>11</v>
      </c>
      <c r="O131" s="8">
        <v>6</v>
      </c>
      <c r="P131" s="37">
        <v>0.57199999999999995</v>
      </c>
      <c r="Q131" s="17">
        <v>0</v>
      </c>
      <c r="R131" s="8">
        <v>0</v>
      </c>
      <c r="S131" s="37"/>
      <c r="T131" s="17">
        <v>1</v>
      </c>
      <c r="U131" s="8">
        <v>0</v>
      </c>
      <c r="V131" s="37">
        <v>0.41899999999999998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481</v>
      </c>
      <c r="F132" s="8">
        <v>450</v>
      </c>
      <c r="G132" s="37">
        <v>0.93500000000000005</v>
      </c>
      <c r="H132" s="17">
        <v>461</v>
      </c>
      <c r="I132" s="8">
        <v>437</v>
      </c>
      <c r="J132" s="36">
        <v>0.94699999999999995</v>
      </c>
      <c r="K132" s="17">
        <v>20</v>
      </c>
      <c r="L132" s="8">
        <v>13</v>
      </c>
      <c r="M132" s="37">
        <v>0.64500000000000002</v>
      </c>
      <c r="N132" s="8">
        <v>17</v>
      </c>
      <c r="O132" s="8">
        <v>12</v>
      </c>
      <c r="P132" s="37">
        <v>0.71199999999999997</v>
      </c>
      <c r="Q132" s="17">
        <v>0</v>
      </c>
      <c r="R132" s="8">
        <v>0</v>
      </c>
      <c r="S132" s="37"/>
      <c r="T132" s="17">
        <v>8</v>
      </c>
      <c r="U132" s="8">
        <v>5</v>
      </c>
      <c r="V132" s="37">
        <v>0.66700000000000004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459</v>
      </c>
      <c r="F133" s="8">
        <v>423</v>
      </c>
      <c r="G133" s="37">
        <v>0.92100000000000004</v>
      </c>
      <c r="H133" s="17">
        <v>434</v>
      </c>
      <c r="I133" s="8">
        <v>401</v>
      </c>
      <c r="J133" s="36">
        <v>0.92400000000000004</v>
      </c>
      <c r="K133" s="17">
        <v>24</v>
      </c>
      <c r="L133" s="8">
        <v>21</v>
      </c>
      <c r="M133" s="37">
        <v>0.873</v>
      </c>
      <c r="N133" s="8">
        <v>18</v>
      </c>
      <c r="O133" s="8">
        <v>13</v>
      </c>
      <c r="P133" s="37">
        <v>0.73299999999999998</v>
      </c>
      <c r="Q133" s="17">
        <v>0</v>
      </c>
      <c r="R133" s="8">
        <v>0</v>
      </c>
      <c r="S133" s="37"/>
      <c r="T133" s="17">
        <v>5</v>
      </c>
      <c r="U133" s="8">
        <v>4</v>
      </c>
      <c r="V133" s="37">
        <v>0.81699999999999995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516</v>
      </c>
      <c r="F134" s="8">
        <v>483</v>
      </c>
      <c r="G134" s="37">
        <v>0.93700000000000006</v>
      </c>
      <c r="H134" s="17">
        <v>478</v>
      </c>
      <c r="I134" s="8">
        <v>460</v>
      </c>
      <c r="J134" s="36">
        <v>0.96199999999999997</v>
      </c>
      <c r="K134" s="17">
        <v>38</v>
      </c>
      <c r="L134" s="8">
        <v>24</v>
      </c>
      <c r="M134" s="37">
        <v>0.62</v>
      </c>
      <c r="N134" s="8">
        <v>13</v>
      </c>
      <c r="O134" s="8">
        <v>11</v>
      </c>
      <c r="P134" s="37">
        <v>0.83</v>
      </c>
      <c r="Q134" s="17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1020</v>
      </c>
      <c r="F135" s="8">
        <v>900</v>
      </c>
      <c r="G135" s="37">
        <v>0.88300000000000001</v>
      </c>
      <c r="H135" s="17">
        <v>972</v>
      </c>
      <c r="I135" s="8">
        <v>872</v>
      </c>
      <c r="J135" s="36">
        <v>0.89800000000000002</v>
      </c>
      <c r="K135" s="17">
        <v>48</v>
      </c>
      <c r="L135" s="8">
        <v>28</v>
      </c>
      <c r="M135" s="37">
        <v>0.57999999999999996</v>
      </c>
      <c r="N135" s="8">
        <v>34</v>
      </c>
      <c r="O135" s="8">
        <v>23</v>
      </c>
      <c r="P135" s="37">
        <v>0.65900000000000003</v>
      </c>
      <c r="Q135" s="17"/>
      <c r="S135" s="37"/>
      <c r="T135" s="17">
        <v>39</v>
      </c>
      <c r="U135" s="8">
        <v>24</v>
      </c>
      <c r="V135" s="37">
        <v>0.61499999999999999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751</v>
      </c>
      <c r="F136" s="8">
        <v>703</v>
      </c>
      <c r="G136" s="37">
        <v>0.93700000000000006</v>
      </c>
      <c r="H136" s="17">
        <v>734</v>
      </c>
      <c r="I136" s="8">
        <v>692</v>
      </c>
      <c r="J136" s="36">
        <v>0.94299999999999995</v>
      </c>
      <c r="K136" s="17">
        <v>17</v>
      </c>
      <c r="L136" s="8">
        <v>11</v>
      </c>
      <c r="M136" s="37">
        <v>0.63800000000000001</v>
      </c>
      <c r="N136" s="8">
        <v>17</v>
      </c>
      <c r="O136" s="8">
        <v>11</v>
      </c>
      <c r="P136" s="37">
        <v>0.63600000000000001</v>
      </c>
      <c r="Q136" s="17">
        <v>0</v>
      </c>
      <c r="R136" s="8">
        <v>0</v>
      </c>
      <c r="S136" s="37"/>
      <c r="T136" s="17">
        <v>12</v>
      </c>
      <c r="U136" s="8">
        <v>7</v>
      </c>
      <c r="V136" s="37">
        <v>0.61799999999999999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1251</v>
      </c>
      <c r="F137" s="39">
        <v>1137</v>
      </c>
      <c r="G137" s="37">
        <v>0.90900000000000003</v>
      </c>
      <c r="H137" s="38">
        <v>1181</v>
      </c>
      <c r="I137" s="39">
        <v>1090</v>
      </c>
      <c r="J137" s="36">
        <v>0.92300000000000004</v>
      </c>
      <c r="K137" s="17">
        <v>70</v>
      </c>
      <c r="L137" s="8">
        <v>47</v>
      </c>
      <c r="M137" s="37">
        <v>0.66700000000000004</v>
      </c>
      <c r="N137" s="8">
        <v>25</v>
      </c>
      <c r="O137" s="8">
        <v>22</v>
      </c>
      <c r="P137" s="37">
        <v>0.875</v>
      </c>
      <c r="Q137" s="17">
        <v>0</v>
      </c>
      <c r="R137" s="8">
        <v>0</v>
      </c>
      <c r="S137" s="37"/>
      <c r="T137" s="17">
        <v>11</v>
      </c>
      <c r="U137" s="8">
        <v>8</v>
      </c>
      <c r="V137" s="37">
        <v>0.68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798</v>
      </c>
      <c r="F138" s="8">
        <v>697</v>
      </c>
      <c r="G138" s="37">
        <v>0.873</v>
      </c>
      <c r="H138" s="17">
        <v>752</v>
      </c>
      <c r="I138" s="8">
        <v>660</v>
      </c>
      <c r="J138" s="36">
        <v>0.878</v>
      </c>
      <c r="K138" s="17">
        <v>46</v>
      </c>
      <c r="L138" s="8">
        <v>37</v>
      </c>
      <c r="M138" s="37">
        <v>0.79300000000000004</v>
      </c>
      <c r="N138" s="8">
        <v>27</v>
      </c>
      <c r="O138" s="8">
        <v>18</v>
      </c>
      <c r="P138" s="37">
        <v>0.68300000000000005</v>
      </c>
      <c r="Q138" s="17"/>
      <c r="S138" s="37"/>
      <c r="T138" s="17">
        <v>4</v>
      </c>
      <c r="U138" s="8">
        <v>0</v>
      </c>
      <c r="V138" s="37">
        <v>3.2000000000000001E-2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259</v>
      </c>
      <c r="F139" s="8">
        <v>234</v>
      </c>
      <c r="G139" s="37">
        <v>0.90100000000000002</v>
      </c>
      <c r="H139" s="17">
        <v>249</v>
      </c>
      <c r="I139" s="8">
        <v>227</v>
      </c>
      <c r="J139" s="36">
        <v>0.91200000000000003</v>
      </c>
      <c r="K139" s="17">
        <v>10</v>
      </c>
      <c r="L139" s="8">
        <v>6</v>
      </c>
      <c r="M139" s="37">
        <v>0.63200000000000001</v>
      </c>
      <c r="N139" s="8">
        <v>12</v>
      </c>
      <c r="O139" s="8">
        <v>7</v>
      </c>
      <c r="P139" s="37">
        <v>0.55900000000000005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711</v>
      </c>
      <c r="F140" s="8">
        <v>655</v>
      </c>
      <c r="G140" s="37">
        <v>0.92100000000000004</v>
      </c>
      <c r="H140" s="17">
        <v>687</v>
      </c>
      <c r="I140" s="8">
        <v>636</v>
      </c>
      <c r="J140" s="36">
        <v>0.92600000000000005</v>
      </c>
      <c r="K140" s="17">
        <v>24</v>
      </c>
      <c r="L140" s="8">
        <v>19</v>
      </c>
      <c r="M140" s="37">
        <v>0.79500000000000004</v>
      </c>
      <c r="N140" s="8">
        <v>20</v>
      </c>
      <c r="O140" s="8">
        <v>16</v>
      </c>
      <c r="P140" s="37">
        <v>0.80200000000000005</v>
      </c>
      <c r="Q140" s="17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495</v>
      </c>
      <c r="F141" s="8">
        <v>447</v>
      </c>
      <c r="G141" s="37">
        <v>0.90300000000000002</v>
      </c>
      <c r="H141" s="17">
        <v>458</v>
      </c>
      <c r="I141" s="8">
        <v>434</v>
      </c>
      <c r="J141" s="36">
        <v>0.94899999999999995</v>
      </c>
      <c r="K141" s="17">
        <v>37</v>
      </c>
      <c r="L141" s="8">
        <v>12</v>
      </c>
      <c r="M141" s="37">
        <v>0.33</v>
      </c>
      <c r="N141" s="8">
        <v>27</v>
      </c>
      <c r="O141" s="8">
        <v>20</v>
      </c>
      <c r="P141" s="37">
        <v>0.74399999999999999</v>
      </c>
      <c r="Q141" s="17">
        <v>0</v>
      </c>
      <c r="R141" s="8">
        <v>0</v>
      </c>
      <c r="S141" s="37"/>
      <c r="T141" s="17">
        <v>20</v>
      </c>
      <c r="U141" s="8">
        <v>14</v>
      </c>
      <c r="V141" s="37">
        <v>0.68600000000000005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966</v>
      </c>
      <c r="F142" s="8">
        <v>913</v>
      </c>
      <c r="G142" s="37">
        <v>0.94499999999999995</v>
      </c>
      <c r="H142" s="17">
        <v>886</v>
      </c>
      <c r="I142" s="8">
        <v>849</v>
      </c>
      <c r="J142" s="36">
        <v>0.95899999999999996</v>
      </c>
      <c r="K142" s="17">
        <v>80</v>
      </c>
      <c r="L142" s="8">
        <v>64</v>
      </c>
      <c r="M142" s="37">
        <v>0.79800000000000004</v>
      </c>
      <c r="N142" s="8">
        <v>53</v>
      </c>
      <c r="O142" s="8">
        <v>38</v>
      </c>
      <c r="P142" s="37">
        <v>0.70399999999999996</v>
      </c>
      <c r="Q142" s="17">
        <v>17</v>
      </c>
      <c r="R142" s="8">
        <v>12</v>
      </c>
      <c r="S142" s="37">
        <v>0.68100000000000005</v>
      </c>
      <c r="T142" s="17">
        <v>40</v>
      </c>
      <c r="U142" s="8">
        <v>40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1003</v>
      </c>
      <c r="F143" s="8">
        <v>958</v>
      </c>
      <c r="G143" s="37">
        <v>0.95599999999999996</v>
      </c>
      <c r="H143" s="17">
        <v>970</v>
      </c>
      <c r="I143" s="8">
        <v>944</v>
      </c>
      <c r="J143" s="36">
        <v>0.97299999999999998</v>
      </c>
      <c r="K143" s="17">
        <v>33</v>
      </c>
      <c r="L143" s="8">
        <v>15</v>
      </c>
      <c r="M143" s="37">
        <v>0.44600000000000001</v>
      </c>
      <c r="N143" s="8">
        <v>24</v>
      </c>
      <c r="O143" s="8">
        <v>24</v>
      </c>
      <c r="P143" s="37">
        <v>1</v>
      </c>
      <c r="Q143" s="17">
        <v>0</v>
      </c>
      <c r="R143" s="8">
        <v>0</v>
      </c>
      <c r="S143" s="37"/>
      <c r="T143" s="17">
        <v>14</v>
      </c>
      <c r="U143" s="8">
        <v>12</v>
      </c>
      <c r="V143" s="37">
        <v>0.85299999999999998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25</v>
      </c>
      <c r="G144" s="37">
        <v>0.52400000000000002</v>
      </c>
      <c r="H144" s="17">
        <v>46</v>
      </c>
      <c r="I144" s="8">
        <v>25</v>
      </c>
      <c r="J144" s="36">
        <v>0.54300000000000004</v>
      </c>
      <c r="K144" s="17">
        <v>2</v>
      </c>
      <c r="L144" s="8">
        <v>0</v>
      </c>
      <c r="M144" s="37">
        <v>8.1000000000000003E-2</v>
      </c>
      <c r="N144" s="8">
        <v>5</v>
      </c>
      <c r="O144" s="8">
        <v>1</v>
      </c>
      <c r="P144" s="37">
        <v>0.25800000000000001</v>
      </c>
      <c r="Q144" s="17"/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562</v>
      </c>
      <c r="F145" s="8">
        <v>504</v>
      </c>
      <c r="G145" s="37">
        <v>0.89800000000000002</v>
      </c>
      <c r="H145" s="17">
        <v>527</v>
      </c>
      <c r="I145" s="8">
        <v>485</v>
      </c>
      <c r="J145" s="36">
        <v>0.92100000000000004</v>
      </c>
      <c r="K145" s="17">
        <v>35</v>
      </c>
      <c r="L145" s="8">
        <v>19</v>
      </c>
      <c r="M145" s="37">
        <v>0.55000000000000004</v>
      </c>
      <c r="N145" s="8">
        <v>25</v>
      </c>
      <c r="O145" s="8">
        <v>22</v>
      </c>
      <c r="P145" s="37">
        <v>0.90500000000000003</v>
      </c>
      <c r="Q145" s="17"/>
      <c r="S145" s="37"/>
      <c r="T145" s="17">
        <v>2</v>
      </c>
      <c r="U145" s="8">
        <v>1</v>
      </c>
      <c r="V145" s="37">
        <v>0.53600000000000003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473</v>
      </c>
      <c r="F146" s="8">
        <v>439</v>
      </c>
      <c r="G146" s="37">
        <v>0.92900000000000005</v>
      </c>
      <c r="H146" s="17">
        <v>449</v>
      </c>
      <c r="I146" s="8">
        <v>422</v>
      </c>
      <c r="J146" s="36">
        <v>0.94199999999999995</v>
      </c>
      <c r="K146" s="17">
        <v>24</v>
      </c>
      <c r="L146" s="8">
        <v>17</v>
      </c>
      <c r="M146" s="37">
        <v>0.69499999999999995</v>
      </c>
      <c r="N146" s="8">
        <v>16</v>
      </c>
      <c r="O146" s="8">
        <v>14</v>
      </c>
      <c r="P146" s="37">
        <v>0.90900000000000003</v>
      </c>
      <c r="Q146" s="17">
        <v>0</v>
      </c>
      <c r="R146" s="8">
        <v>0</v>
      </c>
      <c r="S146" s="37"/>
      <c r="T146" s="17">
        <v>4</v>
      </c>
      <c r="U146" s="8">
        <v>1</v>
      </c>
      <c r="V146" s="37">
        <v>0.24199999999999999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645</v>
      </c>
      <c r="F147" s="8">
        <v>633</v>
      </c>
      <c r="G147" s="37">
        <v>0.98099999999999998</v>
      </c>
      <c r="H147" s="17">
        <v>622</v>
      </c>
      <c r="I147" s="8">
        <v>614</v>
      </c>
      <c r="J147" s="36">
        <v>0.98699999999999999</v>
      </c>
      <c r="K147" s="17">
        <v>23</v>
      </c>
      <c r="L147" s="8">
        <v>19</v>
      </c>
      <c r="M147" s="37">
        <v>0.80500000000000005</v>
      </c>
      <c r="N147" s="8">
        <v>16</v>
      </c>
      <c r="O147" s="8">
        <v>13</v>
      </c>
      <c r="P147" s="37">
        <v>0.80200000000000005</v>
      </c>
      <c r="Q147" s="17">
        <v>0</v>
      </c>
      <c r="R147" s="8">
        <v>0</v>
      </c>
      <c r="S147" s="37"/>
      <c r="T147" s="17">
        <v>23</v>
      </c>
      <c r="U147" s="8">
        <v>15</v>
      </c>
      <c r="V147" s="37">
        <v>0.63700000000000001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1042</v>
      </c>
      <c r="F148" s="8">
        <v>965</v>
      </c>
      <c r="G148" s="37">
        <v>0.92600000000000005</v>
      </c>
      <c r="H148" s="17">
        <v>953</v>
      </c>
      <c r="I148" s="8">
        <v>895</v>
      </c>
      <c r="J148" s="36">
        <v>0.93899999999999995</v>
      </c>
      <c r="K148" s="17">
        <v>89</v>
      </c>
      <c r="L148" s="8">
        <v>70</v>
      </c>
      <c r="M148" s="37">
        <v>0.78500000000000003</v>
      </c>
      <c r="N148" s="8">
        <v>91</v>
      </c>
      <c r="O148" s="8">
        <v>77</v>
      </c>
      <c r="P148" s="37">
        <v>0.84799999999999998</v>
      </c>
      <c r="Q148" s="17">
        <v>15</v>
      </c>
      <c r="R148" s="8">
        <v>13</v>
      </c>
      <c r="S148" s="37">
        <v>0.92900000000000005</v>
      </c>
      <c r="T148" s="17">
        <v>12</v>
      </c>
      <c r="U148" s="8">
        <v>10</v>
      </c>
      <c r="V148" s="37">
        <v>0.82499999999999996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1697</v>
      </c>
      <c r="F149" s="39">
        <v>1599</v>
      </c>
      <c r="G149" s="37">
        <v>0.94199999999999995</v>
      </c>
      <c r="H149" s="38">
        <v>1616</v>
      </c>
      <c r="I149" s="39">
        <v>1543</v>
      </c>
      <c r="J149" s="36">
        <v>0.95499999999999996</v>
      </c>
      <c r="K149" s="17">
        <v>81</v>
      </c>
      <c r="L149" s="8">
        <v>56</v>
      </c>
      <c r="M149" s="37">
        <v>0.68700000000000006</v>
      </c>
      <c r="N149" s="8">
        <v>71</v>
      </c>
      <c r="O149" s="8">
        <v>52</v>
      </c>
      <c r="P149" s="37">
        <v>0.73599999999999999</v>
      </c>
      <c r="Q149" s="17">
        <v>0</v>
      </c>
      <c r="R149" s="8">
        <v>0</v>
      </c>
      <c r="S149" s="37"/>
      <c r="T149" s="17">
        <v>59</v>
      </c>
      <c r="U149" s="8">
        <v>44</v>
      </c>
      <c r="V149" s="37">
        <v>0.73799999999999999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326</v>
      </c>
      <c r="F150" s="8">
        <v>314</v>
      </c>
      <c r="G150" s="37">
        <v>0.96399999999999997</v>
      </c>
      <c r="H150" s="17">
        <v>313</v>
      </c>
      <c r="I150" s="8">
        <v>306</v>
      </c>
      <c r="J150" s="36">
        <v>0.97699999999999998</v>
      </c>
      <c r="K150" s="17">
        <v>13</v>
      </c>
      <c r="L150" s="8">
        <v>8</v>
      </c>
      <c r="M150" s="37">
        <v>0.64400000000000002</v>
      </c>
      <c r="N150" s="8">
        <v>8</v>
      </c>
      <c r="O150" s="8">
        <v>7</v>
      </c>
      <c r="P150" s="37">
        <v>0.85499999999999998</v>
      </c>
      <c r="Q150" s="17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867</v>
      </c>
      <c r="F151" s="8">
        <v>825</v>
      </c>
      <c r="G151" s="37">
        <v>0.95199999999999996</v>
      </c>
      <c r="H151" s="17">
        <v>821</v>
      </c>
      <c r="I151" s="8">
        <v>793</v>
      </c>
      <c r="J151" s="36">
        <v>0.96599999999999997</v>
      </c>
      <c r="K151" s="17">
        <v>46</v>
      </c>
      <c r="L151" s="8">
        <v>32</v>
      </c>
      <c r="M151" s="37">
        <v>0.70299999999999996</v>
      </c>
      <c r="N151" s="8">
        <v>25</v>
      </c>
      <c r="O151" s="8">
        <v>18</v>
      </c>
      <c r="P151" s="37">
        <v>0.71599999999999997</v>
      </c>
      <c r="Q151" s="17">
        <v>0</v>
      </c>
      <c r="R151" s="8">
        <v>0</v>
      </c>
      <c r="S151" s="37"/>
      <c r="T151" s="17">
        <v>12</v>
      </c>
      <c r="U151" s="8">
        <v>6</v>
      </c>
      <c r="V151" s="37">
        <v>0.46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533</v>
      </c>
      <c r="F152" s="8">
        <v>512</v>
      </c>
      <c r="G152" s="37">
        <v>0.96099999999999997</v>
      </c>
      <c r="H152" s="17">
        <v>502</v>
      </c>
      <c r="I152" s="8">
        <v>491</v>
      </c>
      <c r="J152" s="36">
        <v>0.97899999999999998</v>
      </c>
      <c r="K152" s="17">
        <v>32</v>
      </c>
      <c r="L152" s="8">
        <v>21</v>
      </c>
      <c r="M152" s="37">
        <v>0.66600000000000004</v>
      </c>
      <c r="N152" s="8">
        <v>12</v>
      </c>
      <c r="O152" s="8">
        <v>9</v>
      </c>
      <c r="P152" s="37">
        <v>0.71</v>
      </c>
      <c r="Q152" s="17">
        <v>0</v>
      </c>
      <c r="R152" s="8">
        <v>0</v>
      </c>
      <c r="S152" s="37"/>
      <c r="T152" s="17">
        <v>10</v>
      </c>
      <c r="U152" s="8">
        <v>7</v>
      </c>
      <c r="V152" s="37">
        <v>0.70599999999999996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902</v>
      </c>
      <c r="F153" s="8">
        <v>879</v>
      </c>
      <c r="G153" s="37">
        <v>0.97499999999999998</v>
      </c>
      <c r="H153" s="17">
        <v>902</v>
      </c>
      <c r="I153" s="8">
        <v>879</v>
      </c>
      <c r="J153" s="36">
        <v>0.97499999999999998</v>
      </c>
      <c r="K153" s="17"/>
      <c r="M153" s="37"/>
      <c r="N153" s="8">
        <v>46</v>
      </c>
      <c r="O153" s="8">
        <v>34</v>
      </c>
      <c r="P153" s="37">
        <v>0.74299999999999999</v>
      </c>
      <c r="Q153" s="17"/>
      <c r="S153" s="37"/>
      <c r="T153" s="17">
        <v>32</v>
      </c>
      <c r="U153" s="8">
        <v>28</v>
      </c>
      <c r="V153" s="37">
        <v>0.871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622</v>
      </c>
      <c r="F154" s="8">
        <v>578</v>
      </c>
      <c r="G154" s="37">
        <v>0.92900000000000005</v>
      </c>
      <c r="H154" s="17">
        <v>585</v>
      </c>
      <c r="I154" s="8">
        <v>559</v>
      </c>
      <c r="J154" s="36">
        <v>0.95599999999999996</v>
      </c>
      <c r="K154" s="17">
        <v>37</v>
      </c>
      <c r="L154" s="8">
        <v>18</v>
      </c>
      <c r="M154" s="37">
        <v>0.495</v>
      </c>
      <c r="N154" s="8">
        <v>15</v>
      </c>
      <c r="O154" s="8">
        <v>10</v>
      </c>
      <c r="P154" s="37">
        <v>0.68300000000000005</v>
      </c>
      <c r="Q154" s="17">
        <v>0</v>
      </c>
      <c r="R154" s="8">
        <v>0</v>
      </c>
      <c r="S154" s="37"/>
      <c r="T154" s="17">
        <v>7</v>
      </c>
      <c r="U154" s="8">
        <v>4</v>
      </c>
      <c r="V154" s="37">
        <v>0.53500000000000003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1129</v>
      </c>
      <c r="F155" s="39">
        <v>1046</v>
      </c>
      <c r="G155" s="37">
        <v>0.92600000000000005</v>
      </c>
      <c r="H155" s="38">
        <v>1072</v>
      </c>
      <c r="I155" s="39">
        <v>1017</v>
      </c>
      <c r="J155" s="36">
        <v>0.94799999999999995</v>
      </c>
      <c r="K155" s="17">
        <v>57</v>
      </c>
      <c r="L155" s="8">
        <v>29</v>
      </c>
      <c r="M155" s="37">
        <v>0.51</v>
      </c>
      <c r="N155" s="8">
        <v>35</v>
      </c>
      <c r="O155" s="8">
        <v>21</v>
      </c>
      <c r="P155" s="37">
        <v>0.59499999999999997</v>
      </c>
      <c r="Q155" s="17">
        <v>0</v>
      </c>
      <c r="R155" s="8">
        <v>0</v>
      </c>
      <c r="S155" s="37"/>
      <c r="T155" s="17">
        <v>8</v>
      </c>
      <c r="U155" s="8">
        <v>5</v>
      </c>
      <c r="V155" s="37">
        <v>0.66800000000000004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557</v>
      </c>
      <c r="F156" s="8">
        <v>513</v>
      </c>
      <c r="G156" s="37">
        <v>0.92100000000000004</v>
      </c>
      <c r="H156" s="17">
        <v>525</v>
      </c>
      <c r="I156" s="8">
        <v>497</v>
      </c>
      <c r="J156" s="36">
        <v>0.94699999999999995</v>
      </c>
      <c r="K156" s="17">
        <v>32</v>
      </c>
      <c r="L156" s="8">
        <v>16</v>
      </c>
      <c r="M156" s="37">
        <v>0.504</v>
      </c>
      <c r="N156" s="8">
        <v>14</v>
      </c>
      <c r="O156" s="8">
        <v>14</v>
      </c>
      <c r="P156" s="37">
        <v>0.98199999999999998</v>
      </c>
      <c r="Q156" s="17">
        <v>0</v>
      </c>
      <c r="R156" s="8">
        <v>0</v>
      </c>
      <c r="S156" s="37"/>
      <c r="T156" s="17">
        <v>7</v>
      </c>
      <c r="U156" s="8">
        <v>5</v>
      </c>
      <c r="V156" s="37">
        <v>0.78300000000000003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448</v>
      </c>
      <c r="F157" s="8">
        <v>419</v>
      </c>
      <c r="G157" s="37">
        <v>0.93600000000000005</v>
      </c>
      <c r="H157" s="17">
        <v>432</v>
      </c>
      <c r="I157" s="8">
        <v>410</v>
      </c>
      <c r="J157" s="36">
        <v>0.95</v>
      </c>
      <c r="K157" s="17">
        <v>16</v>
      </c>
      <c r="L157" s="8">
        <v>9</v>
      </c>
      <c r="M157" s="37">
        <v>0.56299999999999994</v>
      </c>
      <c r="N157" s="8">
        <v>14</v>
      </c>
      <c r="O157" s="8">
        <v>7</v>
      </c>
      <c r="P157" s="37">
        <v>0.47499999999999998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7.2999999999999995E-2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632</v>
      </c>
      <c r="F158" s="8">
        <v>606</v>
      </c>
      <c r="G158" s="37">
        <v>0.95799999999999996</v>
      </c>
      <c r="H158" s="17">
        <v>595</v>
      </c>
      <c r="I158" s="8">
        <v>585</v>
      </c>
      <c r="J158" s="36">
        <v>0.98299999999999998</v>
      </c>
      <c r="K158" s="17">
        <v>37</v>
      </c>
      <c r="L158" s="8">
        <v>20</v>
      </c>
      <c r="M158" s="37">
        <v>0.55100000000000005</v>
      </c>
      <c r="N158" s="8">
        <v>16</v>
      </c>
      <c r="O158" s="8">
        <v>12</v>
      </c>
      <c r="P158" s="37">
        <v>0.76</v>
      </c>
      <c r="Q158" s="17">
        <v>0</v>
      </c>
      <c r="R158" s="8">
        <v>0</v>
      </c>
      <c r="S158" s="37"/>
      <c r="T158" s="17">
        <v>8</v>
      </c>
      <c r="U158" s="8">
        <v>3</v>
      </c>
      <c r="V158" s="37">
        <v>0.371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354</v>
      </c>
      <c r="F159" s="8">
        <v>330</v>
      </c>
      <c r="G159" s="37">
        <v>0.93300000000000005</v>
      </c>
      <c r="H159" s="17">
        <v>332</v>
      </c>
      <c r="I159" s="8">
        <v>320</v>
      </c>
      <c r="J159" s="36">
        <v>0.96499999999999997</v>
      </c>
      <c r="K159" s="17">
        <v>22</v>
      </c>
      <c r="L159" s="8">
        <v>10</v>
      </c>
      <c r="M159" s="37">
        <v>0.45200000000000001</v>
      </c>
      <c r="N159" s="8">
        <v>10</v>
      </c>
      <c r="O159" s="8">
        <v>5</v>
      </c>
      <c r="P159" s="37">
        <v>0.54200000000000004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924</v>
      </c>
      <c r="F160" s="8">
        <v>864</v>
      </c>
      <c r="G160" s="37">
        <v>0.93600000000000005</v>
      </c>
      <c r="H160" s="17">
        <v>773</v>
      </c>
      <c r="I160" s="8">
        <v>751</v>
      </c>
      <c r="J160" s="36">
        <v>0.97099999999999997</v>
      </c>
      <c r="K160" s="17">
        <v>150</v>
      </c>
      <c r="L160" s="8">
        <v>113</v>
      </c>
      <c r="M160" s="37">
        <v>0.755</v>
      </c>
      <c r="N160" s="8">
        <v>48</v>
      </c>
      <c r="O160" s="8">
        <v>43</v>
      </c>
      <c r="P160" s="37">
        <v>0.89600000000000002</v>
      </c>
      <c r="Q160" s="17">
        <v>18</v>
      </c>
      <c r="R160" s="8">
        <v>13</v>
      </c>
      <c r="S160" s="37">
        <v>0.73799999999999999</v>
      </c>
      <c r="T160" s="17">
        <v>31</v>
      </c>
      <c r="U160" s="8">
        <v>28</v>
      </c>
      <c r="V160" s="37">
        <v>0.91400000000000003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1072</v>
      </c>
      <c r="F161" s="39">
        <v>1015</v>
      </c>
      <c r="G161" s="37">
        <v>0.94599999999999995</v>
      </c>
      <c r="H161" s="38">
        <v>1046</v>
      </c>
      <c r="I161" s="8">
        <v>995</v>
      </c>
      <c r="J161" s="36">
        <v>0.95099999999999996</v>
      </c>
      <c r="K161" s="17">
        <v>26</v>
      </c>
      <c r="L161" s="8">
        <v>20</v>
      </c>
      <c r="M161" s="37">
        <v>0.752</v>
      </c>
      <c r="N161" s="8">
        <v>24</v>
      </c>
      <c r="O161" s="8">
        <v>23</v>
      </c>
      <c r="P161" s="37">
        <v>0.94899999999999995</v>
      </c>
      <c r="Q161" s="17">
        <v>0</v>
      </c>
      <c r="R161" s="8">
        <v>0</v>
      </c>
      <c r="S161" s="37"/>
      <c r="T161" s="17">
        <v>20</v>
      </c>
      <c r="U161" s="8">
        <v>15</v>
      </c>
      <c r="V161" s="37">
        <v>0.73499999999999999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962</v>
      </c>
      <c r="F162" s="8">
        <v>879</v>
      </c>
      <c r="G162" s="37">
        <v>0.91400000000000003</v>
      </c>
      <c r="H162" s="17">
        <v>917</v>
      </c>
      <c r="I162" s="8">
        <v>862</v>
      </c>
      <c r="J162" s="36">
        <v>0.94</v>
      </c>
      <c r="K162" s="17">
        <v>45</v>
      </c>
      <c r="L162" s="8">
        <v>18</v>
      </c>
      <c r="M162" s="37">
        <v>0.39800000000000002</v>
      </c>
      <c r="N162" s="8">
        <v>46</v>
      </c>
      <c r="O162" s="8">
        <v>29</v>
      </c>
      <c r="P162" s="37">
        <v>0.626</v>
      </c>
      <c r="Q162" s="17">
        <v>0</v>
      </c>
      <c r="R162" s="8">
        <v>0</v>
      </c>
      <c r="S162" s="37"/>
      <c r="T162" s="17">
        <v>15</v>
      </c>
      <c r="U162" s="8">
        <v>14</v>
      </c>
      <c r="V162" s="37">
        <v>0.90100000000000002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336</v>
      </c>
      <c r="F163" s="41">
        <v>322</v>
      </c>
      <c r="G163" s="43">
        <v>0.95699999999999996</v>
      </c>
      <c r="H163" s="40">
        <v>316</v>
      </c>
      <c r="I163" s="41">
        <v>311</v>
      </c>
      <c r="J163" s="42">
        <v>0.98599999999999999</v>
      </c>
      <c r="K163" s="40">
        <v>20</v>
      </c>
      <c r="L163" s="41">
        <v>10</v>
      </c>
      <c r="M163" s="43">
        <v>0.505</v>
      </c>
      <c r="N163" s="41">
        <v>10</v>
      </c>
      <c r="O163" s="41">
        <v>8</v>
      </c>
      <c r="P163" s="43">
        <v>0.82899999999999996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B1E-0372-469A-BC47-471D0E6222AC}">
  <dimension ref="B2:V164"/>
  <sheetViews>
    <sheetView workbookViewId="0">
      <selection activeCell="B3" sqref="B3"/>
    </sheetView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606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336</v>
      </c>
      <c r="C8" s="50"/>
      <c r="D8" s="50"/>
    </row>
    <row r="9" spans="2:22" x14ac:dyDescent="0.25">
      <c r="B9" s="1" t="s">
        <v>315</v>
      </c>
      <c r="C9" s="50" t="s">
        <v>316</v>
      </c>
      <c r="D9" s="50"/>
    </row>
    <row r="10" spans="2:22" x14ac:dyDescent="0.25">
      <c r="B10" s="1" t="s">
        <v>317</v>
      </c>
      <c r="C10" s="7" t="s">
        <v>318</v>
      </c>
      <c r="D10" s="7"/>
    </row>
    <row r="15" spans="2:22" ht="15.75" thickBot="1" x14ac:dyDescent="0.3"/>
    <row r="16" spans="2:22" ht="36" customHeight="1" thickBot="1" x14ac:dyDescent="0.3">
      <c r="E16" s="47" t="s">
        <v>281</v>
      </c>
      <c r="F16" s="48" t="s">
        <v>283</v>
      </c>
      <c r="G16" s="49" t="s">
        <v>284</v>
      </c>
      <c r="H16" s="47" t="s">
        <v>286</v>
      </c>
      <c r="I16" s="48" t="s">
        <v>288</v>
      </c>
      <c r="J16" s="49" t="s">
        <v>289</v>
      </c>
      <c r="K16" s="47" t="s">
        <v>291</v>
      </c>
      <c r="L16" s="48" t="s">
        <v>293</v>
      </c>
      <c r="M16" s="49" t="s">
        <v>294</v>
      </c>
      <c r="N16" s="47" t="s">
        <v>296</v>
      </c>
      <c r="O16" s="48" t="s">
        <v>297</v>
      </c>
      <c r="P16" s="49" t="s">
        <v>298</v>
      </c>
      <c r="Q16" s="47" t="s">
        <v>299</v>
      </c>
      <c r="R16" s="48" t="s">
        <v>300</v>
      </c>
      <c r="S16" s="49" t="s">
        <v>301</v>
      </c>
      <c r="T16" s="47" t="s">
        <v>302</v>
      </c>
      <c r="U16" s="48" t="s">
        <v>303</v>
      </c>
      <c r="V16" s="49" t="s">
        <v>304</v>
      </c>
    </row>
    <row r="17" spans="2:22" x14ac:dyDescent="0.25">
      <c r="C17" s="9" t="s">
        <v>305</v>
      </c>
      <c r="D17" s="10"/>
      <c r="E17" s="11">
        <v>97554</v>
      </c>
      <c r="F17" s="12">
        <v>90087</v>
      </c>
      <c r="G17" s="14">
        <v>0.92345777723107203</v>
      </c>
      <c r="H17" s="11">
        <v>91570</v>
      </c>
      <c r="I17" s="12">
        <v>85823</v>
      </c>
      <c r="J17" s="14">
        <v>0.93723927050344003</v>
      </c>
      <c r="K17" s="11">
        <v>5985</v>
      </c>
      <c r="L17" s="12">
        <v>4272</v>
      </c>
      <c r="M17" s="14">
        <v>0.71378446115288219</v>
      </c>
      <c r="N17" s="11">
        <v>4059</v>
      </c>
      <c r="O17" s="12">
        <v>3054</v>
      </c>
      <c r="P17" s="14">
        <v>0.75240206947524024</v>
      </c>
      <c r="Q17" s="11">
        <v>368</v>
      </c>
      <c r="R17" s="12">
        <v>264</v>
      </c>
      <c r="S17" s="14">
        <v>0.71739130434782605</v>
      </c>
      <c r="T17" s="11">
        <v>1690</v>
      </c>
      <c r="U17" s="12">
        <v>1127</v>
      </c>
      <c r="V17" s="14">
        <v>0.66686390532544382</v>
      </c>
    </row>
    <row r="18" spans="2:22" x14ac:dyDescent="0.25">
      <c r="C18" s="15"/>
      <c r="D18" s="16"/>
      <c r="E18" s="17"/>
      <c r="G18" s="16"/>
      <c r="H18" s="17"/>
      <c r="J18" s="16"/>
      <c r="K18" s="17"/>
      <c r="M18" s="16"/>
      <c r="N18" s="17"/>
      <c r="P18" s="16"/>
      <c r="Q18" s="17"/>
      <c r="S18" s="16"/>
      <c r="T18" s="17"/>
      <c r="V18" s="16"/>
    </row>
    <row r="19" spans="2:22" x14ac:dyDescent="0.25">
      <c r="C19" s="15" t="s">
        <v>0</v>
      </c>
      <c r="D19" s="16"/>
      <c r="E19" s="19">
        <v>10525</v>
      </c>
      <c r="F19" s="20">
        <v>9701</v>
      </c>
      <c r="G19" s="23">
        <v>0.92171021377672213</v>
      </c>
      <c r="H19" s="19">
        <v>9958</v>
      </c>
      <c r="I19" s="20">
        <v>9340</v>
      </c>
      <c r="J19" s="23">
        <v>0.93793934525005018</v>
      </c>
      <c r="K19" s="19">
        <v>567</v>
      </c>
      <c r="L19" s="20">
        <v>363</v>
      </c>
      <c r="M19" s="23">
        <v>0.64021164021164023</v>
      </c>
      <c r="N19" s="19">
        <v>384</v>
      </c>
      <c r="O19" s="20">
        <v>284</v>
      </c>
      <c r="P19" s="23">
        <v>0.73958333333333337</v>
      </c>
      <c r="Q19" s="19">
        <v>9</v>
      </c>
      <c r="R19" s="20">
        <v>3</v>
      </c>
      <c r="S19" s="23">
        <v>0.33333333333333331</v>
      </c>
      <c r="T19" s="19">
        <v>177</v>
      </c>
      <c r="U19" s="20">
        <v>114</v>
      </c>
      <c r="V19" s="23">
        <v>0.64406779661016944</v>
      </c>
    </row>
    <row r="20" spans="2:22" x14ac:dyDescent="0.25">
      <c r="C20" s="15" t="s">
        <v>27</v>
      </c>
      <c r="D20" s="16"/>
      <c r="E20" s="19">
        <v>14060</v>
      </c>
      <c r="F20" s="20">
        <v>12934</v>
      </c>
      <c r="G20" s="23">
        <v>0.91991465149359886</v>
      </c>
      <c r="H20" s="19">
        <v>12994</v>
      </c>
      <c r="I20" s="20">
        <v>12116</v>
      </c>
      <c r="J20" s="23">
        <v>0.93243035247037098</v>
      </c>
      <c r="K20" s="19">
        <v>1066</v>
      </c>
      <c r="L20" s="20">
        <v>819</v>
      </c>
      <c r="M20" s="23">
        <v>0.76829268292682928</v>
      </c>
      <c r="N20" s="19">
        <v>964</v>
      </c>
      <c r="O20" s="20">
        <v>777</v>
      </c>
      <c r="P20" s="23">
        <v>0.80601659751037347</v>
      </c>
      <c r="Q20" s="19">
        <v>130</v>
      </c>
      <c r="R20" s="20">
        <v>89</v>
      </c>
      <c r="S20" s="23">
        <v>0.68461538461538463</v>
      </c>
      <c r="T20" s="19">
        <v>389</v>
      </c>
      <c r="U20" s="20">
        <v>278</v>
      </c>
      <c r="V20" s="23">
        <v>0.71465295629820047</v>
      </c>
    </row>
    <row r="21" spans="2:22" x14ac:dyDescent="0.25">
      <c r="C21" s="15" t="s">
        <v>64</v>
      </c>
      <c r="D21" s="16"/>
      <c r="E21" s="19">
        <v>18574</v>
      </c>
      <c r="F21" s="20">
        <v>17149</v>
      </c>
      <c r="G21" s="23">
        <v>0.92327985355873798</v>
      </c>
      <c r="H21" s="19">
        <v>17428</v>
      </c>
      <c r="I21" s="20">
        <v>16302</v>
      </c>
      <c r="J21" s="23">
        <v>0.93539132430571492</v>
      </c>
      <c r="K21" s="19">
        <v>1146</v>
      </c>
      <c r="L21" s="20">
        <v>851</v>
      </c>
      <c r="M21" s="23">
        <v>0.74258289703315883</v>
      </c>
      <c r="N21" s="19">
        <v>667</v>
      </c>
      <c r="O21" s="20">
        <v>480</v>
      </c>
      <c r="P21" s="23">
        <v>0.71964017991004503</v>
      </c>
      <c r="Q21" s="19">
        <v>67</v>
      </c>
      <c r="R21" s="20">
        <v>51</v>
      </c>
      <c r="S21" s="23">
        <v>0.76119402985074625</v>
      </c>
      <c r="T21" s="19">
        <v>292</v>
      </c>
      <c r="U21" s="20">
        <v>194</v>
      </c>
      <c r="V21" s="23">
        <v>0.66438356164383561</v>
      </c>
    </row>
    <row r="22" spans="2:22" x14ac:dyDescent="0.25">
      <c r="C22" s="15" t="s">
        <v>107</v>
      </c>
      <c r="D22" s="16"/>
      <c r="E22" s="19">
        <v>16540</v>
      </c>
      <c r="F22" s="20">
        <v>15053</v>
      </c>
      <c r="G22" s="23">
        <v>0.9100967351874244</v>
      </c>
      <c r="H22" s="19">
        <v>15570</v>
      </c>
      <c r="I22" s="20">
        <v>14363</v>
      </c>
      <c r="J22" s="23">
        <v>0.92247912652536934</v>
      </c>
      <c r="K22" s="19">
        <v>969</v>
      </c>
      <c r="L22" s="20">
        <v>690</v>
      </c>
      <c r="M22" s="23">
        <v>0.71207430340557276</v>
      </c>
      <c r="N22" s="19">
        <v>639</v>
      </c>
      <c r="O22" s="20">
        <v>447</v>
      </c>
      <c r="P22" s="23">
        <v>0.69953051643192488</v>
      </c>
      <c r="Q22" s="19">
        <v>51</v>
      </c>
      <c r="R22" s="20">
        <v>36</v>
      </c>
      <c r="S22" s="23">
        <v>0.70588235294117652</v>
      </c>
      <c r="T22" s="19">
        <v>193</v>
      </c>
      <c r="U22" s="20">
        <v>130</v>
      </c>
      <c r="V22" s="23">
        <v>0.67357512953367871</v>
      </c>
    </row>
    <row r="23" spans="2:22" x14ac:dyDescent="0.25">
      <c r="C23" s="15" t="s">
        <v>152</v>
      </c>
      <c r="D23" s="16"/>
      <c r="E23" s="19">
        <v>14644</v>
      </c>
      <c r="F23" s="20">
        <v>13437</v>
      </c>
      <c r="G23" s="23">
        <v>0.91757716470909589</v>
      </c>
      <c r="H23" s="19">
        <v>13651</v>
      </c>
      <c r="I23" s="20">
        <v>12727</v>
      </c>
      <c r="J23" s="23">
        <v>0.93231265108783234</v>
      </c>
      <c r="K23" s="19">
        <v>997</v>
      </c>
      <c r="L23" s="20">
        <v>711</v>
      </c>
      <c r="M23" s="23">
        <v>0.71313941825476435</v>
      </c>
      <c r="N23" s="19">
        <v>580</v>
      </c>
      <c r="O23" s="20">
        <v>425</v>
      </c>
      <c r="P23" s="23">
        <v>0.73275862068965514</v>
      </c>
      <c r="Q23" s="19">
        <v>62</v>
      </c>
      <c r="R23" s="20">
        <v>50</v>
      </c>
      <c r="S23" s="23">
        <v>0.80645161290322576</v>
      </c>
      <c r="T23" s="19">
        <v>238</v>
      </c>
      <c r="U23" s="20">
        <v>141</v>
      </c>
      <c r="V23" s="23">
        <v>0.59243697478991597</v>
      </c>
    </row>
    <row r="24" spans="2:22" x14ac:dyDescent="0.25">
      <c r="C24" s="15" t="s">
        <v>191</v>
      </c>
      <c r="D24" s="16"/>
      <c r="E24" s="19">
        <v>13335</v>
      </c>
      <c r="F24" s="20">
        <v>12446</v>
      </c>
      <c r="G24" s="23">
        <v>0.93333333333333335</v>
      </c>
      <c r="H24" s="19">
        <v>12623</v>
      </c>
      <c r="I24" s="20">
        <v>11944</v>
      </c>
      <c r="J24" s="23">
        <v>0.94620930048324492</v>
      </c>
      <c r="K24" s="19">
        <v>710</v>
      </c>
      <c r="L24" s="20">
        <v>502</v>
      </c>
      <c r="M24" s="23">
        <v>0.70704225352112671</v>
      </c>
      <c r="N24" s="19">
        <v>502</v>
      </c>
      <c r="O24" s="20">
        <v>399</v>
      </c>
      <c r="P24" s="23">
        <v>0.79482071713147406</v>
      </c>
      <c r="Q24" s="19">
        <v>31</v>
      </c>
      <c r="R24" s="20">
        <v>23</v>
      </c>
      <c r="S24" s="23">
        <v>0.74193548387096775</v>
      </c>
      <c r="T24" s="19">
        <v>247</v>
      </c>
      <c r="U24" s="20">
        <v>164</v>
      </c>
      <c r="V24" s="23">
        <v>0.66396761133603244</v>
      </c>
    </row>
    <row r="25" spans="2:22" ht="15.75" thickBot="1" x14ac:dyDescent="0.3">
      <c r="C25" s="24" t="s">
        <v>226</v>
      </c>
      <c r="D25" s="25"/>
      <c r="E25" s="26">
        <v>9876</v>
      </c>
      <c r="F25" s="27">
        <v>9367</v>
      </c>
      <c r="G25" s="30">
        <v>0.94846091535034427</v>
      </c>
      <c r="H25" s="26">
        <v>9346</v>
      </c>
      <c r="I25" s="27">
        <v>9031</v>
      </c>
      <c r="J25" s="30">
        <v>0.96629574149368713</v>
      </c>
      <c r="K25" s="26">
        <v>530</v>
      </c>
      <c r="L25" s="27">
        <v>336</v>
      </c>
      <c r="M25" s="30">
        <v>0.63396226415094337</v>
      </c>
      <c r="N25" s="26">
        <v>323</v>
      </c>
      <c r="O25" s="27">
        <v>242</v>
      </c>
      <c r="P25" s="30">
        <v>0.74922600619195046</v>
      </c>
      <c r="Q25" s="26">
        <v>18</v>
      </c>
      <c r="R25" s="27">
        <v>12</v>
      </c>
      <c r="S25" s="30">
        <v>0.66666666666666663</v>
      </c>
      <c r="T25" s="26">
        <v>154</v>
      </c>
      <c r="U25" s="27">
        <v>106</v>
      </c>
      <c r="V25" s="30">
        <v>0.68831168831168832</v>
      </c>
    </row>
    <row r="26" spans="2:22" ht="15.75" thickBot="1" x14ac:dyDescent="0.3"/>
    <row r="27" spans="2:22" ht="38.450000000000003" customHeight="1" thickBot="1" x14ac:dyDescent="0.3">
      <c r="B27" s="53" t="s">
        <v>325</v>
      </c>
      <c r="C27" s="54" t="s">
        <v>326</v>
      </c>
      <c r="D27" s="55" t="s">
        <v>327</v>
      </c>
      <c r="E27" s="47" t="s">
        <v>281</v>
      </c>
      <c r="F27" s="48" t="s">
        <v>283</v>
      </c>
      <c r="G27" s="49" t="s">
        <v>284</v>
      </c>
      <c r="H27" s="47" t="s">
        <v>286</v>
      </c>
      <c r="I27" s="48" t="s">
        <v>288</v>
      </c>
      <c r="J27" s="49" t="s">
        <v>289</v>
      </c>
      <c r="K27" s="47" t="s">
        <v>291</v>
      </c>
      <c r="L27" s="48" t="s">
        <v>293</v>
      </c>
      <c r="M27" s="49" t="s">
        <v>294</v>
      </c>
      <c r="N27" s="47" t="s">
        <v>296</v>
      </c>
      <c r="O27" s="48" t="s">
        <v>297</v>
      </c>
      <c r="P27" s="49" t="s">
        <v>298</v>
      </c>
      <c r="Q27" s="47" t="s">
        <v>299</v>
      </c>
      <c r="R27" s="48" t="s">
        <v>300</v>
      </c>
      <c r="S27" s="49" t="s">
        <v>301</v>
      </c>
      <c r="T27" s="47" t="s">
        <v>302</v>
      </c>
      <c r="U27" s="48" t="s">
        <v>303</v>
      </c>
      <c r="V27" s="49" t="s">
        <v>304</v>
      </c>
    </row>
    <row r="28" spans="2:22" x14ac:dyDescent="0.25">
      <c r="B28" s="31" t="s">
        <v>0</v>
      </c>
      <c r="C28" s="32" t="s">
        <v>1</v>
      </c>
      <c r="D28" s="32" t="s">
        <v>2</v>
      </c>
      <c r="E28" s="33">
        <v>1029</v>
      </c>
      <c r="F28" s="32">
        <v>969</v>
      </c>
      <c r="G28" s="35">
        <v>0.94099999999999995</v>
      </c>
      <c r="H28" s="32">
        <v>935</v>
      </c>
      <c r="I28" s="32">
        <v>897</v>
      </c>
      <c r="J28" s="35">
        <v>0.96</v>
      </c>
      <c r="K28" s="31">
        <v>94</v>
      </c>
      <c r="L28" s="32">
        <v>71</v>
      </c>
      <c r="M28" s="34">
        <v>0.75600000000000001</v>
      </c>
      <c r="N28" s="31">
        <v>26</v>
      </c>
      <c r="O28" s="32">
        <v>18</v>
      </c>
      <c r="P28" s="35">
        <v>0.70699999999999996</v>
      </c>
      <c r="Q28" s="32">
        <v>0</v>
      </c>
      <c r="R28" s="32">
        <v>0</v>
      </c>
      <c r="S28" s="10"/>
      <c r="T28" s="31">
        <v>22</v>
      </c>
      <c r="U28" s="32">
        <v>14</v>
      </c>
      <c r="V28" s="35">
        <v>0.65</v>
      </c>
    </row>
    <row r="29" spans="2:22" x14ac:dyDescent="0.25">
      <c r="B29" s="17" t="s">
        <v>0</v>
      </c>
      <c r="C29" s="8" t="s">
        <v>3</v>
      </c>
      <c r="D29" s="8" t="s">
        <v>4</v>
      </c>
      <c r="E29" s="17">
        <v>990</v>
      </c>
      <c r="F29" s="8">
        <v>920</v>
      </c>
      <c r="G29" s="37">
        <v>0.92900000000000005</v>
      </c>
      <c r="H29" s="8">
        <v>911</v>
      </c>
      <c r="I29" s="8">
        <v>862</v>
      </c>
      <c r="J29" s="37">
        <v>0.94699999999999995</v>
      </c>
      <c r="K29" s="17">
        <v>79</v>
      </c>
      <c r="L29" s="8">
        <v>57</v>
      </c>
      <c r="M29" s="36">
        <v>0.72899999999999998</v>
      </c>
      <c r="N29" s="17">
        <v>60</v>
      </c>
      <c r="O29" s="8">
        <v>50</v>
      </c>
      <c r="P29" s="37">
        <v>0.83399999999999996</v>
      </c>
      <c r="Q29" s="8">
        <v>9</v>
      </c>
      <c r="R29" s="8">
        <v>3</v>
      </c>
      <c r="S29" s="37">
        <v>0.29399999999999998</v>
      </c>
      <c r="T29" s="17">
        <v>47</v>
      </c>
      <c r="U29" s="8">
        <v>35</v>
      </c>
      <c r="V29" s="37">
        <v>0.74199999999999999</v>
      </c>
    </row>
    <row r="30" spans="2:22" x14ac:dyDescent="0.25">
      <c r="B30" s="17" t="s">
        <v>0</v>
      </c>
      <c r="C30" s="8" t="s">
        <v>5</v>
      </c>
      <c r="D30" s="8" t="s">
        <v>6</v>
      </c>
      <c r="E30" s="17">
        <v>547</v>
      </c>
      <c r="F30" s="8">
        <v>513</v>
      </c>
      <c r="G30" s="37">
        <v>0.93799999999999994</v>
      </c>
      <c r="H30" s="8">
        <v>525</v>
      </c>
      <c r="I30" s="8">
        <v>496</v>
      </c>
      <c r="J30" s="37">
        <v>0.94399999999999995</v>
      </c>
      <c r="K30" s="17">
        <v>22</v>
      </c>
      <c r="L30" s="8">
        <v>18</v>
      </c>
      <c r="M30" s="36">
        <v>0.79700000000000004</v>
      </c>
      <c r="N30" s="17">
        <v>18</v>
      </c>
      <c r="O30" s="8">
        <v>12</v>
      </c>
      <c r="P30" s="37">
        <v>0.65700000000000003</v>
      </c>
      <c r="S30" s="37"/>
      <c r="T30" s="17">
        <v>10</v>
      </c>
      <c r="U30" s="8">
        <v>3</v>
      </c>
      <c r="V30" s="37">
        <v>0.28899999999999998</v>
      </c>
    </row>
    <row r="31" spans="2:22" x14ac:dyDescent="0.25">
      <c r="B31" s="17" t="s">
        <v>0</v>
      </c>
      <c r="C31" s="8" t="s">
        <v>7</v>
      </c>
      <c r="D31" s="8" t="s">
        <v>8</v>
      </c>
      <c r="E31" s="38">
        <v>1151</v>
      </c>
      <c r="F31" s="39">
        <v>1076</v>
      </c>
      <c r="G31" s="37">
        <v>0.93500000000000005</v>
      </c>
      <c r="H31" s="39">
        <v>1110</v>
      </c>
      <c r="I31" s="39">
        <v>1047</v>
      </c>
      <c r="J31" s="37">
        <v>0.94299999999999995</v>
      </c>
      <c r="K31" s="17">
        <v>41</v>
      </c>
      <c r="L31" s="8">
        <v>29</v>
      </c>
      <c r="M31" s="36">
        <v>0.69699999999999995</v>
      </c>
      <c r="N31" s="17">
        <v>38</v>
      </c>
      <c r="O31" s="8">
        <v>17</v>
      </c>
      <c r="P31" s="37">
        <v>0.45</v>
      </c>
      <c r="Q31" s="8">
        <v>0</v>
      </c>
      <c r="R31" s="8">
        <v>0</v>
      </c>
      <c r="S31" s="37"/>
      <c r="T31" s="17">
        <v>10</v>
      </c>
      <c r="U31" s="8">
        <v>6</v>
      </c>
      <c r="V31" s="37">
        <v>0.63600000000000001</v>
      </c>
    </row>
    <row r="32" spans="2:22" x14ac:dyDescent="0.25">
      <c r="B32" s="17" t="s">
        <v>0</v>
      </c>
      <c r="C32" s="8" t="s">
        <v>9</v>
      </c>
      <c r="D32" s="8" t="s">
        <v>10</v>
      </c>
      <c r="E32" s="17">
        <v>441</v>
      </c>
      <c r="F32" s="8">
        <v>421</v>
      </c>
      <c r="G32" s="37">
        <v>0.95299999999999996</v>
      </c>
      <c r="H32" s="8">
        <v>412</v>
      </c>
      <c r="I32" s="8">
        <v>402</v>
      </c>
      <c r="J32" s="37">
        <v>0.97499999999999998</v>
      </c>
      <c r="K32" s="17">
        <v>29</v>
      </c>
      <c r="L32" s="8">
        <v>19</v>
      </c>
      <c r="M32" s="36">
        <v>0.63900000000000001</v>
      </c>
      <c r="N32" s="17">
        <v>12</v>
      </c>
      <c r="O32" s="8">
        <v>9</v>
      </c>
      <c r="P32" s="37">
        <v>0.75</v>
      </c>
      <c r="Q32" s="8">
        <v>0</v>
      </c>
      <c r="R32" s="8">
        <v>0</v>
      </c>
      <c r="S32" s="37"/>
      <c r="T32" s="17">
        <v>9</v>
      </c>
      <c r="U32" s="8">
        <v>4</v>
      </c>
      <c r="V32" s="37">
        <v>0.49199999999999999</v>
      </c>
    </row>
    <row r="33" spans="2:22" x14ac:dyDescent="0.25">
      <c r="B33" s="17" t="s">
        <v>0</v>
      </c>
      <c r="C33" s="8" t="s">
        <v>11</v>
      </c>
      <c r="D33" s="8" t="s">
        <v>12</v>
      </c>
      <c r="E33" s="38">
        <v>1788</v>
      </c>
      <c r="F33" s="39">
        <v>1595</v>
      </c>
      <c r="G33" s="37">
        <v>0.89200000000000002</v>
      </c>
      <c r="H33" s="39">
        <v>1714</v>
      </c>
      <c r="I33" s="39">
        <v>1549</v>
      </c>
      <c r="J33" s="37">
        <v>0.90400000000000003</v>
      </c>
      <c r="K33" s="17">
        <v>74</v>
      </c>
      <c r="L33" s="8">
        <v>46</v>
      </c>
      <c r="M33" s="36">
        <v>0.622</v>
      </c>
      <c r="N33" s="17">
        <v>79</v>
      </c>
      <c r="O33" s="8">
        <v>71</v>
      </c>
      <c r="P33" s="37">
        <v>0.90400000000000003</v>
      </c>
      <c r="Q33" s="8">
        <v>0</v>
      </c>
      <c r="R33" s="8">
        <v>0</v>
      </c>
      <c r="S33" s="37"/>
      <c r="T33" s="17">
        <v>28</v>
      </c>
      <c r="U33" s="8">
        <v>20</v>
      </c>
      <c r="V33" s="37">
        <v>0.70199999999999996</v>
      </c>
    </row>
    <row r="34" spans="2:22" x14ac:dyDescent="0.25">
      <c r="B34" s="17" t="s">
        <v>0</v>
      </c>
      <c r="C34" s="8" t="s">
        <v>13</v>
      </c>
      <c r="D34" s="8" t="s">
        <v>14</v>
      </c>
      <c r="E34" s="17">
        <v>488</v>
      </c>
      <c r="F34" s="8">
        <v>450</v>
      </c>
      <c r="G34" s="37">
        <v>0.92200000000000004</v>
      </c>
      <c r="H34" s="8">
        <v>447</v>
      </c>
      <c r="I34" s="8">
        <v>426</v>
      </c>
      <c r="J34" s="37">
        <v>0.95199999999999996</v>
      </c>
      <c r="K34" s="17">
        <v>41</v>
      </c>
      <c r="L34" s="8">
        <v>24</v>
      </c>
      <c r="M34" s="36">
        <v>0.59399999999999997</v>
      </c>
      <c r="N34" s="17">
        <v>10</v>
      </c>
      <c r="O34" s="8">
        <v>6</v>
      </c>
      <c r="P34" s="37">
        <v>0.58199999999999996</v>
      </c>
      <c r="Q34" s="8">
        <v>0</v>
      </c>
      <c r="R34" s="8">
        <v>0</v>
      </c>
      <c r="S34" s="37"/>
      <c r="T34" s="17">
        <v>4</v>
      </c>
      <c r="U34" s="8">
        <v>4</v>
      </c>
      <c r="V34" s="37">
        <v>0.91100000000000003</v>
      </c>
    </row>
    <row r="35" spans="2:22" x14ac:dyDescent="0.25">
      <c r="B35" s="17" t="s">
        <v>0</v>
      </c>
      <c r="C35" s="8" t="s">
        <v>15</v>
      </c>
      <c r="D35" s="8" t="s">
        <v>16</v>
      </c>
      <c r="E35" s="17">
        <v>935</v>
      </c>
      <c r="F35" s="8">
        <v>858</v>
      </c>
      <c r="G35" s="37">
        <v>0.91800000000000004</v>
      </c>
      <c r="H35" s="8">
        <v>890</v>
      </c>
      <c r="I35" s="8">
        <v>840</v>
      </c>
      <c r="J35" s="37">
        <v>0.94399999999999995</v>
      </c>
      <c r="K35" s="17">
        <v>45</v>
      </c>
      <c r="L35" s="8">
        <v>19</v>
      </c>
      <c r="M35" s="36">
        <v>0.41499999999999998</v>
      </c>
      <c r="N35" s="17">
        <v>24</v>
      </c>
      <c r="O35" s="8">
        <v>19</v>
      </c>
      <c r="P35" s="37">
        <v>0.78400000000000003</v>
      </c>
      <c r="Q35" s="8">
        <v>0</v>
      </c>
      <c r="R35" s="8">
        <v>0</v>
      </c>
      <c r="S35" s="37"/>
      <c r="T35" s="17">
        <v>16</v>
      </c>
      <c r="U35" s="8">
        <v>11</v>
      </c>
      <c r="V35" s="37">
        <v>0.64600000000000002</v>
      </c>
    </row>
    <row r="36" spans="2:22" x14ac:dyDescent="0.25">
      <c r="B36" s="17" t="s">
        <v>0</v>
      </c>
      <c r="C36" s="8" t="s">
        <v>17</v>
      </c>
      <c r="D36" s="8" t="s">
        <v>18</v>
      </c>
      <c r="E36" s="17">
        <v>872</v>
      </c>
      <c r="F36" s="8">
        <v>832</v>
      </c>
      <c r="G36" s="37">
        <v>0.95499999999999996</v>
      </c>
      <c r="H36" s="8">
        <v>829</v>
      </c>
      <c r="I36" s="8">
        <v>807</v>
      </c>
      <c r="J36" s="37">
        <v>0.97399999999999998</v>
      </c>
      <c r="K36" s="17">
        <v>43</v>
      </c>
      <c r="L36" s="8">
        <v>25</v>
      </c>
      <c r="M36" s="36">
        <v>0.58799999999999997</v>
      </c>
      <c r="N36" s="17">
        <v>22</v>
      </c>
      <c r="O36" s="8">
        <v>16</v>
      </c>
      <c r="P36" s="37">
        <v>0.73399999999999999</v>
      </c>
      <c r="S36" s="37"/>
      <c r="T36" s="17">
        <v>4</v>
      </c>
      <c r="U36" s="8">
        <v>2</v>
      </c>
      <c r="V36" s="37">
        <v>0.50900000000000001</v>
      </c>
    </row>
    <row r="37" spans="2:22" x14ac:dyDescent="0.25">
      <c r="B37" s="17" t="s">
        <v>0</v>
      </c>
      <c r="C37" s="8" t="s">
        <v>255</v>
      </c>
      <c r="D37" s="8" t="s">
        <v>256</v>
      </c>
      <c r="E37" s="17">
        <v>177</v>
      </c>
      <c r="F37" s="8">
        <v>162</v>
      </c>
      <c r="G37" s="37">
        <v>0.91500000000000004</v>
      </c>
      <c r="H37" s="8">
        <v>177</v>
      </c>
      <c r="I37" s="8">
        <v>162</v>
      </c>
      <c r="J37" s="37">
        <v>0.91500000000000004</v>
      </c>
      <c r="K37" s="17"/>
      <c r="M37" s="36"/>
      <c r="N37" s="17">
        <v>30</v>
      </c>
      <c r="O37" s="8">
        <v>26</v>
      </c>
      <c r="P37" s="37">
        <v>0.86499999999999999</v>
      </c>
      <c r="S37" s="37"/>
      <c r="T37" s="17"/>
      <c r="V37" s="37"/>
    </row>
    <row r="38" spans="2:22" x14ac:dyDescent="0.25">
      <c r="B38" s="17" t="s">
        <v>0</v>
      </c>
      <c r="C38" s="8" t="s">
        <v>19</v>
      </c>
      <c r="D38" s="8" t="s">
        <v>20</v>
      </c>
      <c r="E38" s="17">
        <v>419</v>
      </c>
      <c r="F38" s="8">
        <v>406</v>
      </c>
      <c r="G38" s="37">
        <v>0.97</v>
      </c>
      <c r="H38" s="8">
        <v>404</v>
      </c>
      <c r="I38" s="8">
        <v>395</v>
      </c>
      <c r="J38" s="37">
        <v>0.97799999999999998</v>
      </c>
      <c r="K38" s="17">
        <v>15</v>
      </c>
      <c r="L38" s="8">
        <v>11</v>
      </c>
      <c r="M38" s="36">
        <v>0.74099999999999999</v>
      </c>
      <c r="N38" s="17">
        <v>12</v>
      </c>
      <c r="O38" s="8">
        <v>8</v>
      </c>
      <c r="P38" s="37">
        <v>0.70499999999999996</v>
      </c>
      <c r="Q38" s="8">
        <v>0</v>
      </c>
      <c r="R38" s="8">
        <v>0</v>
      </c>
      <c r="S38" s="37"/>
      <c r="T38" s="17">
        <v>6</v>
      </c>
      <c r="U38" s="8">
        <v>4</v>
      </c>
      <c r="V38" s="37">
        <v>0.71399999999999997</v>
      </c>
    </row>
    <row r="39" spans="2:22" x14ac:dyDescent="0.25">
      <c r="B39" s="17" t="s">
        <v>0</v>
      </c>
      <c r="C39" s="8" t="s">
        <v>21</v>
      </c>
      <c r="D39" s="8" t="s">
        <v>22</v>
      </c>
      <c r="E39" s="17">
        <v>545</v>
      </c>
      <c r="F39" s="8">
        <v>519</v>
      </c>
      <c r="G39" s="37">
        <v>0.95299999999999996</v>
      </c>
      <c r="H39" s="8">
        <v>520</v>
      </c>
      <c r="I39" s="8">
        <v>503</v>
      </c>
      <c r="J39" s="37">
        <v>0.96699999999999997</v>
      </c>
      <c r="K39" s="17">
        <v>25</v>
      </c>
      <c r="L39" s="8">
        <v>16</v>
      </c>
      <c r="M39" s="36">
        <v>0.65900000000000003</v>
      </c>
      <c r="N39" s="17">
        <v>13</v>
      </c>
      <c r="O39" s="8">
        <v>7</v>
      </c>
      <c r="P39" s="37">
        <v>0.51100000000000001</v>
      </c>
      <c r="S39" s="37"/>
      <c r="T39" s="17">
        <v>3</v>
      </c>
      <c r="U39" s="8">
        <v>1</v>
      </c>
      <c r="V39" s="37">
        <v>0.38100000000000001</v>
      </c>
    </row>
    <row r="40" spans="2:22" x14ac:dyDescent="0.25">
      <c r="B40" s="17" t="s">
        <v>0</v>
      </c>
      <c r="C40" s="8" t="s">
        <v>23</v>
      </c>
      <c r="D40" s="8" t="s">
        <v>24</v>
      </c>
      <c r="E40" s="17">
        <v>679</v>
      </c>
      <c r="F40" s="8">
        <v>592</v>
      </c>
      <c r="G40" s="37">
        <v>0.873</v>
      </c>
      <c r="H40" s="8">
        <v>635</v>
      </c>
      <c r="I40" s="8">
        <v>574</v>
      </c>
      <c r="J40" s="37">
        <v>0.90400000000000003</v>
      </c>
      <c r="K40" s="17">
        <v>44</v>
      </c>
      <c r="L40" s="8">
        <v>19</v>
      </c>
      <c r="M40" s="36">
        <v>0.42399999999999999</v>
      </c>
      <c r="N40" s="17">
        <v>20</v>
      </c>
      <c r="O40" s="8">
        <v>12</v>
      </c>
      <c r="P40" s="37">
        <v>0.58899999999999997</v>
      </c>
      <c r="Q40" s="8">
        <v>0</v>
      </c>
      <c r="R40" s="8">
        <v>0</v>
      </c>
      <c r="S40" s="37"/>
      <c r="T40" s="17">
        <v>6</v>
      </c>
      <c r="U40" s="8">
        <v>1</v>
      </c>
      <c r="V40" s="37">
        <v>0.22600000000000001</v>
      </c>
    </row>
    <row r="41" spans="2:22" x14ac:dyDescent="0.25">
      <c r="B41" s="17" t="s">
        <v>0</v>
      </c>
      <c r="C41" s="8" t="s">
        <v>25</v>
      </c>
      <c r="D41" s="8" t="s">
        <v>26</v>
      </c>
      <c r="E41" s="17">
        <v>464</v>
      </c>
      <c r="F41" s="8">
        <v>388</v>
      </c>
      <c r="G41" s="37">
        <v>0.83799999999999997</v>
      </c>
      <c r="H41" s="8">
        <v>449</v>
      </c>
      <c r="I41" s="8">
        <v>380</v>
      </c>
      <c r="J41" s="37">
        <v>0.84599999999999997</v>
      </c>
      <c r="K41" s="17">
        <v>15</v>
      </c>
      <c r="L41" s="8">
        <v>9</v>
      </c>
      <c r="M41" s="36">
        <v>0.58599999999999997</v>
      </c>
      <c r="N41" s="17">
        <v>20</v>
      </c>
      <c r="O41" s="8">
        <v>13</v>
      </c>
      <c r="P41" s="37">
        <v>0.67300000000000004</v>
      </c>
      <c r="Q41" s="8">
        <v>0</v>
      </c>
      <c r="R41" s="8">
        <v>0</v>
      </c>
      <c r="S41" s="37"/>
      <c r="T41" s="17">
        <v>12</v>
      </c>
      <c r="U41" s="8">
        <v>9</v>
      </c>
      <c r="V41" s="37">
        <v>0.71099999999999997</v>
      </c>
    </row>
    <row r="42" spans="2:22" x14ac:dyDescent="0.25">
      <c r="B42" s="17" t="s">
        <v>27</v>
      </c>
      <c r="C42" s="8" t="s">
        <v>28</v>
      </c>
      <c r="D42" s="8" t="s">
        <v>29</v>
      </c>
      <c r="E42" s="17">
        <v>862</v>
      </c>
      <c r="F42" s="8">
        <v>786</v>
      </c>
      <c r="G42" s="37">
        <v>0.91200000000000003</v>
      </c>
      <c r="H42" s="8">
        <v>813</v>
      </c>
      <c r="I42" s="8">
        <v>748</v>
      </c>
      <c r="J42" s="37">
        <v>0.92100000000000004</v>
      </c>
      <c r="K42" s="17">
        <v>49</v>
      </c>
      <c r="L42" s="8">
        <v>38</v>
      </c>
      <c r="M42" s="36">
        <v>0.77700000000000002</v>
      </c>
      <c r="N42" s="17">
        <v>57</v>
      </c>
      <c r="O42" s="8">
        <v>47</v>
      </c>
      <c r="P42" s="37">
        <v>0.83099999999999996</v>
      </c>
      <c r="Q42" s="8">
        <v>0</v>
      </c>
      <c r="R42" s="8">
        <v>0</v>
      </c>
      <c r="S42" s="37"/>
      <c r="T42" s="17">
        <v>11</v>
      </c>
      <c r="U42" s="8">
        <v>8</v>
      </c>
      <c r="V42" s="37">
        <v>0.75600000000000001</v>
      </c>
    </row>
    <row r="43" spans="2:22" x14ac:dyDescent="0.25">
      <c r="B43" s="17" t="s">
        <v>27</v>
      </c>
      <c r="C43" s="8" t="s">
        <v>30</v>
      </c>
      <c r="D43" s="8" t="s">
        <v>31</v>
      </c>
      <c r="E43" s="38">
        <v>1640</v>
      </c>
      <c r="F43" s="39">
        <v>1466</v>
      </c>
      <c r="G43" s="37">
        <v>0.89400000000000002</v>
      </c>
      <c r="H43" s="39">
        <v>1494</v>
      </c>
      <c r="I43" s="39">
        <v>1351</v>
      </c>
      <c r="J43" s="37">
        <v>0.90400000000000003</v>
      </c>
      <c r="K43" s="17">
        <v>146</v>
      </c>
      <c r="L43" s="8">
        <v>115</v>
      </c>
      <c r="M43" s="36">
        <v>0.79</v>
      </c>
      <c r="N43" s="17">
        <v>124</v>
      </c>
      <c r="O43" s="8">
        <v>116</v>
      </c>
      <c r="P43" s="37">
        <v>0.93300000000000005</v>
      </c>
      <c r="Q43" s="8">
        <v>4</v>
      </c>
      <c r="R43" s="8">
        <v>2</v>
      </c>
      <c r="S43" s="37">
        <v>0.505</v>
      </c>
      <c r="T43" s="17">
        <v>50</v>
      </c>
      <c r="U43" s="8">
        <v>41</v>
      </c>
      <c r="V43" s="37">
        <v>0.81</v>
      </c>
    </row>
    <row r="44" spans="2:22" x14ac:dyDescent="0.25">
      <c r="B44" s="17" t="s">
        <v>27</v>
      </c>
      <c r="C44" s="8" t="s">
        <v>32</v>
      </c>
      <c r="D44" s="8" t="s">
        <v>33</v>
      </c>
      <c r="E44" s="17">
        <v>691</v>
      </c>
      <c r="F44" s="8">
        <v>662</v>
      </c>
      <c r="G44" s="37">
        <v>0.95899999999999996</v>
      </c>
      <c r="H44" s="8">
        <v>643</v>
      </c>
      <c r="I44" s="8">
        <v>620</v>
      </c>
      <c r="J44" s="37">
        <v>0.96299999999999997</v>
      </c>
      <c r="K44" s="17">
        <v>48</v>
      </c>
      <c r="L44" s="8">
        <v>43</v>
      </c>
      <c r="M44" s="36">
        <v>0.9</v>
      </c>
      <c r="N44" s="17">
        <v>24</v>
      </c>
      <c r="O44" s="8">
        <v>19</v>
      </c>
      <c r="P44" s="37">
        <v>0.78</v>
      </c>
      <c r="Q44" s="8">
        <v>10</v>
      </c>
      <c r="R44" s="8">
        <v>5</v>
      </c>
      <c r="S44" s="37">
        <v>0.48899999999999999</v>
      </c>
      <c r="T44" s="17">
        <v>50</v>
      </c>
      <c r="U44" s="8">
        <v>40</v>
      </c>
      <c r="V44" s="37">
        <v>0.80200000000000005</v>
      </c>
    </row>
    <row r="45" spans="2:22" x14ac:dyDescent="0.25">
      <c r="B45" s="17" t="s">
        <v>27</v>
      </c>
      <c r="C45" s="8" t="s">
        <v>34</v>
      </c>
      <c r="D45" s="8" t="s">
        <v>35</v>
      </c>
      <c r="E45" s="17">
        <v>470</v>
      </c>
      <c r="F45" s="8">
        <v>457</v>
      </c>
      <c r="G45" s="37">
        <v>0.97299999999999998</v>
      </c>
      <c r="H45" s="8">
        <v>455</v>
      </c>
      <c r="I45" s="8">
        <v>445</v>
      </c>
      <c r="J45" s="37">
        <v>0.97799999999999998</v>
      </c>
      <c r="K45" s="17">
        <v>15</v>
      </c>
      <c r="L45" s="8">
        <v>12</v>
      </c>
      <c r="M45" s="36">
        <v>0.81799999999999995</v>
      </c>
      <c r="N45" s="17">
        <v>16</v>
      </c>
      <c r="O45" s="8">
        <v>10</v>
      </c>
      <c r="P45" s="37">
        <v>0.626</v>
      </c>
      <c r="Q45" s="8">
        <v>0</v>
      </c>
      <c r="R45" s="8">
        <v>0</v>
      </c>
      <c r="S45" s="37"/>
      <c r="T45" s="17">
        <v>4</v>
      </c>
      <c r="U45" s="8">
        <v>1</v>
      </c>
      <c r="V45" s="37">
        <v>0.17899999999999999</v>
      </c>
    </row>
    <row r="46" spans="2:22" x14ac:dyDescent="0.25">
      <c r="B46" s="17" t="s">
        <v>27</v>
      </c>
      <c r="C46" s="8" t="s">
        <v>36</v>
      </c>
      <c r="D46" s="8" t="s">
        <v>37</v>
      </c>
      <c r="E46" s="17">
        <v>577</v>
      </c>
      <c r="F46" s="8">
        <v>506</v>
      </c>
      <c r="G46" s="37">
        <v>0.878</v>
      </c>
      <c r="H46" s="8">
        <v>544</v>
      </c>
      <c r="I46" s="8">
        <v>487</v>
      </c>
      <c r="J46" s="37">
        <v>0.89600000000000002</v>
      </c>
      <c r="K46" s="17">
        <v>33</v>
      </c>
      <c r="L46" s="8">
        <v>19</v>
      </c>
      <c r="M46" s="36">
        <v>0.58199999999999996</v>
      </c>
      <c r="N46" s="17">
        <v>23</v>
      </c>
      <c r="O46" s="8">
        <v>18</v>
      </c>
      <c r="P46" s="37">
        <v>0.76600000000000001</v>
      </c>
      <c r="Q46" s="8">
        <v>0</v>
      </c>
      <c r="R46" s="8">
        <v>0</v>
      </c>
      <c r="S46" s="37"/>
      <c r="T46" s="17">
        <v>0</v>
      </c>
      <c r="U46" s="8">
        <v>0</v>
      </c>
      <c r="V46" s="37"/>
    </row>
    <row r="47" spans="2:22" x14ac:dyDescent="0.25">
      <c r="B47" s="17" t="s">
        <v>27</v>
      </c>
      <c r="C47" s="8" t="s">
        <v>257</v>
      </c>
      <c r="D47" s="8" t="s">
        <v>258</v>
      </c>
      <c r="E47" s="17">
        <v>261</v>
      </c>
      <c r="F47" s="8">
        <v>192</v>
      </c>
      <c r="G47" s="37">
        <v>0.73899999999999999</v>
      </c>
      <c r="J47" s="37"/>
      <c r="K47" s="17">
        <v>261</v>
      </c>
      <c r="L47" s="8">
        <v>192</v>
      </c>
      <c r="M47" s="36">
        <v>0.73899999999999999</v>
      </c>
      <c r="N47" s="17">
        <v>0</v>
      </c>
      <c r="P47" s="37"/>
      <c r="Q47" s="8">
        <v>47</v>
      </c>
      <c r="R47" s="8">
        <v>35</v>
      </c>
      <c r="S47" s="37">
        <v>0.74</v>
      </c>
      <c r="T47" s="17">
        <v>0</v>
      </c>
      <c r="V47" s="37"/>
    </row>
    <row r="48" spans="2:22" x14ac:dyDescent="0.25">
      <c r="B48" s="17" t="s">
        <v>27</v>
      </c>
      <c r="C48" s="8" t="s">
        <v>38</v>
      </c>
      <c r="D48" s="8" t="s">
        <v>39</v>
      </c>
      <c r="E48" s="17">
        <v>926</v>
      </c>
      <c r="F48" s="8">
        <v>810</v>
      </c>
      <c r="G48" s="37">
        <v>0.874</v>
      </c>
      <c r="H48" s="8">
        <v>806</v>
      </c>
      <c r="I48" s="8">
        <v>719</v>
      </c>
      <c r="J48" s="37">
        <v>0.89200000000000002</v>
      </c>
      <c r="K48" s="17">
        <v>120</v>
      </c>
      <c r="L48" s="8">
        <v>91</v>
      </c>
      <c r="M48" s="36">
        <v>0.755</v>
      </c>
      <c r="N48" s="17">
        <v>89</v>
      </c>
      <c r="O48" s="8">
        <v>71</v>
      </c>
      <c r="P48" s="37">
        <v>0.79200000000000004</v>
      </c>
      <c r="Q48" s="8">
        <v>20</v>
      </c>
      <c r="R48" s="8">
        <v>17</v>
      </c>
      <c r="S48" s="37">
        <v>0.83199999999999996</v>
      </c>
      <c r="T48" s="17">
        <v>20</v>
      </c>
      <c r="U48" s="8">
        <v>16</v>
      </c>
      <c r="V48" s="37">
        <v>0.77900000000000003</v>
      </c>
    </row>
    <row r="49" spans="2:22" x14ac:dyDescent="0.25">
      <c r="B49" s="17" t="s">
        <v>27</v>
      </c>
      <c r="C49" s="8" t="s">
        <v>591</v>
      </c>
      <c r="D49" s="8" t="s">
        <v>41</v>
      </c>
      <c r="E49" s="17">
        <v>270</v>
      </c>
      <c r="F49" s="8">
        <v>237</v>
      </c>
      <c r="G49" s="37">
        <v>0.876</v>
      </c>
      <c r="H49" s="8">
        <v>252</v>
      </c>
      <c r="I49" s="8">
        <v>226</v>
      </c>
      <c r="J49" s="37">
        <v>0.89700000000000002</v>
      </c>
      <c r="K49" s="17">
        <v>18</v>
      </c>
      <c r="L49" s="8">
        <v>10</v>
      </c>
      <c r="M49" s="36">
        <v>0.57899999999999996</v>
      </c>
      <c r="N49" s="17">
        <v>12</v>
      </c>
      <c r="O49" s="8">
        <v>10</v>
      </c>
      <c r="P49" s="37">
        <v>0.79500000000000004</v>
      </c>
      <c r="Q49" s="8">
        <v>0</v>
      </c>
      <c r="R49" s="8">
        <v>0</v>
      </c>
      <c r="S49" s="37"/>
      <c r="T49" s="17">
        <v>24</v>
      </c>
      <c r="U49" s="8">
        <v>18</v>
      </c>
      <c r="V49" s="37">
        <v>0.75700000000000001</v>
      </c>
    </row>
    <row r="50" spans="2:22" x14ac:dyDescent="0.25">
      <c r="B50" s="17" t="s">
        <v>27</v>
      </c>
      <c r="C50" s="8" t="s">
        <v>42</v>
      </c>
      <c r="D50" s="8" t="s">
        <v>43</v>
      </c>
      <c r="E50" s="38">
        <v>1058</v>
      </c>
      <c r="F50" s="8">
        <v>873</v>
      </c>
      <c r="G50" s="37">
        <v>0.82499999999999996</v>
      </c>
      <c r="H50" s="39">
        <v>1020</v>
      </c>
      <c r="I50" s="8">
        <v>846</v>
      </c>
      <c r="J50" s="37">
        <v>0.82899999999999996</v>
      </c>
      <c r="K50" s="17">
        <v>37</v>
      </c>
      <c r="L50" s="8">
        <v>27</v>
      </c>
      <c r="M50" s="36">
        <v>0.71199999999999997</v>
      </c>
      <c r="N50" s="17">
        <v>103</v>
      </c>
      <c r="O50" s="8">
        <v>84</v>
      </c>
      <c r="P50" s="37">
        <v>0.82199999999999995</v>
      </c>
      <c r="Q50" s="8">
        <v>15</v>
      </c>
      <c r="R50" s="8">
        <v>8</v>
      </c>
      <c r="S50" s="37">
        <v>0.54900000000000004</v>
      </c>
      <c r="T50" s="17">
        <v>51</v>
      </c>
      <c r="U50" s="8">
        <v>24</v>
      </c>
      <c r="V50" s="37">
        <v>0.45800000000000002</v>
      </c>
    </row>
    <row r="51" spans="2:22" x14ac:dyDescent="0.25">
      <c r="B51" s="17" t="s">
        <v>27</v>
      </c>
      <c r="C51" s="8" t="s">
        <v>44</v>
      </c>
      <c r="D51" s="8" t="s">
        <v>45</v>
      </c>
      <c r="E51" s="38">
        <v>1236</v>
      </c>
      <c r="F51" s="39">
        <v>1182</v>
      </c>
      <c r="G51" s="37">
        <v>0.95699999999999996</v>
      </c>
      <c r="H51" s="39">
        <v>1163</v>
      </c>
      <c r="I51" s="39">
        <v>1117</v>
      </c>
      <c r="J51" s="37">
        <v>0.96</v>
      </c>
      <c r="K51" s="17">
        <v>72</v>
      </c>
      <c r="L51" s="8">
        <v>65</v>
      </c>
      <c r="M51" s="36">
        <v>0.90200000000000002</v>
      </c>
      <c r="N51" s="17">
        <v>123</v>
      </c>
      <c r="O51" s="8">
        <v>110</v>
      </c>
      <c r="P51" s="37">
        <v>0.89500000000000002</v>
      </c>
      <c r="Q51" s="8">
        <v>15</v>
      </c>
      <c r="R51" s="8">
        <v>11</v>
      </c>
      <c r="S51" s="37">
        <v>0.755</v>
      </c>
      <c r="T51" s="17">
        <v>47</v>
      </c>
      <c r="U51" s="8">
        <v>38</v>
      </c>
      <c r="V51" s="37">
        <v>0.81499999999999995</v>
      </c>
    </row>
    <row r="52" spans="2:22" x14ac:dyDescent="0.25">
      <c r="B52" s="17" t="s">
        <v>27</v>
      </c>
      <c r="C52" s="8" t="s">
        <v>46</v>
      </c>
      <c r="D52" s="8" t="s">
        <v>47</v>
      </c>
      <c r="E52" s="17">
        <v>399</v>
      </c>
      <c r="F52" s="8">
        <v>386</v>
      </c>
      <c r="G52" s="37">
        <v>0.96899999999999997</v>
      </c>
      <c r="H52" s="8">
        <v>375</v>
      </c>
      <c r="I52" s="8">
        <v>371</v>
      </c>
      <c r="J52" s="37">
        <v>0.99099999999999999</v>
      </c>
      <c r="K52" s="17">
        <v>24</v>
      </c>
      <c r="L52" s="8">
        <v>15</v>
      </c>
      <c r="M52" s="36">
        <v>0.63100000000000001</v>
      </c>
      <c r="N52" s="17">
        <v>18</v>
      </c>
      <c r="O52" s="8">
        <v>11</v>
      </c>
      <c r="P52" s="37">
        <v>0.60899999999999999</v>
      </c>
      <c r="Q52" s="8">
        <v>0</v>
      </c>
      <c r="R52" s="8">
        <v>0</v>
      </c>
      <c r="S52" s="37"/>
      <c r="T52" s="17">
        <v>20</v>
      </c>
      <c r="U52" s="8">
        <v>10</v>
      </c>
      <c r="V52" s="37">
        <v>0.504</v>
      </c>
    </row>
    <row r="53" spans="2:22" x14ac:dyDescent="0.25">
      <c r="B53" s="17" t="s">
        <v>27</v>
      </c>
      <c r="C53" s="8" t="s">
        <v>48</v>
      </c>
      <c r="D53" s="8" t="s">
        <v>49</v>
      </c>
      <c r="E53" s="17">
        <v>890</v>
      </c>
      <c r="F53" s="8">
        <v>844</v>
      </c>
      <c r="G53" s="37">
        <v>0.94799999999999995</v>
      </c>
      <c r="H53" s="8">
        <v>859</v>
      </c>
      <c r="I53" s="8">
        <v>819</v>
      </c>
      <c r="J53" s="37">
        <v>0.95299999999999996</v>
      </c>
      <c r="K53" s="17">
        <v>31</v>
      </c>
      <c r="L53" s="8">
        <v>25</v>
      </c>
      <c r="M53" s="36">
        <v>0.80900000000000005</v>
      </c>
      <c r="N53" s="17">
        <v>36</v>
      </c>
      <c r="O53" s="8">
        <v>24</v>
      </c>
      <c r="P53" s="37">
        <v>0.66100000000000003</v>
      </c>
      <c r="Q53" s="8">
        <v>0</v>
      </c>
      <c r="R53" s="8">
        <v>0</v>
      </c>
      <c r="S53" s="37"/>
      <c r="T53" s="17">
        <v>5</v>
      </c>
      <c r="U53" s="8">
        <v>2</v>
      </c>
      <c r="V53" s="37">
        <v>0.441</v>
      </c>
    </row>
    <row r="54" spans="2:22" x14ac:dyDescent="0.25">
      <c r="B54" s="17" t="s">
        <v>27</v>
      </c>
      <c r="C54" s="8" t="s">
        <v>50</v>
      </c>
      <c r="D54" s="8" t="s">
        <v>51</v>
      </c>
      <c r="E54" s="17">
        <v>927</v>
      </c>
      <c r="F54" s="8">
        <v>884</v>
      </c>
      <c r="G54" s="37">
        <v>0.95399999999999996</v>
      </c>
      <c r="H54" s="8">
        <v>902</v>
      </c>
      <c r="I54" s="8">
        <v>865</v>
      </c>
      <c r="J54" s="37">
        <v>0.95899999999999996</v>
      </c>
      <c r="K54" s="17">
        <v>25</v>
      </c>
      <c r="L54" s="8">
        <v>20</v>
      </c>
      <c r="M54" s="36">
        <v>0.77600000000000002</v>
      </c>
      <c r="N54" s="17">
        <v>62</v>
      </c>
      <c r="O54" s="8">
        <v>44</v>
      </c>
      <c r="P54" s="37">
        <v>0.71099999999999997</v>
      </c>
      <c r="Q54" s="8">
        <v>0</v>
      </c>
      <c r="R54" s="8">
        <v>0</v>
      </c>
      <c r="S54" s="37"/>
      <c r="T54" s="17">
        <v>5</v>
      </c>
      <c r="U54" s="8">
        <v>5</v>
      </c>
      <c r="V54" s="37">
        <v>1</v>
      </c>
    </row>
    <row r="55" spans="2:22" x14ac:dyDescent="0.25">
      <c r="B55" s="17" t="s">
        <v>27</v>
      </c>
      <c r="C55" s="8" t="s">
        <v>259</v>
      </c>
      <c r="D55" s="8" t="s">
        <v>260</v>
      </c>
      <c r="E55" s="17">
        <v>13</v>
      </c>
      <c r="F55" s="8">
        <v>4</v>
      </c>
      <c r="G55" s="37">
        <v>0.29399999999999998</v>
      </c>
      <c r="H55" s="8">
        <v>13</v>
      </c>
      <c r="I55" s="8">
        <v>4</v>
      </c>
      <c r="J55" s="37">
        <v>0.29399999999999998</v>
      </c>
      <c r="K55" s="17"/>
      <c r="M55" s="36"/>
      <c r="N55" s="17">
        <v>0</v>
      </c>
      <c r="P55" s="37"/>
      <c r="Q55" s="8">
        <v>0</v>
      </c>
      <c r="S55" s="37"/>
      <c r="T55" s="17">
        <v>0</v>
      </c>
      <c r="V55" s="37"/>
    </row>
    <row r="56" spans="2:22" x14ac:dyDescent="0.25">
      <c r="B56" s="17" t="s">
        <v>27</v>
      </c>
      <c r="C56" s="8" t="s">
        <v>52</v>
      </c>
      <c r="D56" s="8" t="s">
        <v>53</v>
      </c>
      <c r="E56" s="17">
        <v>510</v>
      </c>
      <c r="F56" s="8">
        <v>494</v>
      </c>
      <c r="G56" s="37">
        <v>0.96899999999999997</v>
      </c>
      <c r="H56" s="8">
        <v>494</v>
      </c>
      <c r="I56" s="8">
        <v>481</v>
      </c>
      <c r="J56" s="37">
        <v>0.97299999999999998</v>
      </c>
      <c r="K56" s="17">
        <v>16</v>
      </c>
      <c r="L56" s="8">
        <v>13</v>
      </c>
      <c r="M56" s="36">
        <v>0.82599999999999996</v>
      </c>
      <c r="N56" s="17">
        <v>20</v>
      </c>
      <c r="O56" s="8">
        <v>19</v>
      </c>
      <c r="P56" s="37">
        <v>0.94899999999999995</v>
      </c>
      <c r="S56" s="37"/>
      <c r="T56" s="17">
        <v>6</v>
      </c>
      <c r="U56" s="8">
        <v>6</v>
      </c>
      <c r="V56" s="37">
        <v>0.93200000000000005</v>
      </c>
    </row>
    <row r="57" spans="2:22" x14ac:dyDescent="0.25">
      <c r="B57" s="17" t="s">
        <v>27</v>
      </c>
      <c r="C57" s="8" t="s">
        <v>54</v>
      </c>
      <c r="D57" s="8" t="s">
        <v>55</v>
      </c>
      <c r="E57" s="17">
        <v>938</v>
      </c>
      <c r="F57" s="8">
        <v>913</v>
      </c>
      <c r="G57" s="37">
        <v>0.97399999999999998</v>
      </c>
      <c r="H57" s="8">
        <v>900</v>
      </c>
      <c r="I57" s="8">
        <v>882</v>
      </c>
      <c r="J57" s="37">
        <v>0.98</v>
      </c>
      <c r="K57" s="17">
        <v>38</v>
      </c>
      <c r="L57" s="8">
        <v>31</v>
      </c>
      <c r="M57" s="36">
        <v>0.81899999999999995</v>
      </c>
      <c r="N57" s="17">
        <v>66</v>
      </c>
      <c r="O57" s="8">
        <v>52</v>
      </c>
      <c r="P57" s="37">
        <v>0.78400000000000003</v>
      </c>
      <c r="Q57" s="8">
        <v>0</v>
      </c>
      <c r="R57" s="8">
        <v>0</v>
      </c>
      <c r="S57" s="37"/>
      <c r="T57" s="17">
        <v>4</v>
      </c>
      <c r="U57" s="8">
        <v>1</v>
      </c>
      <c r="V57" s="37">
        <v>0.35699999999999998</v>
      </c>
    </row>
    <row r="58" spans="2:22" x14ac:dyDescent="0.25">
      <c r="B58" s="17" t="s">
        <v>27</v>
      </c>
      <c r="C58" s="8" t="s">
        <v>261</v>
      </c>
      <c r="D58" s="8" t="s">
        <v>262</v>
      </c>
      <c r="E58" s="17">
        <v>156</v>
      </c>
      <c r="F58" s="8">
        <v>123</v>
      </c>
      <c r="G58" s="37">
        <v>0.78700000000000003</v>
      </c>
      <c r="H58" s="8">
        <v>130</v>
      </c>
      <c r="I58" s="8">
        <v>106</v>
      </c>
      <c r="J58" s="37">
        <v>0.81599999999999995</v>
      </c>
      <c r="K58" s="17">
        <v>27</v>
      </c>
      <c r="L58" s="8">
        <v>17</v>
      </c>
      <c r="M58" s="36">
        <v>0.64600000000000002</v>
      </c>
      <c r="N58" s="17">
        <v>8</v>
      </c>
      <c r="O58" s="8">
        <v>4</v>
      </c>
      <c r="P58" s="37">
        <v>0.52500000000000002</v>
      </c>
      <c r="Q58" s="8">
        <v>4</v>
      </c>
      <c r="R58" s="8">
        <v>2</v>
      </c>
      <c r="S58" s="37">
        <v>0.438</v>
      </c>
      <c r="T58" s="17">
        <v>0</v>
      </c>
      <c r="U58" s="8">
        <v>0</v>
      </c>
      <c r="V58" s="37"/>
    </row>
    <row r="59" spans="2:22" x14ac:dyDescent="0.25">
      <c r="B59" s="17" t="s">
        <v>27</v>
      </c>
      <c r="C59" s="8" t="s">
        <v>56</v>
      </c>
      <c r="D59" s="8" t="s">
        <v>57</v>
      </c>
      <c r="E59" s="17">
        <v>851</v>
      </c>
      <c r="F59" s="8">
        <v>820</v>
      </c>
      <c r="G59" s="37">
        <v>0.96299999999999997</v>
      </c>
      <c r="H59" s="8">
        <v>800</v>
      </c>
      <c r="I59" s="8">
        <v>775</v>
      </c>
      <c r="J59" s="37">
        <v>0.96899999999999997</v>
      </c>
      <c r="K59" s="17">
        <v>51</v>
      </c>
      <c r="L59" s="8">
        <v>45</v>
      </c>
      <c r="M59" s="36">
        <v>0.88</v>
      </c>
      <c r="N59" s="17">
        <v>68</v>
      </c>
      <c r="O59" s="8">
        <v>55</v>
      </c>
      <c r="P59" s="37">
        <v>0.79900000000000004</v>
      </c>
      <c r="Q59" s="8">
        <v>15</v>
      </c>
      <c r="R59" s="8">
        <v>9</v>
      </c>
      <c r="S59" s="37">
        <v>0.61</v>
      </c>
      <c r="T59" s="17">
        <v>39</v>
      </c>
      <c r="U59" s="8">
        <v>32</v>
      </c>
      <c r="V59" s="37">
        <v>0.81899999999999995</v>
      </c>
    </row>
    <row r="60" spans="2:22" x14ac:dyDescent="0.25">
      <c r="B60" s="17" t="s">
        <v>27</v>
      </c>
      <c r="C60" s="8" t="s">
        <v>58</v>
      </c>
      <c r="D60" s="8" t="s">
        <v>59</v>
      </c>
      <c r="E60" s="17">
        <v>335</v>
      </c>
      <c r="F60" s="8">
        <v>310</v>
      </c>
      <c r="G60" s="37">
        <v>0.92500000000000004</v>
      </c>
      <c r="H60" s="8">
        <v>313</v>
      </c>
      <c r="I60" s="8">
        <v>293</v>
      </c>
      <c r="J60" s="37">
        <v>0.93799999999999994</v>
      </c>
      <c r="K60" s="17">
        <v>22</v>
      </c>
      <c r="L60" s="8">
        <v>16</v>
      </c>
      <c r="M60" s="36">
        <v>0.74399999999999999</v>
      </c>
      <c r="N60" s="17">
        <v>12</v>
      </c>
      <c r="O60" s="8">
        <v>8</v>
      </c>
      <c r="P60" s="37">
        <v>0.69899999999999995</v>
      </c>
      <c r="S60" s="37"/>
      <c r="T60" s="17">
        <v>15</v>
      </c>
      <c r="U60" s="8">
        <v>5</v>
      </c>
      <c r="V60" s="37">
        <v>0.35499999999999998</v>
      </c>
    </row>
    <row r="61" spans="2:22" x14ac:dyDescent="0.25">
      <c r="B61" s="17" t="s">
        <v>27</v>
      </c>
      <c r="C61" s="8" t="s">
        <v>263</v>
      </c>
      <c r="D61" s="8" t="s">
        <v>264</v>
      </c>
      <c r="E61" s="17">
        <v>194</v>
      </c>
      <c r="F61" s="8">
        <v>161</v>
      </c>
      <c r="G61" s="37">
        <v>0.83099999999999996</v>
      </c>
      <c r="H61" s="8">
        <v>176</v>
      </c>
      <c r="I61" s="8">
        <v>148</v>
      </c>
      <c r="J61" s="37">
        <v>0.83799999999999997</v>
      </c>
      <c r="K61" s="17">
        <v>18</v>
      </c>
      <c r="L61" s="8">
        <v>14</v>
      </c>
      <c r="M61" s="36">
        <v>0.76400000000000001</v>
      </c>
      <c r="N61" s="17">
        <v>16</v>
      </c>
      <c r="O61" s="8">
        <v>11</v>
      </c>
      <c r="P61" s="37">
        <v>0.72599999999999998</v>
      </c>
      <c r="S61" s="37"/>
      <c r="T61" s="17"/>
      <c r="V61" s="37"/>
    </row>
    <row r="62" spans="2:22" x14ac:dyDescent="0.25">
      <c r="B62" s="17" t="s">
        <v>27</v>
      </c>
      <c r="C62" s="8" t="s">
        <v>60</v>
      </c>
      <c r="D62" s="8" t="s">
        <v>61</v>
      </c>
      <c r="E62" s="17">
        <v>612</v>
      </c>
      <c r="F62" s="8">
        <v>586</v>
      </c>
      <c r="G62" s="37">
        <v>0.95899999999999996</v>
      </c>
      <c r="H62" s="8">
        <v>612</v>
      </c>
      <c r="I62" s="8">
        <v>586</v>
      </c>
      <c r="J62" s="37">
        <v>0.95899999999999996</v>
      </c>
      <c r="K62" s="17">
        <v>0</v>
      </c>
      <c r="L62" s="8">
        <v>0</v>
      </c>
      <c r="M62" s="36"/>
      <c r="N62" s="17">
        <v>77</v>
      </c>
      <c r="O62" s="8">
        <v>54</v>
      </c>
      <c r="P62" s="37">
        <v>0.69799999999999995</v>
      </c>
      <c r="Q62" s="8">
        <v>0</v>
      </c>
      <c r="R62" s="8">
        <v>0</v>
      </c>
      <c r="S62" s="37"/>
      <c r="T62" s="17">
        <v>32</v>
      </c>
      <c r="U62" s="8">
        <v>28</v>
      </c>
      <c r="V62" s="37">
        <v>0.878</v>
      </c>
    </row>
    <row r="63" spans="2:22" x14ac:dyDescent="0.25">
      <c r="B63" s="17" t="s">
        <v>27</v>
      </c>
      <c r="C63" s="8" t="s">
        <v>62</v>
      </c>
      <c r="D63" s="8" t="s">
        <v>63</v>
      </c>
      <c r="E63" s="17">
        <v>244</v>
      </c>
      <c r="F63" s="8">
        <v>238</v>
      </c>
      <c r="G63" s="37">
        <v>0.97399999999999998</v>
      </c>
      <c r="H63" s="8">
        <v>230</v>
      </c>
      <c r="I63" s="8">
        <v>227</v>
      </c>
      <c r="J63" s="37">
        <v>0.98699999999999999</v>
      </c>
      <c r="K63" s="17">
        <v>15</v>
      </c>
      <c r="L63" s="8">
        <v>11</v>
      </c>
      <c r="M63" s="36">
        <v>0.77100000000000002</v>
      </c>
      <c r="N63" s="17">
        <v>10</v>
      </c>
      <c r="O63" s="8">
        <v>10</v>
      </c>
      <c r="P63" s="37">
        <v>0.97299999999999998</v>
      </c>
      <c r="Q63" s="8">
        <v>0</v>
      </c>
      <c r="R63" s="8">
        <v>0</v>
      </c>
      <c r="S63" s="37"/>
      <c r="T63" s="17">
        <v>6</v>
      </c>
      <c r="U63" s="8">
        <v>3</v>
      </c>
      <c r="V63" s="37">
        <v>0.48799999999999999</v>
      </c>
    </row>
    <row r="64" spans="2:22" x14ac:dyDescent="0.25">
      <c r="B64" s="17" t="s">
        <v>64</v>
      </c>
      <c r="C64" s="8" t="s">
        <v>65</v>
      </c>
      <c r="D64" s="8" t="s">
        <v>66</v>
      </c>
      <c r="E64" s="17">
        <v>271</v>
      </c>
      <c r="F64" s="8">
        <v>233</v>
      </c>
      <c r="G64" s="37">
        <v>0.86</v>
      </c>
      <c r="H64" s="8">
        <v>24</v>
      </c>
      <c r="I64" s="8">
        <v>13</v>
      </c>
      <c r="J64" s="37">
        <v>0.55300000000000005</v>
      </c>
      <c r="K64" s="17">
        <v>247</v>
      </c>
      <c r="L64" s="8">
        <v>220</v>
      </c>
      <c r="M64" s="36">
        <v>0.89</v>
      </c>
      <c r="N64" s="17">
        <v>0</v>
      </c>
      <c r="O64" s="8">
        <v>0</v>
      </c>
      <c r="P64" s="37"/>
      <c r="Q64" s="8">
        <v>28</v>
      </c>
      <c r="R64" s="8">
        <v>26</v>
      </c>
      <c r="S64" s="37">
        <v>0.91</v>
      </c>
      <c r="T64" s="17">
        <v>21</v>
      </c>
      <c r="U64" s="8">
        <v>14</v>
      </c>
      <c r="V64" s="37">
        <v>0.68200000000000005</v>
      </c>
    </row>
    <row r="65" spans="2:22" x14ac:dyDescent="0.25">
      <c r="B65" s="17" t="s">
        <v>64</v>
      </c>
      <c r="C65" s="8" t="s">
        <v>67</v>
      </c>
      <c r="D65" s="8" t="s">
        <v>68</v>
      </c>
      <c r="E65" s="17">
        <v>536</v>
      </c>
      <c r="F65" s="8">
        <v>497</v>
      </c>
      <c r="G65" s="37">
        <v>0.92600000000000005</v>
      </c>
      <c r="H65" s="8">
        <v>512</v>
      </c>
      <c r="I65" s="8">
        <v>478</v>
      </c>
      <c r="J65" s="37">
        <v>0.93200000000000005</v>
      </c>
      <c r="K65" s="17">
        <v>24</v>
      </c>
      <c r="L65" s="8">
        <v>19</v>
      </c>
      <c r="M65" s="36">
        <v>0.79300000000000004</v>
      </c>
      <c r="N65" s="17">
        <v>15</v>
      </c>
      <c r="O65" s="8">
        <v>12</v>
      </c>
      <c r="P65" s="37">
        <v>0.76900000000000002</v>
      </c>
      <c r="Q65" s="8">
        <v>0</v>
      </c>
      <c r="R65" s="8">
        <v>0</v>
      </c>
      <c r="S65" s="37"/>
      <c r="T65" s="17">
        <v>3</v>
      </c>
      <c r="U65" s="8">
        <v>3</v>
      </c>
      <c r="V65" s="37">
        <v>0.88100000000000001</v>
      </c>
    </row>
    <row r="66" spans="2:22" x14ac:dyDescent="0.25">
      <c r="B66" s="17" t="s">
        <v>64</v>
      </c>
      <c r="C66" s="8" t="s">
        <v>69</v>
      </c>
      <c r="D66" s="8" t="s">
        <v>70</v>
      </c>
      <c r="E66" s="17">
        <v>299</v>
      </c>
      <c r="F66" s="8">
        <v>292</v>
      </c>
      <c r="G66" s="37">
        <v>0.97799999999999998</v>
      </c>
      <c r="H66" s="8">
        <v>299</v>
      </c>
      <c r="I66" s="8">
        <v>292</v>
      </c>
      <c r="J66" s="37">
        <v>0.97799999999999998</v>
      </c>
      <c r="K66" s="17"/>
      <c r="M66" s="36"/>
      <c r="N66" s="17">
        <v>8</v>
      </c>
      <c r="O66" s="8">
        <v>5</v>
      </c>
      <c r="P66" s="37">
        <v>0.63800000000000001</v>
      </c>
      <c r="Q66" s="8">
        <v>0</v>
      </c>
      <c r="R66" s="8">
        <v>0</v>
      </c>
      <c r="S66" s="37"/>
      <c r="T66" s="17">
        <v>0</v>
      </c>
      <c r="U66" s="8">
        <v>0</v>
      </c>
      <c r="V66" s="37"/>
    </row>
    <row r="67" spans="2:22" x14ac:dyDescent="0.25">
      <c r="B67" s="17" t="s">
        <v>64</v>
      </c>
      <c r="C67" s="8" t="s">
        <v>71</v>
      </c>
      <c r="D67" s="8" t="s">
        <v>72</v>
      </c>
      <c r="E67" s="17">
        <v>549</v>
      </c>
      <c r="F67" s="8">
        <v>528</v>
      </c>
      <c r="G67" s="37">
        <v>0.96199999999999997</v>
      </c>
      <c r="H67" s="8">
        <v>523</v>
      </c>
      <c r="I67" s="8">
        <v>512</v>
      </c>
      <c r="J67" s="37">
        <v>0.98</v>
      </c>
      <c r="K67" s="17">
        <v>26</v>
      </c>
      <c r="L67" s="8">
        <v>16</v>
      </c>
      <c r="M67" s="36">
        <v>0.61099999999999999</v>
      </c>
      <c r="N67" s="17">
        <v>29</v>
      </c>
      <c r="O67" s="8">
        <v>7</v>
      </c>
      <c r="P67" s="37">
        <v>0.25600000000000001</v>
      </c>
      <c r="S67" s="37"/>
      <c r="T67" s="17">
        <v>4</v>
      </c>
      <c r="U67" s="8">
        <v>0</v>
      </c>
      <c r="V67" s="37">
        <v>0.08</v>
      </c>
    </row>
    <row r="68" spans="2:22" x14ac:dyDescent="0.25">
      <c r="B68" s="17" t="s">
        <v>64</v>
      </c>
      <c r="C68" s="8" t="s">
        <v>73</v>
      </c>
      <c r="D68" s="8" t="s">
        <v>74</v>
      </c>
      <c r="E68" s="17">
        <v>641</v>
      </c>
      <c r="F68" s="8">
        <v>602</v>
      </c>
      <c r="G68" s="37">
        <v>0.93899999999999995</v>
      </c>
      <c r="H68" s="8">
        <v>575</v>
      </c>
      <c r="I68" s="8">
        <v>563</v>
      </c>
      <c r="J68" s="37">
        <v>0.97899999999999998</v>
      </c>
      <c r="K68" s="17">
        <v>66</v>
      </c>
      <c r="L68" s="8">
        <v>39</v>
      </c>
      <c r="M68" s="36">
        <v>0.59499999999999997</v>
      </c>
      <c r="N68" s="17">
        <v>16</v>
      </c>
      <c r="O68" s="8">
        <v>10</v>
      </c>
      <c r="P68" s="37">
        <v>0.60299999999999998</v>
      </c>
      <c r="Q68" s="8">
        <v>0</v>
      </c>
      <c r="R68" s="8">
        <v>0</v>
      </c>
      <c r="S68" s="37"/>
      <c r="T68" s="17">
        <v>2</v>
      </c>
      <c r="U68" s="8">
        <v>1</v>
      </c>
      <c r="V68" s="37">
        <v>0.28599999999999998</v>
      </c>
    </row>
    <row r="69" spans="2:22" x14ac:dyDescent="0.25">
      <c r="B69" s="17" t="s">
        <v>64</v>
      </c>
      <c r="C69" s="8" t="s">
        <v>75</v>
      </c>
      <c r="D69" s="8" t="s">
        <v>76</v>
      </c>
      <c r="E69" s="38">
        <v>1600</v>
      </c>
      <c r="F69" s="39">
        <v>1415</v>
      </c>
      <c r="G69" s="37">
        <v>0.88400000000000001</v>
      </c>
      <c r="H69" s="39">
        <v>1494</v>
      </c>
      <c r="I69" s="39">
        <v>1333</v>
      </c>
      <c r="J69" s="37">
        <v>0.89200000000000002</v>
      </c>
      <c r="K69" s="17">
        <v>105</v>
      </c>
      <c r="L69" s="8">
        <v>82</v>
      </c>
      <c r="M69" s="36">
        <v>0.77600000000000002</v>
      </c>
      <c r="N69" s="17">
        <v>72</v>
      </c>
      <c r="O69" s="8">
        <v>43</v>
      </c>
      <c r="P69" s="37">
        <v>0.60199999999999998</v>
      </c>
      <c r="Q69" s="8">
        <v>14</v>
      </c>
      <c r="R69" s="8">
        <v>12</v>
      </c>
      <c r="S69" s="37">
        <v>0.84199999999999997</v>
      </c>
      <c r="T69" s="17">
        <v>40</v>
      </c>
      <c r="U69" s="8">
        <v>30</v>
      </c>
      <c r="V69" s="37">
        <v>0.75</v>
      </c>
    </row>
    <row r="70" spans="2:22" x14ac:dyDescent="0.25">
      <c r="B70" s="17" t="s">
        <v>64</v>
      </c>
      <c r="C70" s="8" t="s">
        <v>77</v>
      </c>
      <c r="D70" s="8" t="s">
        <v>78</v>
      </c>
      <c r="E70" s="17">
        <v>684</v>
      </c>
      <c r="F70" s="8">
        <v>662</v>
      </c>
      <c r="G70" s="37">
        <v>0.96699999999999997</v>
      </c>
      <c r="H70" s="8">
        <v>634</v>
      </c>
      <c r="I70" s="8">
        <v>612</v>
      </c>
      <c r="J70" s="37">
        <v>0.96499999999999997</v>
      </c>
      <c r="K70" s="17">
        <v>50</v>
      </c>
      <c r="L70" s="8">
        <v>50</v>
      </c>
      <c r="M70" s="36">
        <v>1</v>
      </c>
      <c r="N70" s="17">
        <v>18</v>
      </c>
      <c r="O70" s="8">
        <v>16</v>
      </c>
      <c r="P70" s="37">
        <v>0.873</v>
      </c>
      <c r="Q70" s="8">
        <v>0</v>
      </c>
      <c r="R70" s="8">
        <v>0</v>
      </c>
      <c r="S70" s="37">
        <v>0</v>
      </c>
      <c r="T70" s="17">
        <v>10</v>
      </c>
      <c r="U70" s="8">
        <v>0</v>
      </c>
      <c r="V70" s="37">
        <v>0</v>
      </c>
    </row>
    <row r="71" spans="2:22" x14ac:dyDescent="0.25">
      <c r="B71" s="17" t="s">
        <v>64</v>
      </c>
      <c r="C71" s="8" t="s">
        <v>79</v>
      </c>
      <c r="D71" s="8" t="s">
        <v>80</v>
      </c>
      <c r="E71" s="17">
        <v>608</v>
      </c>
      <c r="F71" s="8">
        <v>572</v>
      </c>
      <c r="G71" s="37">
        <v>0.94099999999999995</v>
      </c>
      <c r="H71" s="8">
        <v>581</v>
      </c>
      <c r="I71" s="8">
        <v>554</v>
      </c>
      <c r="J71" s="37">
        <v>0.95399999999999996</v>
      </c>
      <c r="K71" s="17">
        <v>27</v>
      </c>
      <c r="L71" s="8">
        <v>18</v>
      </c>
      <c r="M71" s="36">
        <v>0.67100000000000004</v>
      </c>
      <c r="N71" s="17">
        <v>13</v>
      </c>
      <c r="O71" s="8">
        <v>10</v>
      </c>
      <c r="P71" s="37">
        <v>0.76600000000000001</v>
      </c>
      <c r="Q71" s="8">
        <v>0</v>
      </c>
      <c r="R71" s="8">
        <v>0</v>
      </c>
      <c r="S71" s="37"/>
      <c r="T71" s="17">
        <v>10</v>
      </c>
      <c r="U71" s="8">
        <v>3</v>
      </c>
      <c r="V71" s="37">
        <v>0.32100000000000001</v>
      </c>
    </row>
    <row r="72" spans="2:22" x14ac:dyDescent="0.25">
      <c r="B72" s="17" t="s">
        <v>64</v>
      </c>
      <c r="C72" s="8" t="s">
        <v>81</v>
      </c>
      <c r="D72" s="8" t="s">
        <v>82</v>
      </c>
      <c r="E72" s="17">
        <v>422</v>
      </c>
      <c r="F72" s="8">
        <v>376</v>
      </c>
      <c r="G72" s="37">
        <v>0.89100000000000001</v>
      </c>
      <c r="H72" s="8">
        <v>405</v>
      </c>
      <c r="I72" s="8">
        <v>363</v>
      </c>
      <c r="J72" s="37">
        <v>0.89500000000000002</v>
      </c>
      <c r="K72" s="17">
        <v>17</v>
      </c>
      <c r="L72" s="8">
        <v>13</v>
      </c>
      <c r="M72" s="36">
        <v>0.78900000000000003</v>
      </c>
      <c r="N72" s="17">
        <v>7</v>
      </c>
      <c r="O72" s="8">
        <v>4</v>
      </c>
      <c r="P72" s="37">
        <v>0.57699999999999996</v>
      </c>
      <c r="Q72" s="8">
        <v>0</v>
      </c>
      <c r="R72" s="8">
        <v>0</v>
      </c>
      <c r="S72" s="37"/>
      <c r="T72" s="17">
        <v>12</v>
      </c>
      <c r="U72" s="8">
        <v>6</v>
      </c>
      <c r="V72" s="37">
        <v>0.50700000000000001</v>
      </c>
    </row>
    <row r="73" spans="2:22" x14ac:dyDescent="0.25">
      <c r="B73" s="17" t="s">
        <v>64</v>
      </c>
      <c r="C73" s="8" t="s">
        <v>83</v>
      </c>
      <c r="D73" s="8" t="s">
        <v>84</v>
      </c>
      <c r="E73" s="17">
        <v>600</v>
      </c>
      <c r="F73" s="8">
        <v>564</v>
      </c>
      <c r="G73" s="37">
        <v>0.94099999999999995</v>
      </c>
      <c r="H73" s="8">
        <v>569</v>
      </c>
      <c r="I73" s="8">
        <v>551</v>
      </c>
      <c r="J73" s="37">
        <v>0.96899999999999997</v>
      </c>
      <c r="K73" s="17">
        <v>31</v>
      </c>
      <c r="L73" s="8">
        <v>13</v>
      </c>
      <c r="M73" s="36">
        <v>0.41399999999999998</v>
      </c>
      <c r="N73" s="17">
        <v>37</v>
      </c>
      <c r="O73" s="8">
        <v>26</v>
      </c>
      <c r="P73" s="37">
        <v>0.71099999999999997</v>
      </c>
      <c r="Q73" s="8">
        <v>0</v>
      </c>
      <c r="R73" s="8">
        <v>0</v>
      </c>
      <c r="S73" s="37"/>
      <c r="T73" s="17">
        <v>18</v>
      </c>
      <c r="U73" s="8">
        <v>12</v>
      </c>
      <c r="V73" s="37">
        <v>0.66700000000000004</v>
      </c>
    </row>
    <row r="74" spans="2:22" x14ac:dyDescent="0.25">
      <c r="B74" s="17" t="s">
        <v>64</v>
      </c>
      <c r="C74" s="8" t="s">
        <v>265</v>
      </c>
      <c r="D74" s="8" t="s">
        <v>266</v>
      </c>
      <c r="E74" s="17">
        <v>139</v>
      </c>
      <c r="F74" s="8">
        <v>114</v>
      </c>
      <c r="G74" s="37">
        <v>0.81699999999999995</v>
      </c>
      <c r="H74" s="8">
        <v>131</v>
      </c>
      <c r="I74" s="8">
        <v>111</v>
      </c>
      <c r="J74" s="37">
        <v>0.85</v>
      </c>
      <c r="K74" s="17">
        <v>9</v>
      </c>
      <c r="L74" s="8">
        <v>3</v>
      </c>
      <c r="M74" s="36">
        <v>0.313</v>
      </c>
      <c r="N74" s="17">
        <v>4</v>
      </c>
      <c r="O74" s="8">
        <v>3</v>
      </c>
      <c r="P74" s="37">
        <v>0.67500000000000004</v>
      </c>
      <c r="S74" s="37"/>
      <c r="T74" s="17"/>
      <c r="V74" s="37"/>
    </row>
    <row r="75" spans="2:22" x14ac:dyDescent="0.25">
      <c r="B75" s="17" t="s">
        <v>64</v>
      </c>
      <c r="C75" s="8" t="s">
        <v>267</v>
      </c>
      <c r="D75" s="8" t="s">
        <v>268</v>
      </c>
      <c r="E75" s="17">
        <v>117</v>
      </c>
      <c r="F75" s="8">
        <v>82</v>
      </c>
      <c r="G75" s="37">
        <v>0.70199999999999996</v>
      </c>
      <c r="H75" s="8">
        <v>117</v>
      </c>
      <c r="I75" s="8">
        <v>82</v>
      </c>
      <c r="J75" s="37">
        <v>0.70199999999999996</v>
      </c>
      <c r="K75" s="17">
        <v>0</v>
      </c>
      <c r="L75" s="8">
        <v>0</v>
      </c>
      <c r="M75" s="36"/>
      <c r="N75" s="17">
        <v>6</v>
      </c>
      <c r="O75" s="8">
        <v>4</v>
      </c>
      <c r="P75" s="37">
        <v>0.63</v>
      </c>
      <c r="Q75" s="8">
        <v>0</v>
      </c>
      <c r="R75" s="8">
        <v>0</v>
      </c>
      <c r="S75" s="37"/>
      <c r="T75" s="17">
        <v>0</v>
      </c>
      <c r="U75" s="8">
        <v>0</v>
      </c>
      <c r="V75" s="37"/>
    </row>
    <row r="76" spans="2:22" x14ac:dyDescent="0.25">
      <c r="B76" s="17" t="s">
        <v>64</v>
      </c>
      <c r="C76" s="8" t="s">
        <v>85</v>
      </c>
      <c r="D76" s="8" t="s">
        <v>86</v>
      </c>
      <c r="E76" s="17">
        <v>850</v>
      </c>
      <c r="F76" s="8">
        <v>790</v>
      </c>
      <c r="G76" s="37">
        <v>0.93</v>
      </c>
      <c r="H76" s="8">
        <v>810</v>
      </c>
      <c r="I76" s="8">
        <v>759</v>
      </c>
      <c r="J76" s="37">
        <v>0.93700000000000006</v>
      </c>
      <c r="K76" s="17">
        <v>40</v>
      </c>
      <c r="L76" s="8">
        <v>32</v>
      </c>
      <c r="M76" s="36">
        <v>0.79300000000000004</v>
      </c>
      <c r="N76" s="17">
        <v>28</v>
      </c>
      <c r="O76" s="8">
        <v>19</v>
      </c>
      <c r="P76" s="37">
        <v>0.66800000000000004</v>
      </c>
      <c r="Q76" s="8">
        <v>0</v>
      </c>
      <c r="R76" s="8">
        <v>0</v>
      </c>
      <c r="S76" s="37"/>
      <c r="T76" s="17">
        <v>14</v>
      </c>
      <c r="U76" s="8">
        <v>13</v>
      </c>
      <c r="V76" s="37">
        <v>0.93100000000000005</v>
      </c>
    </row>
    <row r="77" spans="2:22" x14ac:dyDescent="0.25">
      <c r="B77" s="17" t="s">
        <v>64</v>
      </c>
      <c r="C77" s="8" t="s">
        <v>87</v>
      </c>
      <c r="D77" s="8" t="s">
        <v>88</v>
      </c>
      <c r="E77" s="17">
        <v>759</v>
      </c>
      <c r="F77" s="8">
        <v>663</v>
      </c>
      <c r="G77" s="37">
        <v>0.873</v>
      </c>
      <c r="H77" s="8">
        <v>723</v>
      </c>
      <c r="I77" s="8">
        <v>641</v>
      </c>
      <c r="J77" s="37">
        <v>0.88700000000000001</v>
      </c>
      <c r="K77" s="17">
        <v>36</v>
      </c>
      <c r="L77" s="8">
        <v>22</v>
      </c>
      <c r="M77" s="36">
        <v>0.6</v>
      </c>
      <c r="N77" s="17">
        <v>22</v>
      </c>
      <c r="O77" s="8">
        <v>14</v>
      </c>
      <c r="P77" s="37">
        <v>0.61899999999999999</v>
      </c>
      <c r="Q77" s="8">
        <v>0</v>
      </c>
      <c r="R77" s="8">
        <v>0</v>
      </c>
      <c r="S77" s="37"/>
      <c r="T77" s="17">
        <v>6</v>
      </c>
      <c r="U77" s="8">
        <v>3</v>
      </c>
      <c r="V77" s="37">
        <v>0.435</v>
      </c>
    </row>
    <row r="78" spans="2:22" x14ac:dyDescent="0.25">
      <c r="B78" s="17" t="s">
        <v>64</v>
      </c>
      <c r="C78" s="8" t="s">
        <v>89</v>
      </c>
      <c r="D78" s="8" t="s">
        <v>90</v>
      </c>
      <c r="E78" s="17">
        <v>996</v>
      </c>
      <c r="F78" s="8">
        <v>905</v>
      </c>
      <c r="G78" s="37">
        <v>0.90800000000000003</v>
      </c>
      <c r="H78" s="8">
        <v>964</v>
      </c>
      <c r="I78" s="8">
        <v>882</v>
      </c>
      <c r="J78" s="37">
        <v>0.91500000000000004</v>
      </c>
      <c r="K78" s="17">
        <v>32</v>
      </c>
      <c r="L78" s="8">
        <v>23</v>
      </c>
      <c r="M78" s="36">
        <v>0.71499999999999997</v>
      </c>
      <c r="N78" s="17">
        <v>25</v>
      </c>
      <c r="O78" s="8">
        <v>15</v>
      </c>
      <c r="P78" s="37">
        <v>0.57799999999999996</v>
      </c>
      <c r="Q78" s="8">
        <v>0</v>
      </c>
      <c r="R78" s="8">
        <v>0</v>
      </c>
      <c r="S78" s="37"/>
      <c r="T78" s="17">
        <v>23</v>
      </c>
      <c r="U78" s="8">
        <v>14</v>
      </c>
      <c r="V78" s="37">
        <v>0.62</v>
      </c>
    </row>
    <row r="79" spans="2:22" x14ac:dyDescent="0.25">
      <c r="B79" s="17" t="s">
        <v>64</v>
      </c>
      <c r="C79" s="8" t="s">
        <v>91</v>
      </c>
      <c r="D79" s="8" t="s">
        <v>92</v>
      </c>
      <c r="E79" s="38">
        <v>2434</v>
      </c>
      <c r="F79" s="39">
        <v>2325</v>
      </c>
      <c r="G79" s="37">
        <v>0.95499999999999996</v>
      </c>
      <c r="H79" s="39">
        <v>2356</v>
      </c>
      <c r="I79" s="39">
        <v>2276</v>
      </c>
      <c r="J79" s="37">
        <v>0.96599999999999997</v>
      </c>
      <c r="K79" s="17">
        <v>78</v>
      </c>
      <c r="L79" s="8">
        <v>50</v>
      </c>
      <c r="M79" s="36">
        <v>0.63600000000000001</v>
      </c>
      <c r="N79" s="17">
        <v>83</v>
      </c>
      <c r="O79" s="8">
        <v>82</v>
      </c>
      <c r="P79" s="37">
        <v>0.98199999999999998</v>
      </c>
      <c r="S79" s="37"/>
      <c r="T79" s="17">
        <v>12</v>
      </c>
      <c r="U79" s="8">
        <v>11</v>
      </c>
      <c r="V79" s="37">
        <v>0.86299999999999999</v>
      </c>
    </row>
    <row r="80" spans="2:22" x14ac:dyDescent="0.25">
      <c r="B80" s="17" t="s">
        <v>64</v>
      </c>
      <c r="C80" s="8" t="s">
        <v>93</v>
      </c>
      <c r="D80" s="8" t="s">
        <v>94</v>
      </c>
      <c r="E80" s="38">
        <v>1041</v>
      </c>
      <c r="F80" s="39">
        <v>1010</v>
      </c>
      <c r="G80" s="37">
        <v>0.97099999999999997</v>
      </c>
      <c r="H80" s="8">
        <v>982</v>
      </c>
      <c r="I80" s="8">
        <v>965</v>
      </c>
      <c r="J80" s="37">
        <v>0.98299999999999998</v>
      </c>
      <c r="K80" s="17">
        <v>59</v>
      </c>
      <c r="L80" s="8">
        <v>46</v>
      </c>
      <c r="M80" s="36">
        <v>0.77200000000000002</v>
      </c>
      <c r="N80" s="17">
        <v>44</v>
      </c>
      <c r="O80" s="8">
        <v>36</v>
      </c>
      <c r="P80" s="37">
        <v>0.80800000000000005</v>
      </c>
      <c r="Q80" s="8">
        <v>0</v>
      </c>
      <c r="R80" s="8">
        <v>0</v>
      </c>
      <c r="S80" s="37"/>
      <c r="T80" s="17">
        <v>27</v>
      </c>
      <c r="U80" s="8">
        <v>22</v>
      </c>
      <c r="V80" s="37">
        <v>0.81100000000000005</v>
      </c>
    </row>
    <row r="81" spans="2:22" x14ac:dyDescent="0.25">
      <c r="B81" s="17" t="s">
        <v>64</v>
      </c>
      <c r="C81" s="8" t="s">
        <v>95</v>
      </c>
      <c r="D81" s="8" t="s">
        <v>96</v>
      </c>
      <c r="E81" s="38">
        <v>1463</v>
      </c>
      <c r="F81" s="39">
        <v>1350</v>
      </c>
      <c r="G81" s="37">
        <v>0.92300000000000004</v>
      </c>
      <c r="H81" s="39">
        <v>1410</v>
      </c>
      <c r="I81" s="39">
        <v>1310</v>
      </c>
      <c r="J81" s="37">
        <v>0.92900000000000005</v>
      </c>
      <c r="K81" s="17">
        <v>53</v>
      </c>
      <c r="L81" s="8">
        <v>40</v>
      </c>
      <c r="M81" s="36">
        <v>0.753</v>
      </c>
      <c r="N81" s="17">
        <v>61</v>
      </c>
      <c r="O81" s="8">
        <v>37</v>
      </c>
      <c r="P81" s="37">
        <v>0.60499999999999998</v>
      </c>
      <c r="S81" s="37"/>
      <c r="T81" s="17">
        <v>25</v>
      </c>
      <c r="U81" s="8">
        <v>19</v>
      </c>
      <c r="V81" s="37">
        <v>0.76100000000000001</v>
      </c>
    </row>
    <row r="82" spans="2:22" x14ac:dyDescent="0.25">
      <c r="B82" s="17" t="s">
        <v>64</v>
      </c>
      <c r="C82" s="8" t="s">
        <v>97</v>
      </c>
      <c r="D82" s="8" t="s">
        <v>98</v>
      </c>
      <c r="E82" s="38">
        <v>1616</v>
      </c>
      <c r="F82" s="39">
        <v>1531</v>
      </c>
      <c r="G82" s="37">
        <v>0.94699999999999995</v>
      </c>
      <c r="H82" s="39">
        <v>1515</v>
      </c>
      <c r="I82" s="39">
        <v>1468</v>
      </c>
      <c r="J82" s="37">
        <v>0.96899999999999997</v>
      </c>
      <c r="K82" s="17">
        <v>101</v>
      </c>
      <c r="L82" s="8">
        <v>62</v>
      </c>
      <c r="M82" s="36">
        <v>0.62</v>
      </c>
      <c r="N82" s="17">
        <v>85</v>
      </c>
      <c r="O82" s="8">
        <v>59</v>
      </c>
      <c r="P82" s="37">
        <v>0.69199999999999995</v>
      </c>
      <c r="Q82" s="8">
        <v>19</v>
      </c>
      <c r="R82" s="8">
        <v>10</v>
      </c>
      <c r="S82" s="37">
        <v>0.54500000000000004</v>
      </c>
      <c r="T82" s="17">
        <v>42</v>
      </c>
      <c r="U82" s="8">
        <v>30</v>
      </c>
      <c r="V82" s="37">
        <v>0.71399999999999997</v>
      </c>
    </row>
    <row r="83" spans="2:22" x14ac:dyDescent="0.25">
      <c r="B83" s="17" t="s">
        <v>64</v>
      </c>
      <c r="C83" s="8" t="s">
        <v>99</v>
      </c>
      <c r="D83" s="8" t="s">
        <v>100</v>
      </c>
      <c r="E83" s="38">
        <v>1311</v>
      </c>
      <c r="F83" s="39">
        <v>1159</v>
      </c>
      <c r="G83" s="37">
        <v>0.88400000000000001</v>
      </c>
      <c r="H83" s="39">
        <v>1259</v>
      </c>
      <c r="I83" s="39">
        <v>1122</v>
      </c>
      <c r="J83" s="37">
        <v>0.89100000000000001</v>
      </c>
      <c r="K83" s="17">
        <v>52</v>
      </c>
      <c r="L83" s="8">
        <v>37</v>
      </c>
      <c r="M83" s="36">
        <v>0.71799999999999997</v>
      </c>
      <c r="N83" s="17">
        <v>58</v>
      </c>
      <c r="O83" s="8">
        <v>49</v>
      </c>
      <c r="P83" s="37">
        <v>0.83599999999999997</v>
      </c>
      <c r="Q83" s="8">
        <v>6</v>
      </c>
      <c r="R83" s="8">
        <v>3</v>
      </c>
      <c r="S83" s="37">
        <v>0.45800000000000002</v>
      </c>
      <c r="T83" s="17">
        <v>12</v>
      </c>
      <c r="U83" s="8">
        <v>11</v>
      </c>
      <c r="V83" s="37">
        <v>0.878</v>
      </c>
    </row>
    <row r="84" spans="2:22" x14ac:dyDescent="0.25">
      <c r="B84" s="17" t="s">
        <v>64</v>
      </c>
      <c r="C84" s="8" t="s">
        <v>101</v>
      </c>
      <c r="D84" s="8" t="s">
        <v>102</v>
      </c>
      <c r="E84" s="17">
        <v>570</v>
      </c>
      <c r="F84" s="8">
        <v>536</v>
      </c>
      <c r="G84" s="37">
        <v>0.94099999999999995</v>
      </c>
      <c r="H84" s="8">
        <v>528</v>
      </c>
      <c r="I84" s="8">
        <v>502</v>
      </c>
      <c r="J84" s="37">
        <v>0.95</v>
      </c>
      <c r="K84" s="17">
        <v>42</v>
      </c>
      <c r="L84" s="8">
        <v>35</v>
      </c>
      <c r="M84" s="36">
        <v>0.82299999999999995</v>
      </c>
      <c r="N84" s="17">
        <v>13</v>
      </c>
      <c r="O84" s="8">
        <v>12</v>
      </c>
      <c r="P84" s="37">
        <v>0.92900000000000005</v>
      </c>
      <c r="S84" s="37"/>
      <c r="T84" s="17">
        <v>2</v>
      </c>
      <c r="U84" s="8">
        <v>1</v>
      </c>
      <c r="V84" s="37">
        <v>0.44600000000000001</v>
      </c>
    </row>
    <row r="85" spans="2:22" x14ac:dyDescent="0.25">
      <c r="B85" s="17" t="s">
        <v>64</v>
      </c>
      <c r="C85" s="8" t="s">
        <v>103</v>
      </c>
      <c r="D85" s="8" t="s">
        <v>104</v>
      </c>
      <c r="E85" s="17">
        <v>750</v>
      </c>
      <c r="F85" s="8">
        <v>659</v>
      </c>
      <c r="G85" s="37">
        <v>0.879</v>
      </c>
      <c r="H85" s="8">
        <v>719</v>
      </c>
      <c r="I85" s="8">
        <v>640</v>
      </c>
      <c r="J85" s="37">
        <v>0.89</v>
      </c>
      <c r="K85" s="17">
        <v>31</v>
      </c>
      <c r="L85" s="8">
        <v>20</v>
      </c>
      <c r="M85" s="36">
        <v>0.63500000000000001</v>
      </c>
      <c r="N85" s="17">
        <v>15</v>
      </c>
      <c r="O85" s="8">
        <v>11</v>
      </c>
      <c r="P85" s="37">
        <v>0.72099999999999997</v>
      </c>
      <c r="S85" s="37"/>
      <c r="T85" s="17">
        <v>6</v>
      </c>
      <c r="U85" s="8">
        <v>1</v>
      </c>
      <c r="V85" s="37">
        <v>0.09</v>
      </c>
    </row>
    <row r="86" spans="2:22" x14ac:dyDescent="0.25">
      <c r="B86" s="17" t="s">
        <v>64</v>
      </c>
      <c r="C86" s="8" t="s">
        <v>105</v>
      </c>
      <c r="D86" s="8" t="s">
        <v>106</v>
      </c>
      <c r="E86" s="17">
        <v>318</v>
      </c>
      <c r="F86" s="8">
        <v>284</v>
      </c>
      <c r="G86" s="37">
        <v>0.89200000000000002</v>
      </c>
      <c r="H86" s="8">
        <v>298</v>
      </c>
      <c r="I86" s="8">
        <v>273</v>
      </c>
      <c r="J86" s="37">
        <v>0.91400000000000003</v>
      </c>
      <c r="K86" s="17">
        <v>20</v>
      </c>
      <c r="L86" s="8">
        <v>11</v>
      </c>
      <c r="M86" s="36">
        <v>0.56799999999999995</v>
      </c>
      <c r="N86" s="17">
        <v>8</v>
      </c>
      <c r="O86" s="8">
        <v>6</v>
      </c>
      <c r="P86" s="37">
        <v>0.75</v>
      </c>
      <c r="Q86" s="8">
        <v>0</v>
      </c>
      <c r="R86" s="8">
        <v>0</v>
      </c>
      <c r="S86" s="37"/>
      <c r="T86" s="17">
        <v>3</v>
      </c>
      <c r="U86" s="8">
        <v>0</v>
      </c>
      <c r="V86" s="37">
        <v>0.14299999999999999</v>
      </c>
    </row>
    <row r="87" spans="2:22" x14ac:dyDescent="0.25">
      <c r="B87" s="17" t="s">
        <v>107</v>
      </c>
      <c r="C87" s="8" t="s">
        <v>108</v>
      </c>
      <c r="D87" s="8" t="s">
        <v>109</v>
      </c>
      <c r="E87" s="17">
        <v>359</v>
      </c>
      <c r="F87" s="8">
        <v>330</v>
      </c>
      <c r="G87" s="37">
        <v>0.91900000000000004</v>
      </c>
      <c r="H87" s="8">
        <v>342</v>
      </c>
      <c r="I87" s="8">
        <v>320</v>
      </c>
      <c r="J87" s="37">
        <v>0.93400000000000005</v>
      </c>
      <c r="K87" s="17">
        <v>17</v>
      </c>
      <c r="L87" s="8">
        <v>10</v>
      </c>
      <c r="M87" s="36">
        <v>0.60899999999999999</v>
      </c>
      <c r="N87" s="17">
        <v>7</v>
      </c>
      <c r="O87" s="8">
        <v>5</v>
      </c>
      <c r="P87" s="37">
        <v>0.68300000000000005</v>
      </c>
      <c r="Q87" s="8">
        <v>0</v>
      </c>
      <c r="R87" s="8">
        <v>0</v>
      </c>
      <c r="S87" s="37"/>
      <c r="T87" s="17">
        <v>0</v>
      </c>
      <c r="U87" s="8">
        <v>0</v>
      </c>
      <c r="V87" s="37"/>
    </row>
    <row r="88" spans="2:22" x14ac:dyDescent="0.25">
      <c r="B88" s="17" t="s">
        <v>107</v>
      </c>
      <c r="C88" s="8" t="s">
        <v>110</v>
      </c>
      <c r="D88" s="8" t="s">
        <v>111</v>
      </c>
      <c r="E88" s="17">
        <v>431</v>
      </c>
      <c r="F88" s="8">
        <v>407</v>
      </c>
      <c r="G88" s="37">
        <v>0.94499999999999995</v>
      </c>
      <c r="H88" s="8">
        <v>423</v>
      </c>
      <c r="I88" s="8">
        <v>402</v>
      </c>
      <c r="J88" s="37">
        <v>0.95099999999999996</v>
      </c>
      <c r="K88" s="17">
        <v>8</v>
      </c>
      <c r="L88" s="8">
        <v>5</v>
      </c>
      <c r="M88" s="36">
        <v>0.66400000000000003</v>
      </c>
      <c r="N88" s="17">
        <v>27</v>
      </c>
      <c r="O88" s="8">
        <v>17</v>
      </c>
      <c r="P88" s="37">
        <v>0.64700000000000002</v>
      </c>
      <c r="Q88" s="8">
        <v>0</v>
      </c>
      <c r="R88" s="8">
        <v>0</v>
      </c>
      <c r="S88" s="37"/>
      <c r="T88" s="17">
        <v>2</v>
      </c>
      <c r="U88" s="8">
        <v>1</v>
      </c>
      <c r="V88" s="37">
        <v>0.39300000000000002</v>
      </c>
    </row>
    <row r="89" spans="2:22" x14ac:dyDescent="0.25">
      <c r="B89" s="17" t="s">
        <v>107</v>
      </c>
      <c r="C89" s="8" t="s">
        <v>112</v>
      </c>
      <c r="D89" s="8" t="s">
        <v>113</v>
      </c>
      <c r="E89" s="17">
        <v>581</v>
      </c>
      <c r="F89" s="8">
        <v>543</v>
      </c>
      <c r="G89" s="37">
        <v>0.93500000000000005</v>
      </c>
      <c r="H89" s="8">
        <v>542</v>
      </c>
      <c r="I89" s="8">
        <v>512</v>
      </c>
      <c r="J89" s="37">
        <v>0.94499999999999995</v>
      </c>
      <c r="K89" s="17">
        <v>39</v>
      </c>
      <c r="L89" s="8">
        <v>31</v>
      </c>
      <c r="M89" s="36">
        <v>0.79400000000000004</v>
      </c>
      <c r="N89" s="17">
        <v>12</v>
      </c>
      <c r="O89" s="8">
        <v>10</v>
      </c>
      <c r="P89" s="37">
        <v>0.90700000000000003</v>
      </c>
      <c r="Q89" s="8">
        <v>0</v>
      </c>
      <c r="R89" s="8">
        <v>0</v>
      </c>
      <c r="S89" s="37"/>
      <c r="T89" s="17">
        <v>10</v>
      </c>
      <c r="U89" s="8">
        <v>10</v>
      </c>
      <c r="V89" s="37">
        <v>0.997</v>
      </c>
    </row>
    <row r="90" spans="2:22" x14ac:dyDescent="0.25">
      <c r="B90" s="17" t="s">
        <v>107</v>
      </c>
      <c r="C90" s="8" t="s">
        <v>114</v>
      </c>
      <c r="D90" s="8" t="s">
        <v>115</v>
      </c>
      <c r="E90" s="17">
        <v>625</v>
      </c>
      <c r="F90" s="8">
        <v>598</v>
      </c>
      <c r="G90" s="37">
        <v>0.95799999999999996</v>
      </c>
      <c r="H90" s="8">
        <v>588</v>
      </c>
      <c r="I90" s="8">
        <v>576</v>
      </c>
      <c r="J90" s="37">
        <v>0.98099999999999998</v>
      </c>
      <c r="K90" s="17">
        <v>37</v>
      </c>
      <c r="L90" s="8">
        <v>22</v>
      </c>
      <c r="M90" s="36">
        <v>0.59799999999999998</v>
      </c>
      <c r="N90" s="17">
        <v>13</v>
      </c>
      <c r="O90" s="8">
        <v>9</v>
      </c>
      <c r="P90" s="37">
        <v>0.71199999999999997</v>
      </c>
      <c r="Q90" s="8">
        <v>0</v>
      </c>
      <c r="R90" s="8">
        <v>0</v>
      </c>
      <c r="S90" s="37"/>
      <c r="T90" s="17">
        <v>6</v>
      </c>
      <c r="U90" s="8">
        <v>5</v>
      </c>
      <c r="V90" s="37">
        <v>0.81499999999999995</v>
      </c>
    </row>
    <row r="91" spans="2:22" x14ac:dyDescent="0.25">
      <c r="B91" s="17" t="s">
        <v>107</v>
      </c>
      <c r="C91" s="8" t="s">
        <v>116</v>
      </c>
      <c r="D91" s="8" t="s">
        <v>117</v>
      </c>
      <c r="E91" s="17">
        <v>842</v>
      </c>
      <c r="F91" s="8">
        <v>723</v>
      </c>
      <c r="G91" s="37">
        <v>0.85899999999999999</v>
      </c>
      <c r="H91" s="8">
        <v>809</v>
      </c>
      <c r="I91" s="8">
        <v>701</v>
      </c>
      <c r="J91" s="37">
        <v>0.86699999999999999</v>
      </c>
      <c r="K91" s="17">
        <v>33</v>
      </c>
      <c r="L91" s="8">
        <v>22</v>
      </c>
      <c r="M91" s="36">
        <v>0.65300000000000002</v>
      </c>
      <c r="N91" s="17">
        <v>21</v>
      </c>
      <c r="O91" s="8">
        <v>11</v>
      </c>
      <c r="P91" s="37">
        <v>0.52900000000000003</v>
      </c>
      <c r="S91" s="37"/>
      <c r="T91" s="17"/>
      <c r="V91" s="37"/>
    </row>
    <row r="92" spans="2:22" x14ac:dyDescent="0.25">
      <c r="B92" s="17" t="s">
        <v>107</v>
      </c>
      <c r="C92" s="8" t="s">
        <v>118</v>
      </c>
      <c r="D92" s="8" t="s">
        <v>119</v>
      </c>
      <c r="E92" s="17">
        <v>677</v>
      </c>
      <c r="F92" s="8">
        <v>649</v>
      </c>
      <c r="G92" s="37">
        <v>0.95799999999999996</v>
      </c>
      <c r="H92" s="8">
        <v>653</v>
      </c>
      <c r="I92" s="8">
        <v>628</v>
      </c>
      <c r="J92" s="37">
        <v>0.96199999999999997</v>
      </c>
      <c r="K92" s="17">
        <v>24</v>
      </c>
      <c r="L92" s="8">
        <v>20</v>
      </c>
      <c r="M92" s="36">
        <v>0.84099999999999997</v>
      </c>
      <c r="N92" s="17">
        <v>25</v>
      </c>
      <c r="O92" s="8">
        <v>22</v>
      </c>
      <c r="P92" s="37">
        <v>0.88600000000000001</v>
      </c>
      <c r="Q92" s="8">
        <v>0</v>
      </c>
      <c r="R92" s="8">
        <v>0</v>
      </c>
      <c r="S92" s="37"/>
      <c r="T92" s="17">
        <v>2</v>
      </c>
      <c r="U92" s="8">
        <v>1</v>
      </c>
      <c r="V92" s="37">
        <v>0.77800000000000002</v>
      </c>
    </row>
    <row r="93" spans="2:22" x14ac:dyDescent="0.25">
      <c r="B93" s="17" t="s">
        <v>107</v>
      </c>
      <c r="C93" s="8" t="s">
        <v>120</v>
      </c>
      <c r="D93" s="8" t="s">
        <v>121</v>
      </c>
      <c r="E93" s="17">
        <v>444</v>
      </c>
      <c r="F93" s="8">
        <v>415</v>
      </c>
      <c r="G93" s="37">
        <v>0.93600000000000005</v>
      </c>
      <c r="H93" s="8">
        <v>444</v>
      </c>
      <c r="I93" s="8">
        <v>415</v>
      </c>
      <c r="J93" s="37">
        <v>0.93600000000000005</v>
      </c>
      <c r="K93" s="17">
        <v>0</v>
      </c>
      <c r="L93" s="8">
        <v>0</v>
      </c>
      <c r="M93" s="36"/>
      <c r="N93" s="17">
        <v>17</v>
      </c>
      <c r="O93" s="8">
        <v>8</v>
      </c>
      <c r="P93" s="37">
        <v>0.48899999999999999</v>
      </c>
      <c r="Q93" s="8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122</v>
      </c>
      <c r="D94" s="8" t="s">
        <v>123</v>
      </c>
      <c r="E94" s="17">
        <v>317</v>
      </c>
      <c r="F94" s="8">
        <v>296</v>
      </c>
      <c r="G94" s="37">
        <v>0.93400000000000005</v>
      </c>
      <c r="H94" s="8">
        <v>301</v>
      </c>
      <c r="I94" s="8">
        <v>289</v>
      </c>
      <c r="J94" s="37">
        <v>0.95799999999999996</v>
      </c>
      <c r="K94" s="17">
        <v>16</v>
      </c>
      <c r="L94" s="8">
        <v>8</v>
      </c>
      <c r="M94" s="36">
        <v>0.47799999999999998</v>
      </c>
      <c r="N94" s="17">
        <v>8</v>
      </c>
      <c r="O94" s="8">
        <v>4</v>
      </c>
      <c r="P94" s="37">
        <v>0.54500000000000004</v>
      </c>
      <c r="Q94" s="8">
        <v>0</v>
      </c>
      <c r="R94" s="8">
        <v>0</v>
      </c>
      <c r="S94" s="37"/>
      <c r="T94" s="17">
        <v>0</v>
      </c>
      <c r="U94" s="8">
        <v>0</v>
      </c>
      <c r="V94" s="37"/>
    </row>
    <row r="95" spans="2:22" x14ac:dyDescent="0.25">
      <c r="B95" s="17" t="s">
        <v>107</v>
      </c>
      <c r="C95" s="8" t="s">
        <v>124</v>
      </c>
      <c r="D95" s="8" t="s">
        <v>125</v>
      </c>
      <c r="E95" s="38">
        <v>1002</v>
      </c>
      <c r="F95" s="8">
        <v>927</v>
      </c>
      <c r="G95" s="37">
        <v>0.92500000000000004</v>
      </c>
      <c r="H95" s="8">
        <v>956</v>
      </c>
      <c r="I95" s="8">
        <v>896</v>
      </c>
      <c r="J95" s="37">
        <v>0.93700000000000006</v>
      </c>
      <c r="K95" s="17">
        <v>46</v>
      </c>
      <c r="L95" s="8">
        <v>31</v>
      </c>
      <c r="M95" s="36">
        <v>0.67100000000000004</v>
      </c>
      <c r="N95" s="17">
        <v>40</v>
      </c>
      <c r="O95" s="8">
        <v>25</v>
      </c>
      <c r="P95" s="37">
        <v>0.61499999999999999</v>
      </c>
      <c r="Q95" s="8">
        <v>0</v>
      </c>
      <c r="R95" s="8">
        <v>0</v>
      </c>
      <c r="S95" s="37"/>
      <c r="T95" s="17">
        <v>5</v>
      </c>
      <c r="U95" s="8">
        <v>3</v>
      </c>
      <c r="V95" s="37">
        <v>0.64300000000000002</v>
      </c>
    </row>
    <row r="96" spans="2:22" x14ac:dyDescent="0.25">
      <c r="B96" s="17" t="s">
        <v>107</v>
      </c>
      <c r="C96" s="8" t="s">
        <v>126</v>
      </c>
      <c r="D96" s="8" t="s">
        <v>127</v>
      </c>
      <c r="E96" s="38">
        <v>1662</v>
      </c>
      <c r="F96" s="39">
        <v>1636</v>
      </c>
      <c r="G96" s="37">
        <v>0.98499999999999999</v>
      </c>
      <c r="H96" s="39">
        <v>1532</v>
      </c>
      <c r="I96" s="39">
        <v>1513</v>
      </c>
      <c r="J96" s="37">
        <v>0.98799999999999999</v>
      </c>
      <c r="K96" s="17">
        <v>130</v>
      </c>
      <c r="L96" s="8">
        <v>123</v>
      </c>
      <c r="M96" s="36">
        <v>0.94399999999999995</v>
      </c>
      <c r="N96" s="17">
        <v>54</v>
      </c>
      <c r="O96" s="8">
        <v>51</v>
      </c>
      <c r="P96" s="37">
        <v>0.94199999999999995</v>
      </c>
      <c r="Q96" s="8">
        <v>16</v>
      </c>
      <c r="R96" s="8">
        <v>11</v>
      </c>
      <c r="S96" s="37">
        <v>0.70099999999999996</v>
      </c>
      <c r="T96" s="17">
        <v>23</v>
      </c>
      <c r="U96" s="8">
        <v>19</v>
      </c>
      <c r="V96" s="37">
        <v>0.82499999999999996</v>
      </c>
    </row>
    <row r="97" spans="2:22" x14ac:dyDescent="0.25">
      <c r="B97" s="17" t="s">
        <v>107</v>
      </c>
      <c r="C97" s="8" t="s">
        <v>128</v>
      </c>
      <c r="D97" s="8" t="s">
        <v>129</v>
      </c>
      <c r="E97" s="17">
        <v>841</v>
      </c>
      <c r="F97" s="8">
        <v>772</v>
      </c>
      <c r="G97" s="37">
        <v>0.91800000000000004</v>
      </c>
      <c r="H97" s="8">
        <v>821</v>
      </c>
      <c r="I97" s="8">
        <v>753</v>
      </c>
      <c r="J97" s="37">
        <v>0.91800000000000004</v>
      </c>
      <c r="K97" s="17">
        <v>20</v>
      </c>
      <c r="L97" s="8">
        <v>18</v>
      </c>
      <c r="M97" s="36">
        <v>0.93799999999999994</v>
      </c>
      <c r="N97" s="17">
        <v>23</v>
      </c>
      <c r="O97" s="8">
        <v>6</v>
      </c>
      <c r="P97" s="37">
        <v>0.28000000000000003</v>
      </c>
      <c r="Q97" s="8">
        <v>0</v>
      </c>
      <c r="R97" s="8">
        <v>0</v>
      </c>
      <c r="S97" s="37"/>
      <c r="T97" s="17">
        <v>6</v>
      </c>
      <c r="U97" s="8">
        <v>4</v>
      </c>
      <c r="V97" s="37">
        <v>0.60699999999999998</v>
      </c>
    </row>
    <row r="98" spans="2:22" x14ac:dyDescent="0.25">
      <c r="B98" s="17" t="s">
        <v>107</v>
      </c>
      <c r="C98" s="8" t="s">
        <v>130</v>
      </c>
      <c r="D98" s="8" t="s">
        <v>131</v>
      </c>
      <c r="E98" s="17">
        <v>605</v>
      </c>
      <c r="F98" s="8">
        <v>551</v>
      </c>
      <c r="G98" s="37">
        <v>0.91</v>
      </c>
      <c r="H98" s="8">
        <v>558</v>
      </c>
      <c r="I98" s="8">
        <v>529</v>
      </c>
      <c r="J98" s="37">
        <v>0.94699999999999995</v>
      </c>
      <c r="K98" s="17">
        <v>47</v>
      </c>
      <c r="L98" s="8">
        <v>22</v>
      </c>
      <c r="M98" s="36">
        <v>0.47599999999999998</v>
      </c>
      <c r="N98" s="17">
        <v>14</v>
      </c>
      <c r="O98" s="8">
        <v>11</v>
      </c>
      <c r="P98" s="37">
        <v>0.79500000000000004</v>
      </c>
      <c r="Q98" s="8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132</v>
      </c>
      <c r="D99" s="8" t="s">
        <v>133</v>
      </c>
      <c r="E99" s="17">
        <v>508</v>
      </c>
      <c r="F99" s="8">
        <v>443</v>
      </c>
      <c r="G99" s="37">
        <v>0.871</v>
      </c>
      <c r="H99" s="8">
        <v>482</v>
      </c>
      <c r="I99" s="8">
        <v>429</v>
      </c>
      <c r="J99" s="37">
        <v>0.88900000000000001</v>
      </c>
      <c r="K99" s="17">
        <v>26</v>
      </c>
      <c r="L99" s="8">
        <v>14</v>
      </c>
      <c r="M99" s="36">
        <v>0.53400000000000003</v>
      </c>
      <c r="N99" s="17">
        <v>16</v>
      </c>
      <c r="O99" s="8">
        <v>8</v>
      </c>
      <c r="P99" s="37">
        <v>0.50700000000000001</v>
      </c>
      <c r="Q99" s="8">
        <v>0</v>
      </c>
      <c r="R99" s="8">
        <v>0</v>
      </c>
      <c r="S99" s="37"/>
      <c r="T99" s="17">
        <v>0</v>
      </c>
      <c r="U99" s="8">
        <v>0</v>
      </c>
      <c r="V99" s="37"/>
    </row>
    <row r="100" spans="2:22" x14ac:dyDescent="0.25">
      <c r="B100" s="17" t="s">
        <v>107</v>
      </c>
      <c r="C100" s="8" t="s">
        <v>134</v>
      </c>
      <c r="D100" s="8" t="s">
        <v>135</v>
      </c>
      <c r="E100" s="17">
        <v>622</v>
      </c>
      <c r="F100" s="8">
        <v>572</v>
      </c>
      <c r="G100" s="37">
        <v>0.92</v>
      </c>
      <c r="H100" s="8">
        <v>589</v>
      </c>
      <c r="I100" s="8">
        <v>556</v>
      </c>
      <c r="J100" s="37">
        <v>0.94399999999999995</v>
      </c>
      <c r="K100" s="17">
        <v>33</v>
      </c>
      <c r="L100" s="8">
        <v>16</v>
      </c>
      <c r="M100" s="36">
        <v>0.48299999999999998</v>
      </c>
      <c r="N100" s="17">
        <v>14</v>
      </c>
      <c r="O100" s="8">
        <v>12</v>
      </c>
      <c r="P100" s="37">
        <v>0.85199999999999998</v>
      </c>
      <c r="Q100" s="8">
        <v>0</v>
      </c>
      <c r="R100" s="8">
        <v>0</v>
      </c>
      <c r="S100" s="37"/>
      <c r="T100" s="17">
        <v>25</v>
      </c>
      <c r="U100" s="8">
        <v>14</v>
      </c>
      <c r="V100" s="37">
        <v>0.57399999999999995</v>
      </c>
    </row>
    <row r="101" spans="2:22" x14ac:dyDescent="0.25">
      <c r="B101" s="17" t="s">
        <v>107</v>
      </c>
      <c r="C101" s="8" t="s">
        <v>136</v>
      </c>
      <c r="D101" s="8" t="s">
        <v>137</v>
      </c>
      <c r="E101" s="17">
        <v>821</v>
      </c>
      <c r="F101" s="8">
        <v>729</v>
      </c>
      <c r="G101" s="37">
        <v>0.88800000000000001</v>
      </c>
      <c r="H101" s="8">
        <v>802</v>
      </c>
      <c r="I101" s="8">
        <v>720</v>
      </c>
      <c r="J101" s="37">
        <v>0.89800000000000002</v>
      </c>
      <c r="K101" s="17">
        <v>18</v>
      </c>
      <c r="L101" s="8">
        <v>9</v>
      </c>
      <c r="M101" s="36">
        <v>0.46899999999999997</v>
      </c>
      <c r="N101" s="17">
        <v>15</v>
      </c>
      <c r="O101" s="8">
        <v>9</v>
      </c>
      <c r="P101" s="37">
        <v>0.63100000000000001</v>
      </c>
      <c r="Q101" s="8">
        <v>0</v>
      </c>
      <c r="R101" s="8">
        <v>0</v>
      </c>
      <c r="S101" s="37"/>
      <c r="T101" s="17">
        <v>12</v>
      </c>
      <c r="U101" s="8">
        <v>6</v>
      </c>
      <c r="V101" s="37">
        <v>0.52400000000000002</v>
      </c>
    </row>
    <row r="102" spans="2:22" x14ac:dyDescent="0.25">
      <c r="B102" s="17" t="s">
        <v>107</v>
      </c>
      <c r="C102" s="8" t="s">
        <v>138</v>
      </c>
      <c r="D102" s="8" t="s">
        <v>139</v>
      </c>
      <c r="E102" s="17">
        <v>145</v>
      </c>
      <c r="F102" s="8">
        <v>115</v>
      </c>
      <c r="G102" s="37">
        <v>0.79200000000000004</v>
      </c>
      <c r="H102" s="8">
        <v>0</v>
      </c>
      <c r="I102" s="8">
        <v>0</v>
      </c>
      <c r="J102" s="37"/>
      <c r="K102" s="17">
        <v>145</v>
      </c>
      <c r="L102" s="8">
        <v>115</v>
      </c>
      <c r="M102" s="36">
        <v>0.79200000000000004</v>
      </c>
      <c r="N102" s="17">
        <v>0</v>
      </c>
      <c r="O102" s="8">
        <v>0</v>
      </c>
      <c r="P102" s="37"/>
      <c r="Q102" s="8">
        <v>9</v>
      </c>
      <c r="R102" s="8">
        <v>5</v>
      </c>
      <c r="S102" s="37">
        <v>0.58399999999999996</v>
      </c>
      <c r="T102" s="17">
        <v>2</v>
      </c>
      <c r="U102" s="8">
        <v>1</v>
      </c>
      <c r="V102" s="37">
        <v>0.67300000000000004</v>
      </c>
    </row>
    <row r="103" spans="2:22" x14ac:dyDescent="0.25">
      <c r="B103" s="17" t="s">
        <v>107</v>
      </c>
      <c r="C103" s="8" t="s">
        <v>140</v>
      </c>
      <c r="D103" s="8" t="s">
        <v>141</v>
      </c>
      <c r="E103" s="38">
        <v>1343</v>
      </c>
      <c r="F103" s="39">
        <v>1204</v>
      </c>
      <c r="G103" s="37">
        <v>0.89700000000000002</v>
      </c>
      <c r="H103" s="39">
        <v>1343</v>
      </c>
      <c r="I103" s="39">
        <v>1204</v>
      </c>
      <c r="J103" s="37">
        <v>0.89700000000000002</v>
      </c>
      <c r="K103" s="17"/>
      <c r="M103" s="36"/>
      <c r="N103" s="17">
        <v>127</v>
      </c>
      <c r="O103" s="8">
        <v>85</v>
      </c>
      <c r="P103" s="37">
        <v>0.66800000000000004</v>
      </c>
      <c r="S103" s="37"/>
      <c r="T103" s="17">
        <v>50</v>
      </c>
      <c r="U103" s="8">
        <v>28</v>
      </c>
      <c r="V103" s="37">
        <v>0.55000000000000004</v>
      </c>
    </row>
    <row r="104" spans="2:22" x14ac:dyDescent="0.25">
      <c r="B104" s="17" t="s">
        <v>107</v>
      </c>
      <c r="C104" s="8" t="s">
        <v>142</v>
      </c>
      <c r="D104" s="8" t="s">
        <v>143</v>
      </c>
      <c r="E104" s="17">
        <v>901</v>
      </c>
      <c r="F104" s="8">
        <v>802</v>
      </c>
      <c r="G104" s="37">
        <v>0.88900000000000001</v>
      </c>
      <c r="H104" s="8">
        <v>855</v>
      </c>
      <c r="I104" s="8">
        <v>777</v>
      </c>
      <c r="J104" s="37">
        <v>0.90900000000000003</v>
      </c>
      <c r="K104" s="17">
        <v>47</v>
      </c>
      <c r="L104" s="8">
        <v>25</v>
      </c>
      <c r="M104" s="36">
        <v>0.52700000000000002</v>
      </c>
      <c r="N104" s="17">
        <v>57</v>
      </c>
      <c r="O104" s="8">
        <v>51</v>
      </c>
      <c r="P104" s="37">
        <v>0.88600000000000001</v>
      </c>
      <c r="Q104" s="8">
        <v>0</v>
      </c>
      <c r="R104" s="8">
        <v>0</v>
      </c>
      <c r="S104" s="37">
        <v>1</v>
      </c>
      <c r="T104" s="17">
        <v>15</v>
      </c>
      <c r="U104" s="8">
        <v>9</v>
      </c>
      <c r="V104" s="37">
        <v>0.61199999999999999</v>
      </c>
    </row>
    <row r="105" spans="2:22" x14ac:dyDescent="0.25">
      <c r="B105" s="17" t="s">
        <v>107</v>
      </c>
      <c r="C105" s="8" t="s">
        <v>144</v>
      </c>
      <c r="D105" s="8" t="s">
        <v>145</v>
      </c>
      <c r="E105" s="38">
        <v>1108</v>
      </c>
      <c r="F105" s="8">
        <v>946</v>
      </c>
      <c r="G105" s="37">
        <v>0.85399999999999998</v>
      </c>
      <c r="H105" s="39">
        <v>1049</v>
      </c>
      <c r="I105" s="8">
        <v>911</v>
      </c>
      <c r="J105" s="37">
        <v>0.86799999999999999</v>
      </c>
      <c r="K105" s="17">
        <v>58</v>
      </c>
      <c r="L105" s="8">
        <v>35</v>
      </c>
      <c r="M105" s="36">
        <v>0.60499999999999998</v>
      </c>
      <c r="N105" s="17">
        <v>22</v>
      </c>
      <c r="O105" s="8">
        <v>15</v>
      </c>
      <c r="P105" s="37">
        <v>0.65800000000000003</v>
      </c>
      <c r="Q105" s="8">
        <v>0</v>
      </c>
      <c r="R105" s="8">
        <v>0</v>
      </c>
      <c r="S105" s="37"/>
      <c r="T105" s="17">
        <v>7</v>
      </c>
      <c r="U105" s="8">
        <v>4</v>
      </c>
      <c r="V105" s="37">
        <v>0.54600000000000004</v>
      </c>
    </row>
    <row r="106" spans="2:22" x14ac:dyDescent="0.25">
      <c r="B106" s="17" t="s">
        <v>107</v>
      </c>
      <c r="C106" s="8" t="s">
        <v>146</v>
      </c>
      <c r="D106" s="8" t="s">
        <v>147</v>
      </c>
      <c r="E106" s="38">
        <v>1399</v>
      </c>
      <c r="F106" s="39">
        <v>1190</v>
      </c>
      <c r="G106" s="37">
        <v>0.85</v>
      </c>
      <c r="H106" s="39">
        <v>1236</v>
      </c>
      <c r="I106" s="39">
        <v>1055</v>
      </c>
      <c r="J106" s="37">
        <v>0.85399999999999998</v>
      </c>
      <c r="K106" s="17">
        <v>163</v>
      </c>
      <c r="L106" s="8">
        <v>134</v>
      </c>
      <c r="M106" s="36">
        <v>0.82299999999999995</v>
      </c>
      <c r="N106" s="17">
        <v>83</v>
      </c>
      <c r="O106" s="8">
        <v>61</v>
      </c>
      <c r="P106" s="37">
        <v>0.73499999999999999</v>
      </c>
      <c r="Q106" s="8">
        <v>26</v>
      </c>
      <c r="R106" s="8">
        <v>20</v>
      </c>
      <c r="S106" s="37">
        <v>0.77100000000000002</v>
      </c>
      <c r="T106" s="17">
        <v>12</v>
      </c>
      <c r="U106" s="8">
        <v>10</v>
      </c>
      <c r="V106" s="37">
        <v>0.86599999999999999</v>
      </c>
    </row>
    <row r="107" spans="2:22" x14ac:dyDescent="0.25">
      <c r="B107" s="17" t="s">
        <v>107</v>
      </c>
      <c r="C107" s="8" t="s">
        <v>148</v>
      </c>
      <c r="D107" s="8" t="s">
        <v>149</v>
      </c>
      <c r="E107" s="17">
        <v>439</v>
      </c>
      <c r="F107" s="8">
        <v>402</v>
      </c>
      <c r="G107" s="37">
        <v>0.91600000000000004</v>
      </c>
      <c r="H107" s="8">
        <v>417</v>
      </c>
      <c r="I107" s="8">
        <v>390</v>
      </c>
      <c r="J107" s="37">
        <v>0.93400000000000005</v>
      </c>
      <c r="K107" s="17">
        <v>22</v>
      </c>
      <c r="L107" s="8">
        <v>13</v>
      </c>
      <c r="M107" s="36">
        <v>0.57699999999999996</v>
      </c>
      <c r="N107" s="17">
        <v>14</v>
      </c>
      <c r="O107" s="8">
        <v>8</v>
      </c>
      <c r="P107" s="37">
        <v>0.56599999999999995</v>
      </c>
      <c r="Q107" s="8">
        <v>0</v>
      </c>
      <c r="R107" s="8">
        <v>0</v>
      </c>
      <c r="S107" s="37"/>
      <c r="T107" s="17">
        <v>14</v>
      </c>
      <c r="U107" s="8">
        <v>13</v>
      </c>
      <c r="V107" s="37">
        <v>0.93400000000000005</v>
      </c>
    </row>
    <row r="108" spans="2:22" x14ac:dyDescent="0.25">
      <c r="B108" s="17" t="s">
        <v>107</v>
      </c>
      <c r="C108" s="8" t="s">
        <v>150</v>
      </c>
      <c r="D108" s="8" t="s">
        <v>151</v>
      </c>
      <c r="E108" s="17">
        <v>868</v>
      </c>
      <c r="F108" s="8">
        <v>803</v>
      </c>
      <c r="G108" s="37">
        <v>0.92600000000000005</v>
      </c>
      <c r="H108" s="8">
        <v>828</v>
      </c>
      <c r="I108" s="8">
        <v>787</v>
      </c>
      <c r="J108" s="37">
        <v>0.95099999999999996</v>
      </c>
      <c r="K108" s="17">
        <v>40</v>
      </c>
      <c r="L108" s="8">
        <v>17</v>
      </c>
      <c r="M108" s="36">
        <v>0.41299999999999998</v>
      </c>
      <c r="N108" s="17">
        <v>30</v>
      </c>
      <c r="O108" s="8">
        <v>19</v>
      </c>
      <c r="P108" s="37">
        <v>0.63800000000000001</v>
      </c>
      <c r="Q108" s="8">
        <v>0</v>
      </c>
      <c r="R108" s="8">
        <v>0</v>
      </c>
      <c r="S108" s="37"/>
      <c r="T108" s="17">
        <v>2</v>
      </c>
      <c r="U108" s="8">
        <v>2</v>
      </c>
      <c r="V108" s="37">
        <v>0.98199999999999998</v>
      </c>
    </row>
    <row r="109" spans="2:22" x14ac:dyDescent="0.25">
      <c r="B109" s="17" t="s">
        <v>152</v>
      </c>
      <c r="C109" s="8" t="s">
        <v>153</v>
      </c>
      <c r="D109" s="8" t="s">
        <v>154</v>
      </c>
      <c r="E109" s="17">
        <v>210</v>
      </c>
      <c r="F109" s="8">
        <v>168</v>
      </c>
      <c r="G109" s="37">
        <v>0.8</v>
      </c>
      <c r="H109" s="8">
        <v>0</v>
      </c>
      <c r="I109" s="8">
        <v>0</v>
      </c>
      <c r="J109" s="37"/>
      <c r="K109" s="17">
        <v>210</v>
      </c>
      <c r="L109" s="8">
        <v>168</v>
      </c>
      <c r="M109" s="36">
        <v>0.8</v>
      </c>
      <c r="N109" s="17">
        <v>0</v>
      </c>
      <c r="O109" s="8">
        <v>0</v>
      </c>
      <c r="P109" s="37"/>
      <c r="Q109" s="8">
        <v>21</v>
      </c>
      <c r="R109" s="8">
        <v>12</v>
      </c>
      <c r="S109" s="37">
        <v>0.59299999999999997</v>
      </c>
      <c r="T109" s="17">
        <v>0</v>
      </c>
      <c r="U109" s="8">
        <v>0</v>
      </c>
      <c r="V109" s="37"/>
    </row>
    <row r="110" spans="2:22" x14ac:dyDescent="0.25">
      <c r="B110" s="17" t="s">
        <v>152</v>
      </c>
      <c r="C110" s="8" t="s">
        <v>155</v>
      </c>
      <c r="D110" s="8" t="s">
        <v>156</v>
      </c>
      <c r="E110" s="17">
        <v>754</v>
      </c>
      <c r="F110" s="8">
        <v>706</v>
      </c>
      <c r="G110" s="37">
        <v>0.93600000000000005</v>
      </c>
      <c r="H110" s="8">
        <v>710</v>
      </c>
      <c r="I110" s="8">
        <v>678</v>
      </c>
      <c r="J110" s="37">
        <v>0.95399999999999996</v>
      </c>
      <c r="K110" s="17">
        <v>44</v>
      </c>
      <c r="L110" s="8">
        <v>29</v>
      </c>
      <c r="M110" s="36">
        <v>0.65700000000000003</v>
      </c>
      <c r="N110" s="17">
        <v>36</v>
      </c>
      <c r="O110" s="8">
        <v>24</v>
      </c>
      <c r="P110" s="37">
        <v>0.67800000000000005</v>
      </c>
      <c r="Q110" s="8">
        <v>0</v>
      </c>
      <c r="R110" s="8">
        <v>0</v>
      </c>
      <c r="S110" s="37"/>
      <c r="T110" s="17">
        <v>4</v>
      </c>
      <c r="U110" s="8">
        <v>2</v>
      </c>
      <c r="V110" s="37">
        <v>0.50900000000000001</v>
      </c>
    </row>
    <row r="111" spans="2:22" x14ac:dyDescent="0.25">
      <c r="B111" s="17" t="s">
        <v>152</v>
      </c>
      <c r="C111" s="8" t="s">
        <v>157</v>
      </c>
      <c r="D111" s="8" t="s">
        <v>158</v>
      </c>
      <c r="E111" s="17">
        <v>605</v>
      </c>
      <c r="F111" s="8">
        <v>544</v>
      </c>
      <c r="G111" s="37">
        <v>0.89900000000000002</v>
      </c>
      <c r="H111" s="8">
        <v>529</v>
      </c>
      <c r="I111" s="8">
        <v>495</v>
      </c>
      <c r="J111" s="37">
        <v>0.93600000000000005</v>
      </c>
      <c r="K111" s="17">
        <v>77</v>
      </c>
      <c r="L111" s="8">
        <v>50</v>
      </c>
      <c r="M111" s="36">
        <v>0.64600000000000002</v>
      </c>
      <c r="N111" s="17">
        <v>18</v>
      </c>
      <c r="O111" s="8">
        <v>12</v>
      </c>
      <c r="P111" s="37">
        <v>0.68300000000000005</v>
      </c>
      <c r="Q111" s="8">
        <v>0</v>
      </c>
      <c r="R111" s="8">
        <v>0</v>
      </c>
      <c r="S111" s="37"/>
      <c r="T111" s="17">
        <v>38</v>
      </c>
      <c r="U111" s="8">
        <v>27</v>
      </c>
      <c r="V111" s="37">
        <v>0.71699999999999997</v>
      </c>
    </row>
    <row r="112" spans="2:22" x14ac:dyDescent="0.25">
      <c r="B112" s="17" t="s">
        <v>152</v>
      </c>
      <c r="C112" s="8" t="s">
        <v>159</v>
      </c>
      <c r="D112" s="8" t="s">
        <v>160</v>
      </c>
      <c r="E112" s="17">
        <v>401</v>
      </c>
      <c r="F112" s="8">
        <v>385</v>
      </c>
      <c r="G112" s="37">
        <v>0.95899999999999996</v>
      </c>
      <c r="H112" s="8">
        <v>379</v>
      </c>
      <c r="I112" s="8">
        <v>373</v>
      </c>
      <c r="J112" s="37">
        <v>0.98299999999999998</v>
      </c>
      <c r="K112" s="17">
        <v>22</v>
      </c>
      <c r="L112" s="8">
        <v>12</v>
      </c>
      <c r="M112" s="36">
        <v>0.55200000000000005</v>
      </c>
      <c r="N112" s="17">
        <v>18</v>
      </c>
      <c r="O112" s="8">
        <v>14</v>
      </c>
      <c r="P112" s="37">
        <v>0.75700000000000001</v>
      </c>
      <c r="Q112" s="8">
        <v>0</v>
      </c>
      <c r="R112" s="8">
        <v>0</v>
      </c>
      <c r="S112" s="37"/>
      <c r="T112" s="17">
        <v>12</v>
      </c>
      <c r="U112" s="8">
        <v>6</v>
      </c>
      <c r="V112" s="37">
        <v>0.51500000000000001</v>
      </c>
    </row>
    <row r="113" spans="2:22" x14ac:dyDescent="0.25">
      <c r="B113" s="17" t="s">
        <v>152</v>
      </c>
      <c r="C113" s="8" t="s">
        <v>161</v>
      </c>
      <c r="D113" s="8" t="s">
        <v>162</v>
      </c>
      <c r="E113" s="17">
        <v>340</v>
      </c>
      <c r="F113" s="8">
        <v>318</v>
      </c>
      <c r="G113" s="37">
        <v>0.93600000000000005</v>
      </c>
      <c r="H113" s="8">
        <v>325</v>
      </c>
      <c r="I113" s="8">
        <v>311</v>
      </c>
      <c r="J113" s="37">
        <v>0.95699999999999996</v>
      </c>
      <c r="K113" s="17">
        <v>15</v>
      </c>
      <c r="L113" s="8">
        <v>7</v>
      </c>
      <c r="M113" s="36">
        <v>0.47899999999999998</v>
      </c>
      <c r="N113" s="17">
        <v>6</v>
      </c>
      <c r="O113" s="8">
        <v>2</v>
      </c>
      <c r="P113" s="37">
        <v>0.38100000000000001</v>
      </c>
      <c r="Q113" s="8">
        <v>0</v>
      </c>
      <c r="R113" s="8">
        <v>0</v>
      </c>
      <c r="S113" s="37"/>
      <c r="T113" s="17">
        <v>0</v>
      </c>
      <c r="U113" s="8">
        <v>0</v>
      </c>
      <c r="V113" s="37"/>
    </row>
    <row r="114" spans="2:22" x14ac:dyDescent="0.25">
      <c r="B114" s="17" t="s">
        <v>152</v>
      </c>
      <c r="C114" s="8" t="s">
        <v>163</v>
      </c>
      <c r="D114" s="8" t="s">
        <v>164</v>
      </c>
      <c r="E114" s="17">
        <v>718</v>
      </c>
      <c r="F114" s="8">
        <v>659</v>
      </c>
      <c r="G114" s="37">
        <v>0.91800000000000004</v>
      </c>
      <c r="H114" s="8">
        <v>664</v>
      </c>
      <c r="I114" s="8">
        <v>624</v>
      </c>
      <c r="J114" s="37">
        <v>0.94</v>
      </c>
      <c r="K114" s="17">
        <v>54</v>
      </c>
      <c r="L114" s="8">
        <v>35</v>
      </c>
      <c r="M114" s="36">
        <v>0.65100000000000002</v>
      </c>
      <c r="N114" s="17">
        <v>28</v>
      </c>
      <c r="O114" s="8">
        <v>22</v>
      </c>
      <c r="P114" s="37">
        <v>0.77200000000000002</v>
      </c>
      <c r="Q114" s="8">
        <v>0</v>
      </c>
      <c r="R114" s="8">
        <v>0</v>
      </c>
      <c r="S114" s="37"/>
      <c r="T114" s="17">
        <v>8</v>
      </c>
      <c r="U114" s="8">
        <v>4</v>
      </c>
      <c r="V114" s="37">
        <v>0.51300000000000001</v>
      </c>
    </row>
    <row r="115" spans="2:22" x14ac:dyDescent="0.25">
      <c r="B115" s="17" t="s">
        <v>152</v>
      </c>
      <c r="C115" s="8" t="s">
        <v>165</v>
      </c>
      <c r="D115" s="8" t="s">
        <v>166</v>
      </c>
      <c r="E115" s="17">
        <v>743</v>
      </c>
      <c r="F115" s="8">
        <v>715</v>
      </c>
      <c r="G115" s="37">
        <v>0.96199999999999997</v>
      </c>
      <c r="H115" s="8">
        <v>723</v>
      </c>
      <c r="I115" s="8">
        <v>695</v>
      </c>
      <c r="J115" s="37">
        <v>0.96099999999999997</v>
      </c>
      <c r="K115" s="17">
        <v>20</v>
      </c>
      <c r="L115" s="8">
        <v>20</v>
      </c>
      <c r="M115" s="36">
        <v>0.99099999999999999</v>
      </c>
      <c r="N115" s="17">
        <v>34</v>
      </c>
      <c r="O115" s="8">
        <v>28</v>
      </c>
      <c r="P115" s="37">
        <v>0.81</v>
      </c>
      <c r="Q115" s="8">
        <v>0</v>
      </c>
      <c r="R115" s="8">
        <v>0</v>
      </c>
      <c r="S115" s="37"/>
      <c r="T115" s="17">
        <v>28</v>
      </c>
      <c r="U115" s="8">
        <v>11</v>
      </c>
      <c r="V115" s="37">
        <v>0.38300000000000001</v>
      </c>
    </row>
    <row r="116" spans="2:22" x14ac:dyDescent="0.25">
      <c r="B116" s="17" t="s">
        <v>152</v>
      </c>
      <c r="C116" s="8" t="s">
        <v>269</v>
      </c>
      <c r="D116" s="8" t="s">
        <v>270</v>
      </c>
      <c r="E116" s="17">
        <v>150</v>
      </c>
      <c r="F116" s="8">
        <v>125</v>
      </c>
      <c r="G116" s="37">
        <v>0.83</v>
      </c>
      <c r="H116" s="8">
        <v>150</v>
      </c>
      <c r="I116" s="8">
        <v>125</v>
      </c>
      <c r="J116" s="37">
        <v>0.83</v>
      </c>
      <c r="K116" s="17"/>
      <c r="M116" s="36"/>
      <c r="N116" s="17">
        <v>32</v>
      </c>
      <c r="O116" s="8">
        <v>23</v>
      </c>
      <c r="P116" s="37">
        <v>0.72699999999999998</v>
      </c>
      <c r="S116" s="37"/>
      <c r="T116" s="17"/>
      <c r="V116" s="37"/>
    </row>
    <row r="117" spans="2:22" x14ac:dyDescent="0.25">
      <c r="B117" s="17" t="s">
        <v>152</v>
      </c>
      <c r="C117" s="8" t="s">
        <v>167</v>
      </c>
      <c r="D117" s="8" t="s">
        <v>168</v>
      </c>
      <c r="E117" s="38">
        <v>1591</v>
      </c>
      <c r="F117" s="39">
        <v>1455</v>
      </c>
      <c r="G117" s="37">
        <v>0.91400000000000003</v>
      </c>
      <c r="H117" s="39">
        <v>1591</v>
      </c>
      <c r="I117" s="39">
        <v>1455</v>
      </c>
      <c r="J117" s="37">
        <v>0.91400000000000003</v>
      </c>
      <c r="K117" s="17">
        <v>0</v>
      </c>
      <c r="L117" s="8">
        <v>0</v>
      </c>
      <c r="M117" s="36"/>
      <c r="N117" s="17">
        <v>59</v>
      </c>
      <c r="O117" s="8">
        <v>48</v>
      </c>
      <c r="P117" s="37">
        <v>0.80600000000000005</v>
      </c>
      <c r="S117" s="37"/>
      <c r="T117" s="17"/>
      <c r="V117" s="37"/>
    </row>
    <row r="118" spans="2:22" x14ac:dyDescent="0.25">
      <c r="B118" s="17" t="s">
        <v>152</v>
      </c>
      <c r="C118" s="8" t="s">
        <v>271</v>
      </c>
      <c r="D118" s="8" t="s">
        <v>272</v>
      </c>
      <c r="E118" s="17">
        <v>24</v>
      </c>
      <c r="F118" s="8">
        <v>14</v>
      </c>
      <c r="G118" s="37">
        <v>0.59099999999999997</v>
      </c>
      <c r="H118" s="8">
        <v>24</v>
      </c>
      <c r="I118" s="8">
        <v>14</v>
      </c>
      <c r="J118" s="37">
        <v>0.59099999999999997</v>
      </c>
      <c r="K118" s="17">
        <v>0</v>
      </c>
      <c r="L118" s="8">
        <v>0</v>
      </c>
      <c r="M118" s="36"/>
      <c r="N118" s="17">
        <v>2</v>
      </c>
      <c r="O118" s="8">
        <v>1</v>
      </c>
      <c r="P118" s="37">
        <v>0.46400000000000002</v>
      </c>
      <c r="Q118" s="8">
        <v>0</v>
      </c>
      <c r="R118" s="8">
        <v>0</v>
      </c>
      <c r="S118" s="37"/>
      <c r="T118" s="17">
        <v>44</v>
      </c>
      <c r="U118" s="8">
        <v>26</v>
      </c>
      <c r="V118" s="37">
        <v>0.59199999999999997</v>
      </c>
    </row>
    <row r="119" spans="2:22" x14ac:dyDescent="0.25">
      <c r="B119" s="17" t="s">
        <v>152</v>
      </c>
      <c r="C119" s="8" t="s">
        <v>169</v>
      </c>
      <c r="D119" s="8" t="s">
        <v>170</v>
      </c>
      <c r="E119" s="38">
        <v>2227</v>
      </c>
      <c r="F119" s="39">
        <v>1970</v>
      </c>
      <c r="G119" s="37">
        <v>0.88400000000000001</v>
      </c>
      <c r="H119" s="39">
        <v>1928</v>
      </c>
      <c r="I119" s="39">
        <v>1733</v>
      </c>
      <c r="J119" s="37">
        <v>0.89900000000000002</v>
      </c>
      <c r="K119" s="17">
        <v>299</v>
      </c>
      <c r="L119" s="8">
        <v>236</v>
      </c>
      <c r="M119" s="36">
        <v>0.79</v>
      </c>
      <c r="N119" s="17">
        <v>124</v>
      </c>
      <c r="O119" s="8">
        <v>88</v>
      </c>
      <c r="P119" s="37">
        <v>0.71399999999999997</v>
      </c>
      <c r="Q119" s="8">
        <v>41</v>
      </c>
      <c r="R119" s="8">
        <v>38</v>
      </c>
      <c r="S119" s="37">
        <v>0.92500000000000004</v>
      </c>
      <c r="T119" s="17">
        <v>62</v>
      </c>
      <c r="U119" s="8">
        <v>42</v>
      </c>
      <c r="V119" s="37">
        <v>0.67400000000000004</v>
      </c>
    </row>
    <row r="120" spans="2:22" x14ac:dyDescent="0.25">
      <c r="B120" s="17" t="s">
        <v>152</v>
      </c>
      <c r="C120" s="8" t="s">
        <v>171</v>
      </c>
      <c r="D120" s="8" t="s">
        <v>172</v>
      </c>
      <c r="E120" s="17">
        <v>548</v>
      </c>
      <c r="F120" s="8">
        <v>514</v>
      </c>
      <c r="G120" s="37">
        <v>0.93700000000000006</v>
      </c>
      <c r="H120" s="8">
        <v>522</v>
      </c>
      <c r="I120" s="8">
        <v>497</v>
      </c>
      <c r="J120" s="37">
        <v>0.95199999999999996</v>
      </c>
      <c r="K120" s="17">
        <v>27</v>
      </c>
      <c r="L120" s="8">
        <v>17</v>
      </c>
      <c r="M120" s="36">
        <v>0.65</v>
      </c>
      <c r="N120" s="17">
        <v>11</v>
      </c>
      <c r="O120" s="8">
        <v>8</v>
      </c>
      <c r="P120" s="37">
        <v>0.70099999999999996</v>
      </c>
      <c r="Q120" s="8">
        <v>0</v>
      </c>
      <c r="R120" s="8">
        <v>0</v>
      </c>
      <c r="S120" s="37"/>
      <c r="T120" s="17">
        <v>15</v>
      </c>
      <c r="U120" s="8">
        <v>10</v>
      </c>
      <c r="V120" s="37">
        <v>0.65900000000000003</v>
      </c>
    </row>
    <row r="121" spans="2:22" x14ac:dyDescent="0.25">
      <c r="B121" s="17" t="s">
        <v>152</v>
      </c>
      <c r="C121" s="8" t="s">
        <v>173</v>
      </c>
      <c r="D121" s="8" t="s">
        <v>174</v>
      </c>
      <c r="E121" s="38">
        <v>1517</v>
      </c>
      <c r="F121" s="39">
        <v>1330</v>
      </c>
      <c r="G121" s="37">
        <v>0.877</v>
      </c>
      <c r="H121" s="39">
        <v>1472</v>
      </c>
      <c r="I121" s="39">
        <v>1303</v>
      </c>
      <c r="J121" s="37">
        <v>0.88500000000000001</v>
      </c>
      <c r="K121" s="17">
        <v>45</v>
      </c>
      <c r="L121" s="8">
        <v>27</v>
      </c>
      <c r="M121" s="36">
        <v>0.60099999999999998</v>
      </c>
      <c r="N121" s="17">
        <v>65</v>
      </c>
      <c r="O121" s="8">
        <v>54</v>
      </c>
      <c r="P121" s="37">
        <v>0.83699999999999997</v>
      </c>
      <c r="Q121" s="8">
        <v>0</v>
      </c>
      <c r="R121" s="8">
        <v>0</v>
      </c>
      <c r="S121" s="37"/>
      <c r="T121" s="17">
        <v>9</v>
      </c>
      <c r="U121" s="8">
        <v>4</v>
      </c>
      <c r="V121" s="37">
        <v>0.45200000000000001</v>
      </c>
    </row>
    <row r="122" spans="2:22" x14ac:dyDescent="0.25">
      <c r="B122" s="17" t="s">
        <v>152</v>
      </c>
      <c r="C122" s="8" t="s">
        <v>175</v>
      </c>
      <c r="D122" s="8" t="s">
        <v>176</v>
      </c>
      <c r="E122" s="17">
        <v>351</v>
      </c>
      <c r="F122" s="8">
        <v>335</v>
      </c>
      <c r="G122" s="37">
        <v>0.95599999999999996</v>
      </c>
      <c r="H122" s="8">
        <v>351</v>
      </c>
      <c r="I122" s="8">
        <v>335</v>
      </c>
      <c r="J122" s="37">
        <v>0.95599999999999996</v>
      </c>
      <c r="K122" s="17">
        <v>0</v>
      </c>
      <c r="L122" s="8">
        <v>0</v>
      </c>
      <c r="M122" s="36"/>
      <c r="N122" s="17">
        <v>18</v>
      </c>
      <c r="O122" s="8">
        <v>11</v>
      </c>
      <c r="P122" s="37">
        <v>0.61299999999999999</v>
      </c>
      <c r="S122" s="37"/>
      <c r="T122" s="17">
        <v>0</v>
      </c>
      <c r="U122" s="8">
        <v>0</v>
      </c>
      <c r="V122" s="37">
        <v>0</v>
      </c>
    </row>
    <row r="123" spans="2:22" x14ac:dyDescent="0.25">
      <c r="B123" s="17" t="s">
        <v>152</v>
      </c>
      <c r="C123" s="8" t="s">
        <v>177</v>
      </c>
      <c r="D123" s="8" t="s">
        <v>178</v>
      </c>
      <c r="E123" s="17">
        <v>733</v>
      </c>
      <c r="F123" s="8">
        <v>714</v>
      </c>
      <c r="G123" s="37">
        <v>0.97399999999999998</v>
      </c>
      <c r="H123" s="8">
        <v>702</v>
      </c>
      <c r="I123" s="8">
        <v>692</v>
      </c>
      <c r="J123" s="37">
        <v>0.98599999999999999</v>
      </c>
      <c r="K123" s="17">
        <v>31</v>
      </c>
      <c r="L123" s="8">
        <v>22</v>
      </c>
      <c r="M123" s="36">
        <v>0.70299999999999996</v>
      </c>
      <c r="N123" s="17">
        <v>14</v>
      </c>
      <c r="O123" s="8">
        <v>9</v>
      </c>
      <c r="P123" s="37">
        <v>0.63300000000000001</v>
      </c>
      <c r="Q123" s="8">
        <v>0</v>
      </c>
      <c r="R123" s="8">
        <v>0</v>
      </c>
      <c r="S123" s="37"/>
      <c r="T123" s="17">
        <v>0</v>
      </c>
      <c r="U123" s="8">
        <v>0</v>
      </c>
      <c r="V123" s="37"/>
    </row>
    <row r="124" spans="2:22" x14ac:dyDescent="0.25">
      <c r="B124" s="17" t="s">
        <v>152</v>
      </c>
      <c r="C124" s="8" t="s">
        <v>179</v>
      </c>
      <c r="D124" s="8" t="s">
        <v>180</v>
      </c>
      <c r="E124" s="17">
        <v>637</v>
      </c>
      <c r="F124" s="8">
        <v>610</v>
      </c>
      <c r="G124" s="37">
        <v>0.95599999999999996</v>
      </c>
      <c r="H124" s="8">
        <v>616</v>
      </c>
      <c r="I124" s="8">
        <v>590</v>
      </c>
      <c r="J124" s="37">
        <v>0.95699999999999996</v>
      </c>
      <c r="K124" s="17">
        <v>22</v>
      </c>
      <c r="L124" s="8">
        <v>20</v>
      </c>
      <c r="M124" s="36">
        <v>0.92600000000000005</v>
      </c>
      <c r="N124" s="17">
        <v>14</v>
      </c>
      <c r="O124" s="8">
        <v>10</v>
      </c>
      <c r="P124" s="37">
        <v>0.70899999999999996</v>
      </c>
      <c r="Q124" s="8">
        <v>0</v>
      </c>
      <c r="R124" s="8">
        <v>0</v>
      </c>
      <c r="S124" s="37"/>
      <c r="T124" s="17">
        <v>5</v>
      </c>
      <c r="U124" s="8">
        <v>3</v>
      </c>
      <c r="V124" s="37">
        <v>0.55300000000000005</v>
      </c>
    </row>
    <row r="125" spans="2:22" x14ac:dyDescent="0.25">
      <c r="B125" s="17" t="s">
        <v>152</v>
      </c>
      <c r="C125" s="8" t="s">
        <v>181</v>
      </c>
      <c r="D125" s="8" t="s">
        <v>182</v>
      </c>
      <c r="E125" s="17">
        <v>424</v>
      </c>
      <c r="F125" s="8">
        <v>397</v>
      </c>
      <c r="G125" s="37">
        <v>0.93700000000000006</v>
      </c>
      <c r="H125" s="8">
        <v>384</v>
      </c>
      <c r="I125" s="8">
        <v>376</v>
      </c>
      <c r="J125" s="37">
        <v>0.98</v>
      </c>
      <c r="K125" s="17">
        <v>40</v>
      </c>
      <c r="L125" s="8">
        <v>21</v>
      </c>
      <c r="M125" s="36">
        <v>0.52600000000000002</v>
      </c>
      <c r="N125" s="17">
        <v>10</v>
      </c>
      <c r="O125" s="8">
        <v>9</v>
      </c>
      <c r="P125" s="37">
        <v>0.94299999999999995</v>
      </c>
      <c r="Q125" s="8">
        <v>0</v>
      </c>
      <c r="R125" s="8">
        <v>0</v>
      </c>
      <c r="S125" s="37"/>
      <c r="T125" s="17">
        <v>1</v>
      </c>
      <c r="U125" s="8">
        <v>0</v>
      </c>
      <c r="V125" s="37">
        <v>0.36399999999999999</v>
      </c>
    </row>
    <row r="126" spans="2:22" x14ac:dyDescent="0.25">
      <c r="B126" s="17" t="s">
        <v>152</v>
      </c>
      <c r="C126" s="8" t="s">
        <v>273</v>
      </c>
      <c r="D126" s="8" t="s">
        <v>274</v>
      </c>
      <c r="E126" s="17">
        <v>158</v>
      </c>
      <c r="F126" s="8">
        <v>140</v>
      </c>
      <c r="G126" s="37">
        <v>0.88200000000000001</v>
      </c>
      <c r="H126" s="8">
        <v>158</v>
      </c>
      <c r="I126" s="8">
        <v>140</v>
      </c>
      <c r="J126" s="37">
        <v>0.88200000000000001</v>
      </c>
      <c r="K126" s="17"/>
      <c r="M126" s="36"/>
      <c r="N126" s="17">
        <v>8</v>
      </c>
      <c r="O126" s="8">
        <v>5</v>
      </c>
      <c r="P126" s="37">
        <v>0.59799999999999998</v>
      </c>
      <c r="S126" s="37"/>
      <c r="T126" s="17"/>
      <c r="V126" s="37"/>
    </row>
    <row r="127" spans="2:22" x14ac:dyDescent="0.25">
      <c r="B127" s="17" t="s">
        <v>152</v>
      </c>
      <c r="C127" s="8" t="s">
        <v>275</v>
      </c>
      <c r="D127" s="8" t="s">
        <v>276</v>
      </c>
      <c r="E127" s="17">
        <v>82</v>
      </c>
      <c r="F127" s="8">
        <v>72</v>
      </c>
      <c r="G127" s="37">
        <v>0.88500000000000001</v>
      </c>
      <c r="H127" s="8">
        <v>82</v>
      </c>
      <c r="I127" s="8">
        <v>72</v>
      </c>
      <c r="J127" s="37">
        <v>0.88500000000000001</v>
      </c>
      <c r="K127" s="17"/>
      <c r="M127" s="36"/>
      <c r="N127" s="17"/>
      <c r="P127" s="37"/>
      <c r="S127" s="37"/>
      <c r="T127" s="17"/>
      <c r="V127" s="37"/>
    </row>
    <row r="128" spans="2:22" x14ac:dyDescent="0.25">
      <c r="B128" s="17" t="s">
        <v>152</v>
      </c>
      <c r="C128" s="8" t="s">
        <v>277</v>
      </c>
      <c r="D128" s="8" t="s">
        <v>278</v>
      </c>
      <c r="E128" s="17">
        <v>145</v>
      </c>
      <c r="F128" s="8">
        <v>121</v>
      </c>
      <c r="G128" s="37">
        <v>0.83399999999999996</v>
      </c>
      <c r="H128" s="8">
        <v>145</v>
      </c>
      <c r="I128" s="8">
        <v>121</v>
      </c>
      <c r="J128" s="37">
        <v>0.83399999999999996</v>
      </c>
      <c r="K128" s="17">
        <v>0</v>
      </c>
      <c r="L128" s="8">
        <v>0</v>
      </c>
      <c r="M128" s="36"/>
      <c r="N128" s="17">
        <v>20</v>
      </c>
      <c r="O128" s="8">
        <v>12</v>
      </c>
      <c r="P128" s="37">
        <v>0.59599999999999997</v>
      </c>
      <c r="Q128" s="8">
        <v>0</v>
      </c>
      <c r="R128" s="8">
        <v>0</v>
      </c>
      <c r="S128" s="37"/>
      <c r="T128" s="17">
        <v>0</v>
      </c>
      <c r="U128" s="8">
        <v>0</v>
      </c>
      <c r="V128" s="37"/>
    </row>
    <row r="129" spans="2:22" x14ac:dyDescent="0.25">
      <c r="B129" s="17" t="s">
        <v>152</v>
      </c>
      <c r="C129" s="8" t="s">
        <v>183</v>
      </c>
      <c r="D129" s="8" t="s">
        <v>184</v>
      </c>
      <c r="E129" s="17">
        <v>639</v>
      </c>
      <c r="F129" s="8">
        <v>576</v>
      </c>
      <c r="G129" s="37">
        <v>0.90200000000000002</v>
      </c>
      <c r="H129" s="8">
        <v>607</v>
      </c>
      <c r="I129" s="8">
        <v>562</v>
      </c>
      <c r="J129" s="37">
        <v>0.92700000000000005</v>
      </c>
      <c r="K129" s="17">
        <v>33</v>
      </c>
      <c r="L129" s="8">
        <v>14</v>
      </c>
      <c r="M129" s="36">
        <v>0.43099999999999999</v>
      </c>
      <c r="N129" s="17">
        <v>16</v>
      </c>
      <c r="O129" s="8">
        <v>11</v>
      </c>
      <c r="P129" s="37">
        <v>0.70099999999999996</v>
      </c>
      <c r="Q129" s="8">
        <v>0</v>
      </c>
      <c r="R129" s="8">
        <v>0</v>
      </c>
      <c r="S129" s="37"/>
      <c r="T129" s="17">
        <v>1</v>
      </c>
      <c r="U129" s="8">
        <v>0</v>
      </c>
      <c r="V129" s="37">
        <v>6.9000000000000006E-2</v>
      </c>
    </row>
    <row r="130" spans="2:22" x14ac:dyDescent="0.25">
      <c r="B130" s="17" t="s">
        <v>152</v>
      </c>
      <c r="C130" s="8" t="s">
        <v>185</v>
      </c>
      <c r="D130" s="8" t="s">
        <v>186</v>
      </c>
      <c r="E130" s="17">
        <v>551</v>
      </c>
      <c r="F130" s="8">
        <v>512</v>
      </c>
      <c r="G130" s="37">
        <v>0.93100000000000005</v>
      </c>
      <c r="H130" s="8">
        <v>512</v>
      </c>
      <c r="I130" s="8">
        <v>493</v>
      </c>
      <c r="J130" s="37">
        <v>0.96399999999999997</v>
      </c>
      <c r="K130" s="17">
        <v>39</v>
      </c>
      <c r="L130" s="8">
        <v>19</v>
      </c>
      <c r="M130" s="36">
        <v>0.497</v>
      </c>
      <c r="N130" s="17">
        <v>18</v>
      </c>
      <c r="O130" s="8">
        <v>14</v>
      </c>
      <c r="P130" s="37">
        <v>0.8</v>
      </c>
      <c r="Q130" s="8">
        <v>0</v>
      </c>
      <c r="R130" s="8">
        <v>0</v>
      </c>
      <c r="S130" s="37"/>
      <c r="T130" s="17">
        <v>3</v>
      </c>
      <c r="U130" s="8">
        <v>0</v>
      </c>
      <c r="V130" s="37">
        <v>0.11899999999999999</v>
      </c>
    </row>
    <row r="131" spans="2:22" x14ac:dyDescent="0.25">
      <c r="B131" s="17" t="s">
        <v>152</v>
      </c>
      <c r="C131" s="8" t="s">
        <v>187</v>
      </c>
      <c r="D131" s="8" t="s">
        <v>188</v>
      </c>
      <c r="E131" s="17">
        <v>713</v>
      </c>
      <c r="F131" s="8">
        <v>674</v>
      </c>
      <c r="G131" s="37">
        <v>0.94599999999999995</v>
      </c>
      <c r="H131" s="8">
        <v>694</v>
      </c>
      <c r="I131" s="8">
        <v>660</v>
      </c>
      <c r="J131" s="37">
        <v>0.95099999999999996</v>
      </c>
      <c r="K131" s="17">
        <v>19</v>
      </c>
      <c r="L131" s="8">
        <v>14</v>
      </c>
      <c r="M131" s="36">
        <v>0.75900000000000001</v>
      </c>
      <c r="N131" s="17">
        <v>18</v>
      </c>
      <c r="O131" s="8">
        <v>14</v>
      </c>
      <c r="P131" s="37">
        <v>0.77400000000000002</v>
      </c>
      <c r="S131" s="37"/>
      <c r="T131" s="17">
        <v>7</v>
      </c>
      <c r="U131" s="8">
        <v>6</v>
      </c>
      <c r="V131" s="37">
        <v>0.83199999999999996</v>
      </c>
    </row>
    <row r="132" spans="2:22" x14ac:dyDescent="0.25">
      <c r="B132" s="17" t="s">
        <v>152</v>
      </c>
      <c r="C132" s="8" t="s">
        <v>189</v>
      </c>
      <c r="D132" s="8" t="s">
        <v>190</v>
      </c>
      <c r="E132" s="17">
        <v>383</v>
      </c>
      <c r="F132" s="8">
        <v>383</v>
      </c>
      <c r="G132" s="37">
        <v>1</v>
      </c>
      <c r="H132" s="8">
        <v>383</v>
      </c>
      <c r="I132" s="8">
        <v>383</v>
      </c>
      <c r="J132" s="37">
        <v>1</v>
      </c>
      <c r="K132" s="17">
        <v>0</v>
      </c>
      <c r="L132" s="8">
        <v>0</v>
      </c>
      <c r="M132" s="36"/>
      <c r="N132" s="17">
        <v>11</v>
      </c>
      <c r="O132" s="8">
        <v>6</v>
      </c>
      <c r="P132" s="37">
        <v>0.51600000000000001</v>
      </c>
      <c r="Q132" s="8">
        <v>0</v>
      </c>
      <c r="R132" s="8">
        <v>0</v>
      </c>
      <c r="S132" s="37"/>
      <c r="T132" s="17">
        <v>1</v>
      </c>
      <c r="U132" s="8">
        <v>0</v>
      </c>
      <c r="V132" s="37">
        <v>0</v>
      </c>
    </row>
    <row r="133" spans="2:22" x14ac:dyDescent="0.25">
      <c r="B133" s="17" t="s">
        <v>191</v>
      </c>
      <c r="C133" s="8" t="s">
        <v>192</v>
      </c>
      <c r="D133" s="8" t="s">
        <v>193</v>
      </c>
      <c r="E133" s="17">
        <v>467</v>
      </c>
      <c r="F133" s="8">
        <v>443</v>
      </c>
      <c r="G133" s="37">
        <v>0.94899999999999995</v>
      </c>
      <c r="H133" s="8">
        <v>447</v>
      </c>
      <c r="I133" s="8">
        <v>430</v>
      </c>
      <c r="J133" s="37">
        <v>0.96099999999999997</v>
      </c>
      <c r="K133" s="17">
        <v>20</v>
      </c>
      <c r="L133" s="8">
        <v>14</v>
      </c>
      <c r="M133" s="36">
        <v>0.67900000000000005</v>
      </c>
      <c r="N133" s="17">
        <v>17</v>
      </c>
      <c r="O133" s="8">
        <v>12</v>
      </c>
      <c r="P133" s="37">
        <v>0.68300000000000005</v>
      </c>
      <c r="Q133" s="8">
        <v>0</v>
      </c>
      <c r="R133" s="8">
        <v>0</v>
      </c>
      <c r="S133" s="37"/>
      <c r="T133" s="17">
        <v>8</v>
      </c>
      <c r="U133" s="8">
        <v>6</v>
      </c>
      <c r="V133" s="37">
        <v>0.75</v>
      </c>
    </row>
    <row r="134" spans="2:22" x14ac:dyDescent="0.25">
      <c r="B134" s="17" t="s">
        <v>191</v>
      </c>
      <c r="C134" s="8" t="s">
        <v>194</v>
      </c>
      <c r="D134" s="8" t="s">
        <v>195</v>
      </c>
      <c r="E134" s="17">
        <v>470</v>
      </c>
      <c r="F134" s="8">
        <v>446</v>
      </c>
      <c r="G134" s="37">
        <v>0.94799999999999995</v>
      </c>
      <c r="H134" s="8">
        <v>446</v>
      </c>
      <c r="I134" s="8">
        <v>424</v>
      </c>
      <c r="J134" s="37">
        <v>0.95099999999999996</v>
      </c>
      <c r="K134" s="17">
        <v>24</v>
      </c>
      <c r="L134" s="8">
        <v>22</v>
      </c>
      <c r="M134" s="36">
        <v>0.89800000000000002</v>
      </c>
      <c r="N134" s="17">
        <v>18</v>
      </c>
      <c r="O134" s="8">
        <v>14</v>
      </c>
      <c r="P134" s="37">
        <v>0.77600000000000002</v>
      </c>
      <c r="Q134" s="8">
        <v>0</v>
      </c>
      <c r="R134" s="8">
        <v>0</v>
      </c>
      <c r="S134" s="37"/>
      <c r="T134" s="17">
        <v>5</v>
      </c>
      <c r="U134" s="8">
        <v>5</v>
      </c>
      <c r="V134" s="37">
        <v>0.84699999999999998</v>
      </c>
    </row>
    <row r="135" spans="2:22" x14ac:dyDescent="0.25">
      <c r="B135" s="17" t="s">
        <v>191</v>
      </c>
      <c r="C135" s="8" t="s">
        <v>196</v>
      </c>
      <c r="D135" s="8" t="s">
        <v>197</v>
      </c>
      <c r="E135" s="17">
        <v>535</v>
      </c>
      <c r="F135" s="8">
        <v>500</v>
      </c>
      <c r="G135" s="37">
        <v>0.93500000000000005</v>
      </c>
      <c r="H135" s="8">
        <v>495</v>
      </c>
      <c r="I135" s="8">
        <v>475</v>
      </c>
      <c r="J135" s="37">
        <v>0.96</v>
      </c>
      <c r="K135" s="17">
        <v>40</v>
      </c>
      <c r="L135" s="8">
        <v>25</v>
      </c>
      <c r="M135" s="36">
        <v>0.61799999999999999</v>
      </c>
      <c r="N135" s="17">
        <v>13</v>
      </c>
      <c r="O135" s="8">
        <v>9</v>
      </c>
      <c r="P135" s="37">
        <v>0.65900000000000003</v>
      </c>
      <c r="Q135" s="8">
        <v>0</v>
      </c>
      <c r="R135" s="8">
        <v>0</v>
      </c>
      <c r="S135" s="37"/>
      <c r="T135" s="17">
        <v>0</v>
      </c>
      <c r="U135" s="8">
        <v>0</v>
      </c>
      <c r="V135" s="37"/>
    </row>
    <row r="136" spans="2:22" x14ac:dyDescent="0.25">
      <c r="B136" s="17" t="s">
        <v>191</v>
      </c>
      <c r="C136" s="8" t="s">
        <v>198</v>
      </c>
      <c r="D136" s="8" t="s">
        <v>199</v>
      </c>
      <c r="E136" s="38">
        <v>1038</v>
      </c>
      <c r="F136" s="8">
        <v>919</v>
      </c>
      <c r="G136" s="37">
        <v>0.88500000000000001</v>
      </c>
      <c r="H136" s="8">
        <v>990</v>
      </c>
      <c r="I136" s="8">
        <v>891</v>
      </c>
      <c r="J136" s="37">
        <v>0.9</v>
      </c>
      <c r="K136" s="17">
        <v>48</v>
      </c>
      <c r="L136" s="8">
        <v>28</v>
      </c>
      <c r="M136" s="36">
        <v>0.57499999999999996</v>
      </c>
      <c r="N136" s="17">
        <v>34</v>
      </c>
      <c r="O136" s="8">
        <v>25</v>
      </c>
      <c r="P136" s="37">
        <v>0.72599999999999998</v>
      </c>
      <c r="S136" s="37"/>
      <c r="T136" s="17">
        <v>39</v>
      </c>
      <c r="U136" s="8">
        <v>21</v>
      </c>
      <c r="V136" s="37">
        <v>0.54400000000000004</v>
      </c>
    </row>
    <row r="137" spans="2:22" x14ac:dyDescent="0.25">
      <c r="B137" s="17" t="s">
        <v>191</v>
      </c>
      <c r="C137" s="8" t="s">
        <v>200</v>
      </c>
      <c r="D137" s="8" t="s">
        <v>201</v>
      </c>
      <c r="E137" s="17">
        <v>758</v>
      </c>
      <c r="F137" s="8">
        <v>722</v>
      </c>
      <c r="G137" s="37">
        <v>0.95299999999999996</v>
      </c>
      <c r="H137" s="8">
        <v>741</v>
      </c>
      <c r="I137" s="8">
        <v>711</v>
      </c>
      <c r="J137" s="37">
        <v>0.95899999999999996</v>
      </c>
      <c r="K137" s="17">
        <v>17</v>
      </c>
      <c r="L137" s="8">
        <v>11</v>
      </c>
      <c r="M137" s="36">
        <v>0.64900000000000002</v>
      </c>
      <c r="N137" s="17">
        <v>19</v>
      </c>
      <c r="O137" s="8">
        <v>11</v>
      </c>
      <c r="P137" s="37">
        <v>0.59199999999999997</v>
      </c>
      <c r="Q137" s="8">
        <v>0</v>
      </c>
      <c r="R137" s="8">
        <v>0</v>
      </c>
      <c r="S137" s="37">
        <v>0</v>
      </c>
      <c r="T137" s="17">
        <v>12</v>
      </c>
      <c r="U137" s="8">
        <v>5</v>
      </c>
      <c r="V137" s="37">
        <v>0.38100000000000001</v>
      </c>
    </row>
    <row r="138" spans="2:22" x14ac:dyDescent="0.25">
      <c r="B138" s="17" t="s">
        <v>191</v>
      </c>
      <c r="C138" s="8" t="s">
        <v>202</v>
      </c>
      <c r="D138" s="8" t="s">
        <v>203</v>
      </c>
      <c r="E138" s="38">
        <v>1254</v>
      </c>
      <c r="F138" s="39">
        <v>1175</v>
      </c>
      <c r="G138" s="37">
        <v>0.93700000000000006</v>
      </c>
      <c r="H138" s="39">
        <v>1183</v>
      </c>
      <c r="I138" s="39">
        <v>1124</v>
      </c>
      <c r="J138" s="37">
        <v>0.95</v>
      </c>
      <c r="K138" s="17">
        <v>70</v>
      </c>
      <c r="L138" s="8">
        <v>51</v>
      </c>
      <c r="M138" s="36">
        <v>0.72099999999999997</v>
      </c>
      <c r="N138" s="17">
        <v>24</v>
      </c>
      <c r="O138" s="8">
        <v>18</v>
      </c>
      <c r="P138" s="37">
        <v>0.747</v>
      </c>
      <c r="Q138" s="8">
        <v>0</v>
      </c>
      <c r="R138" s="8">
        <v>0</v>
      </c>
      <c r="S138" s="37"/>
      <c r="T138" s="17">
        <v>11</v>
      </c>
      <c r="U138" s="8">
        <v>6</v>
      </c>
      <c r="V138" s="37">
        <v>0.55700000000000005</v>
      </c>
    </row>
    <row r="139" spans="2:22" x14ac:dyDescent="0.25">
      <c r="B139" s="17" t="s">
        <v>191</v>
      </c>
      <c r="C139" s="8" t="s">
        <v>204</v>
      </c>
      <c r="D139" s="8" t="s">
        <v>205</v>
      </c>
      <c r="E139" s="17">
        <v>811</v>
      </c>
      <c r="F139" s="8">
        <v>734</v>
      </c>
      <c r="G139" s="37">
        <v>0.90500000000000003</v>
      </c>
      <c r="H139" s="8">
        <v>763</v>
      </c>
      <c r="I139" s="8">
        <v>697</v>
      </c>
      <c r="J139" s="37">
        <v>0.91400000000000003</v>
      </c>
      <c r="K139" s="17">
        <v>48</v>
      </c>
      <c r="L139" s="8">
        <v>37</v>
      </c>
      <c r="M139" s="36">
        <v>0.77100000000000002</v>
      </c>
      <c r="N139" s="17">
        <v>27</v>
      </c>
      <c r="O139" s="8">
        <v>17</v>
      </c>
      <c r="P139" s="37">
        <v>0.63900000000000001</v>
      </c>
      <c r="S139" s="37"/>
      <c r="T139" s="17">
        <v>4</v>
      </c>
      <c r="U139" s="8">
        <v>0</v>
      </c>
      <c r="V139" s="37">
        <v>8.9999999999999993E-3</v>
      </c>
    </row>
    <row r="140" spans="2:22" x14ac:dyDescent="0.25">
      <c r="B140" s="17" t="s">
        <v>191</v>
      </c>
      <c r="C140" s="8" t="s">
        <v>206</v>
      </c>
      <c r="D140" s="8" t="s">
        <v>207</v>
      </c>
      <c r="E140" s="17">
        <v>266</v>
      </c>
      <c r="F140" s="8">
        <v>243</v>
      </c>
      <c r="G140" s="37">
        <v>0.91100000000000003</v>
      </c>
      <c r="H140" s="8">
        <v>256</v>
      </c>
      <c r="I140" s="8">
        <v>235</v>
      </c>
      <c r="J140" s="37">
        <v>0.91700000000000004</v>
      </c>
      <c r="K140" s="17">
        <v>10</v>
      </c>
      <c r="L140" s="8">
        <v>8</v>
      </c>
      <c r="M140" s="36">
        <v>0.76400000000000001</v>
      </c>
      <c r="N140" s="17">
        <v>6</v>
      </c>
      <c r="O140" s="8">
        <v>5</v>
      </c>
      <c r="P140" s="37">
        <v>0.76800000000000002</v>
      </c>
      <c r="Q140" s="8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208</v>
      </c>
      <c r="D141" s="8" t="s">
        <v>209</v>
      </c>
      <c r="E141" s="17">
        <v>724</v>
      </c>
      <c r="F141" s="8">
        <v>676</v>
      </c>
      <c r="G141" s="37">
        <v>0.93500000000000005</v>
      </c>
      <c r="H141" s="8">
        <v>698</v>
      </c>
      <c r="I141" s="8">
        <v>653</v>
      </c>
      <c r="J141" s="37">
        <v>0.93500000000000005</v>
      </c>
      <c r="K141" s="17">
        <v>25</v>
      </c>
      <c r="L141" s="8">
        <v>23</v>
      </c>
      <c r="M141" s="36">
        <v>0.92800000000000005</v>
      </c>
      <c r="N141" s="17">
        <v>21</v>
      </c>
      <c r="O141" s="8">
        <v>16</v>
      </c>
      <c r="P141" s="37">
        <v>0.78600000000000003</v>
      </c>
      <c r="Q141" s="8">
        <v>0</v>
      </c>
      <c r="R141" s="8">
        <v>0</v>
      </c>
      <c r="S141" s="37"/>
      <c r="T141" s="17">
        <v>0</v>
      </c>
      <c r="U141" s="8">
        <v>0</v>
      </c>
      <c r="V141" s="37"/>
    </row>
    <row r="142" spans="2:22" x14ac:dyDescent="0.25">
      <c r="B142" s="17" t="s">
        <v>191</v>
      </c>
      <c r="C142" s="8" t="s">
        <v>210</v>
      </c>
      <c r="D142" s="8" t="s">
        <v>211</v>
      </c>
      <c r="E142" s="17">
        <v>501</v>
      </c>
      <c r="F142" s="8">
        <v>459</v>
      </c>
      <c r="G142" s="37">
        <v>0.91500000000000004</v>
      </c>
      <c r="H142" s="8">
        <v>464</v>
      </c>
      <c r="I142" s="8">
        <v>446</v>
      </c>
      <c r="J142" s="37">
        <v>0.96199999999999997</v>
      </c>
      <c r="K142" s="17">
        <v>37</v>
      </c>
      <c r="L142" s="8">
        <v>12</v>
      </c>
      <c r="M142" s="36">
        <v>0.33500000000000002</v>
      </c>
      <c r="N142" s="17">
        <v>27</v>
      </c>
      <c r="O142" s="8">
        <v>20</v>
      </c>
      <c r="P142" s="37">
        <v>0.749</v>
      </c>
      <c r="Q142" s="8">
        <v>0</v>
      </c>
      <c r="R142" s="8">
        <v>0</v>
      </c>
      <c r="S142" s="37"/>
      <c r="T142" s="17">
        <v>20</v>
      </c>
      <c r="U142" s="8">
        <v>14</v>
      </c>
      <c r="V142" s="37">
        <v>0.68899999999999995</v>
      </c>
    </row>
    <row r="143" spans="2:22" x14ac:dyDescent="0.25">
      <c r="B143" s="17" t="s">
        <v>191</v>
      </c>
      <c r="C143" s="8" t="s">
        <v>212</v>
      </c>
      <c r="D143" s="8" t="s">
        <v>213</v>
      </c>
      <c r="E143" s="17">
        <v>966</v>
      </c>
      <c r="F143" s="8">
        <v>925</v>
      </c>
      <c r="G143" s="37">
        <v>0.95699999999999996</v>
      </c>
      <c r="H143" s="8">
        <v>886</v>
      </c>
      <c r="I143" s="8">
        <v>858</v>
      </c>
      <c r="J143" s="37">
        <v>0.96799999999999997</v>
      </c>
      <c r="K143" s="17">
        <v>80</v>
      </c>
      <c r="L143" s="8">
        <v>67</v>
      </c>
      <c r="M143" s="36">
        <v>0.83799999999999997</v>
      </c>
      <c r="N143" s="17">
        <v>54</v>
      </c>
      <c r="O143" s="8">
        <v>43</v>
      </c>
      <c r="P143" s="37">
        <v>0.79700000000000004</v>
      </c>
      <c r="Q143" s="8">
        <v>17</v>
      </c>
      <c r="R143" s="8">
        <v>10</v>
      </c>
      <c r="S143" s="37">
        <v>0.55900000000000005</v>
      </c>
      <c r="T143" s="17">
        <v>35</v>
      </c>
      <c r="U143" s="8">
        <v>35</v>
      </c>
      <c r="V143" s="37">
        <v>1</v>
      </c>
    </row>
    <row r="144" spans="2:22" x14ac:dyDescent="0.25">
      <c r="B144" s="17" t="s">
        <v>191</v>
      </c>
      <c r="C144" s="8" t="s">
        <v>214</v>
      </c>
      <c r="D144" s="8" t="s">
        <v>215</v>
      </c>
      <c r="E144" s="38">
        <v>1018</v>
      </c>
      <c r="F144" s="8">
        <v>967</v>
      </c>
      <c r="G144" s="37">
        <v>0.94899999999999995</v>
      </c>
      <c r="H144" s="8">
        <v>985</v>
      </c>
      <c r="I144" s="8">
        <v>945</v>
      </c>
      <c r="J144" s="37">
        <v>0.95899999999999996</v>
      </c>
      <c r="K144" s="17">
        <v>33</v>
      </c>
      <c r="L144" s="8">
        <v>22</v>
      </c>
      <c r="M144" s="36">
        <v>0.66600000000000004</v>
      </c>
      <c r="N144" s="17">
        <v>21</v>
      </c>
      <c r="O144" s="8">
        <v>21</v>
      </c>
      <c r="P144" s="37">
        <v>0.99</v>
      </c>
      <c r="Q144" s="8">
        <v>0</v>
      </c>
      <c r="R144" s="8">
        <v>0</v>
      </c>
      <c r="S144" s="37"/>
      <c r="T144" s="17">
        <v>14</v>
      </c>
      <c r="U144" s="8">
        <v>12</v>
      </c>
      <c r="V144" s="37">
        <v>0.84399999999999997</v>
      </c>
    </row>
    <row r="145" spans="2:22" x14ac:dyDescent="0.25">
      <c r="B145" s="17" t="s">
        <v>191</v>
      </c>
      <c r="C145" s="8" t="s">
        <v>279</v>
      </c>
      <c r="D145" s="8" t="s">
        <v>280</v>
      </c>
      <c r="E145" s="17">
        <v>48</v>
      </c>
      <c r="F145" s="8">
        <v>24</v>
      </c>
      <c r="G145" s="37">
        <v>0.504</v>
      </c>
      <c r="H145" s="8">
        <v>46</v>
      </c>
      <c r="I145" s="8">
        <v>24</v>
      </c>
      <c r="J145" s="37">
        <v>0.52500000000000002</v>
      </c>
      <c r="K145" s="17">
        <v>2</v>
      </c>
      <c r="L145" s="8">
        <v>0</v>
      </c>
      <c r="M145" s="36">
        <v>3.5999999999999997E-2</v>
      </c>
      <c r="N145" s="17">
        <v>5</v>
      </c>
      <c r="O145" s="8">
        <v>1</v>
      </c>
      <c r="P145" s="37">
        <v>0.27900000000000003</v>
      </c>
      <c r="S145" s="37"/>
      <c r="T145" s="17"/>
      <c r="V145" s="37"/>
    </row>
    <row r="146" spans="2:22" x14ac:dyDescent="0.25">
      <c r="B146" s="17" t="s">
        <v>191</v>
      </c>
      <c r="C146" s="8" t="s">
        <v>216</v>
      </c>
      <c r="D146" s="8" t="s">
        <v>217</v>
      </c>
      <c r="E146" s="17">
        <v>585</v>
      </c>
      <c r="F146" s="8">
        <v>529</v>
      </c>
      <c r="G146" s="37">
        <v>0.90300000000000002</v>
      </c>
      <c r="H146" s="8">
        <v>550</v>
      </c>
      <c r="I146" s="8">
        <v>512</v>
      </c>
      <c r="J146" s="37">
        <v>0.93100000000000005</v>
      </c>
      <c r="K146" s="17">
        <v>35</v>
      </c>
      <c r="L146" s="8">
        <v>17</v>
      </c>
      <c r="M146" s="36">
        <v>0.47399999999999998</v>
      </c>
      <c r="N146" s="17">
        <v>24</v>
      </c>
      <c r="O146" s="8">
        <v>21</v>
      </c>
      <c r="P146" s="37">
        <v>0.89800000000000002</v>
      </c>
      <c r="S146" s="37"/>
      <c r="T146" s="17">
        <v>2</v>
      </c>
      <c r="U146" s="8">
        <v>1</v>
      </c>
      <c r="V146" s="37">
        <v>0.42899999999999999</v>
      </c>
    </row>
    <row r="147" spans="2:22" x14ac:dyDescent="0.25">
      <c r="B147" s="17" t="s">
        <v>191</v>
      </c>
      <c r="C147" s="8" t="s">
        <v>218</v>
      </c>
      <c r="D147" s="8" t="s">
        <v>219</v>
      </c>
      <c r="E147" s="17">
        <v>459</v>
      </c>
      <c r="F147" s="8">
        <v>425</v>
      </c>
      <c r="G147" s="37">
        <v>0.92600000000000005</v>
      </c>
      <c r="H147" s="8">
        <v>432</v>
      </c>
      <c r="I147" s="8">
        <v>410</v>
      </c>
      <c r="J147" s="37">
        <v>0.94699999999999995</v>
      </c>
      <c r="K147" s="17">
        <v>27</v>
      </c>
      <c r="L147" s="8">
        <v>16</v>
      </c>
      <c r="M147" s="36">
        <v>0.57699999999999996</v>
      </c>
      <c r="N147" s="17">
        <v>18</v>
      </c>
      <c r="O147" s="8">
        <v>17</v>
      </c>
      <c r="P147" s="37">
        <v>0.94199999999999995</v>
      </c>
      <c r="Q147" s="8">
        <v>0</v>
      </c>
      <c r="R147" s="8">
        <v>0</v>
      </c>
      <c r="S147" s="37"/>
      <c r="T147" s="17">
        <v>4</v>
      </c>
      <c r="U147" s="8">
        <v>1</v>
      </c>
      <c r="V147" s="37">
        <v>0.161</v>
      </c>
    </row>
    <row r="148" spans="2:22" x14ac:dyDescent="0.25">
      <c r="B148" s="17" t="s">
        <v>191</v>
      </c>
      <c r="C148" s="8" t="s">
        <v>220</v>
      </c>
      <c r="D148" s="8" t="s">
        <v>221</v>
      </c>
      <c r="E148" s="17">
        <v>655</v>
      </c>
      <c r="F148" s="8">
        <v>641</v>
      </c>
      <c r="G148" s="37">
        <v>0.97799999999999998</v>
      </c>
      <c r="H148" s="8">
        <v>632</v>
      </c>
      <c r="I148" s="8">
        <v>620</v>
      </c>
      <c r="J148" s="37">
        <v>0.98199999999999998</v>
      </c>
      <c r="K148" s="17">
        <v>23</v>
      </c>
      <c r="L148" s="8">
        <v>20</v>
      </c>
      <c r="M148" s="36">
        <v>0.874</v>
      </c>
      <c r="N148" s="17">
        <v>16</v>
      </c>
      <c r="O148" s="8">
        <v>13</v>
      </c>
      <c r="P148" s="37">
        <v>0.81699999999999995</v>
      </c>
      <c r="Q148" s="8">
        <v>0</v>
      </c>
      <c r="R148" s="8">
        <v>0</v>
      </c>
      <c r="S148" s="37"/>
      <c r="T148" s="17">
        <v>23</v>
      </c>
      <c r="U148" s="8">
        <v>9</v>
      </c>
      <c r="V148" s="37">
        <v>0.40500000000000003</v>
      </c>
    </row>
    <row r="149" spans="2:22" x14ac:dyDescent="0.25">
      <c r="B149" s="17" t="s">
        <v>191</v>
      </c>
      <c r="C149" s="8" t="s">
        <v>222</v>
      </c>
      <c r="D149" s="8" t="s">
        <v>223</v>
      </c>
      <c r="E149" s="38">
        <v>1062</v>
      </c>
      <c r="F149" s="39">
        <v>1000</v>
      </c>
      <c r="G149" s="37">
        <v>0.94199999999999995</v>
      </c>
      <c r="H149" s="8">
        <v>972</v>
      </c>
      <c r="I149" s="8">
        <v>924</v>
      </c>
      <c r="J149" s="37">
        <v>0.95</v>
      </c>
      <c r="K149" s="17">
        <v>90</v>
      </c>
      <c r="L149" s="8">
        <v>76</v>
      </c>
      <c r="M149" s="36">
        <v>0.85199999999999998</v>
      </c>
      <c r="N149" s="17">
        <v>93</v>
      </c>
      <c r="O149" s="8">
        <v>81</v>
      </c>
      <c r="P149" s="37">
        <v>0.86899999999999999</v>
      </c>
      <c r="Q149" s="8">
        <v>14</v>
      </c>
      <c r="R149" s="8">
        <v>13</v>
      </c>
      <c r="S149" s="37">
        <v>0.93700000000000006</v>
      </c>
      <c r="T149" s="17">
        <v>11</v>
      </c>
      <c r="U149" s="8">
        <v>8</v>
      </c>
      <c r="V149" s="37">
        <v>0.67400000000000004</v>
      </c>
    </row>
    <row r="150" spans="2:22" x14ac:dyDescent="0.25">
      <c r="B150" s="17" t="s">
        <v>191</v>
      </c>
      <c r="C150" s="8" t="s">
        <v>224</v>
      </c>
      <c r="D150" s="8" t="s">
        <v>225</v>
      </c>
      <c r="E150" s="38">
        <v>1718</v>
      </c>
      <c r="F150" s="39">
        <v>1618</v>
      </c>
      <c r="G150" s="37">
        <v>0.94199999999999995</v>
      </c>
      <c r="H150" s="39">
        <v>1637</v>
      </c>
      <c r="I150" s="39">
        <v>1565</v>
      </c>
      <c r="J150" s="37">
        <v>0.95599999999999996</v>
      </c>
      <c r="K150" s="17">
        <v>81</v>
      </c>
      <c r="L150" s="8">
        <v>53</v>
      </c>
      <c r="M150" s="36">
        <v>0.65</v>
      </c>
      <c r="N150" s="17">
        <v>65</v>
      </c>
      <c r="O150" s="8">
        <v>55</v>
      </c>
      <c r="P150" s="37">
        <v>0.83699999999999997</v>
      </c>
      <c r="Q150" s="8">
        <v>0</v>
      </c>
      <c r="R150" s="8">
        <v>0</v>
      </c>
      <c r="S150" s="37"/>
      <c r="T150" s="17">
        <v>59</v>
      </c>
      <c r="U150" s="8">
        <v>41</v>
      </c>
      <c r="V150" s="37">
        <v>0.69899999999999995</v>
      </c>
    </row>
    <row r="151" spans="2:22" x14ac:dyDescent="0.25">
      <c r="B151" s="17" t="s">
        <v>226</v>
      </c>
      <c r="C151" s="8" t="s">
        <v>227</v>
      </c>
      <c r="D151" s="8" t="s">
        <v>228</v>
      </c>
      <c r="E151" s="17">
        <v>332</v>
      </c>
      <c r="F151" s="8">
        <v>320</v>
      </c>
      <c r="G151" s="37">
        <v>0.96499999999999997</v>
      </c>
      <c r="H151" s="8">
        <v>319</v>
      </c>
      <c r="I151" s="8">
        <v>313</v>
      </c>
      <c r="J151" s="37">
        <v>0.98099999999999998</v>
      </c>
      <c r="K151" s="17">
        <v>13</v>
      </c>
      <c r="L151" s="8">
        <v>8</v>
      </c>
      <c r="M151" s="36">
        <v>0.57699999999999996</v>
      </c>
      <c r="N151" s="17">
        <v>8</v>
      </c>
      <c r="O151" s="8">
        <v>8</v>
      </c>
      <c r="P151" s="37">
        <v>0.96499999999999997</v>
      </c>
      <c r="Q151" s="8">
        <v>0</v>
      </c>
      <c r="R151" s="8">
        <v>0</v>
      </c>
      <c r="S151" s="37"/>
      <c r="T151" s="17">
        <v>0</v>
      </c>
      <c r="U151" s="8">
        <v>0</v>
      </c>
      <c r="V151" s="37"/>
    </row>
    <row r="152" spans="2:22" x14ac:dyDescent="0.25">
      <c r="B152" s="17" t="s">
        <v>226</v>
      </c>
      <c r="C152" s="8" t="s">
        <v>229</v>
      </c>
      <c r="D152" s="8" t="s">
        <v>230</v>
      </c>
      <c r="E152" s="17">
        <v>902</v>
      </c>
      <c r="F152" s="8">
        <v>857</v>
      </c>
      <c r="G152" s="37">
        <v>0.95</v>
      </c>
      <c r="H152" s="8">
        <v>856</v>
      </c>
      <c r="I152" s="8">
        <v>826</v>
      </c>
      <c r="J152" s="37">
        <v>0.96499999999999997</v>
      </c>
      <c r="K152" s="17">
        <v>46</v>
      </c>
      <c r="L152" s="8">
        <v>31</v>
      </c>
      <c r="M152" s="36">
        <v>0.67200000000000004</v>
      </c>
      <c r="N152" s="17">
        <v>25</v>
      </c>
      <c r="O152" s="8">
        <v>17</v>
      </c>
      <c r="P152" s="37">
        <v>0.69299999999999995</v>
      </c>
      <c r="Q152" s="8">
        <v>0</v>
      </c>
      <c r="R152" s="8">
        <v>0</v>
      </c>
      <c r="S152" s="37"/>
      <c r="T152" s="17">
        <v>12</v>
      </c>
      <c r="U152" s="8">
        <v>4</v>
      </c>
      <c r="V152" s="37">
        <v>0.35399999999999998</v>
      </c>
    </row>
    <row r="153" spans="2:22" x14ac:dyDescent="0.25">
      <c r="B153" s="17" t="s">
        <v>226</v>
      </c>
      <c r="C153" s="8" t="s">
        <v>231</v>
      </c>
      <c r="D153" s="8" t="s">
        <v>232</v>
      </c>
      <c r="E153" s="17">
        <v>547</v>
      </c>
      <c r="F153" s="8">
        <v>530</v>
      </c>
      <c r="G153" s="37">
        <v>0.96899999999999997</v>
      </c>
      <c r="H153" s="8">
        <v>515</v>
      </c>
      <c r="I153" s="8">
        <v>509</v>
      </c>
      <c r="J153" s="37">
        <v>0.98799999999999999</v>
      </c>
      <c r="K153" s="17">
        <v>32</v>
      </c>
      <c r="L153" s="8">
        <v>21</v>
      </c>
      <c r="M153" s="36">
        <v>0.67100000000000004</v>
      </c>
      <c r="N153" s="17">
        <v>12</v>
      </c>
      <c r="O153" s="8">
        <v>9</v>
      </c>
      <c r="P153" s="37">
        <v>0.77700000000000002</v>
      </c>
      <c r="Q153" s="8">
        <v>0</v>
      </c>
      <c r="R153" s="8">
        <v>0</v>
      </c>
      <c r="S153" s="37"/>
      <c r="T153" s="17">
        <v>10</v>
      </c>
      <c r="U153" s="8">
        <v>7</v>
      </c>
      <c r="V153" s="37">
        <v>0.7</v>
      </c>
    </row>
    <row r="154" spans="2:22" x14ac:dyDescent="0.25">
      <c r="B154" s="17" t="s">
        <v>226</v>
      </c>
      <c r="C154" s="8" t="s">
        <v>233</v>
      </c>
      <c r="D154" s="8" t="s">
        <v>234</v>
      </c>
      <c r="E154" s="17">
        <v>907</v>
      </c>
      <c r="F154" s="8">
        <v>882</v>
      </c>
      <c r="G154" s="37">
        <v>0.97299999999999998</v>
      </c>
      <c r="H154" s="8">
        <v>907</v>
      </c>
      <c r="I154" s="8">
        <v>882</v>
      </c>
      <c r="J154" s="37">
        <v>0.97299999999999998</v>
      </c>
      <c r="K154" s="17"/>
      <c r="M154" s="36"/>
      <c r="N154" s="17">
        <v>46</v>
      </c>
      <c r="O154" s="8">
        <v>37</v>
      </c>
      <c r="P154" s="37">
        <v>0.81200000000000006</v>
      </c>
      <c r="S154" s="37"/>
      <c r="T154" s="17">
        <v>32</v>
      </c>
      <c r="U154" s="8">
        <v>26</v>
      </c>
      <c r="V154" s="37">
        <v>0.80900000000000005</v>
      </c>
    </row>
    <row r="155" spans="2:22" x14ac:dyDescent="0.25">
      <c r="B155" s="17" t="s">
        <v>226</v>
      </c>
      <c r="C155" s="8" t="s">
        <v>235</v>
      </c>
      <c r="D155" s="8" t="s">
        <v>236</v>
      </c>
      <c r="E155" s="17">
        <v>637</v>
      </c>
      <c r="F155" s="8">
        <v>602</v>
      </c>
      <c r="G155" s="37">
        <v>0.94499999999999995</v>
      </c>
      <c r="H155" s="8">
        <v>600</v>
      </c>
      <c r="I155" s="8">
        <v>586</v>
      </c>
      <c r="J155" s="37">
        <v>0.97599999999999998</v>
      </c>
      <c r="K155" s="17">
        <v>37</v>
      </c>
      <c r="L155" s="8">
        <v>16</v>
      </c>
      <c r="M155" s="36">
        <v>0.432</v>
      </c>
      <c r="N155" s="17">
        <v>15</v>
      </c>
      <c r="O155" s="8">
        <v>11</v>
      </c>
      <c r="P155" s="37">
        <v>0.69199999999999995</v>
      </c>
      <c r="Q155" s="8">
        <v>0</v>
      </c>
      <c r="R155" s="8">
        <v>0</v>
      </c>
      <c r="S155" s="37"/>
      <c r="T155" s="17">
        <v>7</v>
      </c>
      <c r="U155" s="8">
        <v>5</v>
      </c>
      <c r="V155" s="37">
        <v>0.69399999999999995</v>
      </c>
    </row>
    <row r="156" spans="2:22" x14ac:dyDescent="0.25">
      <c r="B156" s="17" t="s">
        <v>226</v>
      </c>
      <c r="C156" s="8" t="s">
        <v>237</v>
      </c>
      <c r="D156" s="8" t="s">
        <v>238</v>
      </c>
      <c r="E156" s="38">
        <v>1122</v>
      </c>
      <c r="F156" s="39">
        <v>1050</v>
      </c>
      <c r="G156" s="37">
        <v>0.93600000000000005</v>
      </c>
      <c r="H156" s="39">
        <v>1066</v>
      </c>
      <c r="I156" s="39">
        <v>1022</v>
      </c>
      <c r="J156" s="37">
        <v>0.95899999999999996</v>
      </c>
      <c r="K156" s="17">
        <v>57</v>
      </c>
      <c r="L156" s="8">
        <v>28</v>
      </c>
      <c r="M156" s="36">
        <v>0.499</v>
      </c>
      <c r="N156" s="17">
        <v>36</v>
      </c>
      <c r="O156" s="8">
        <v>22</v>
      </c>
      <c r="P156" s="37">
        <v>0.629</v>
      </c>
      <c r="Q156" s="8">
        <v>0</v>
      </c>
      <c r="R156" s="8">
        <v>0</v>
      </c>
      <c r="S156" s="37"/>
      <c r="T156" s="17">
        <v>8</v>
      </c>
      <c r="U156" s="8">
        <v>6</v>
      </c>
      <c r="V156" s="37">
        <v>0.80400000000000005</v>
      </c>
    </row>
    <row r="157" spans="2:22" x14ac:dyDescent="0.25">
      <c r="B157" s="17" t="s">
        <v>226</v>
      </c>
      <c r="C157" s="8" t="s">
        <v>239</v>
      </c>
      <c r="D157" s="8" t="s">
        <v>240</v>
      </c>
      <c r="E157" s="17">
        <v>571</v>
      </c>
      <c r="F157" s="8">
        <v>520</v>
      </c>
      <c r="G157" s="37">
        <v>0.91</v>
      </c>
      <c r="H157" s="8">
        <v>539</v>
      </c>
      <c r="I157" s="8">
        <v>502</v>
      </c>
      <c r="J157" s="37">
        <v>0.93100000000000005</v>
      </c>
      <c r="K157" s="17">
        <v>32</v>
      </c>
      <c r="L157" s="8">
        <v>18</v>
      </c>
      <c r="M157" s="36">
        <v>0.56100000000000005</v>
      </c>
      <c r="N157" s="17">
        <v>14</v>
      </c>
      <c r="O157" s="8">
        <v>13</v>
      </c>
      <c r="P157" s="37">
        <v>0.92</v>
      </c>
      <c r="Q157" s="8">
        <v>0</v>
      </c>
      <c r="R157" s="8">
        <v>0</v>
      </c>
      <c r="S157" s="37"/>
      <c r="T157" s="17">
        <v>7</v>
      </c>
      <c r="U157" s="8">
        <v>6</v>
      </c>
      <c r="V157" s="37">
        <v>0.83199999999999996</v>
      </c>
    </row>
    <row r="158" spans="2:22" x14ac:dyDescent="0.25">
      <c r="B158" s="17" t="s">
        <v>226</v>
      </c>
      <c r="C158" s="8" t="s">
        <v>241</v>
      </c>
      <c r="D158" s="8" t="s">
        <v>242</v>
      </c>
      <c r="E158" s="17">
        <v>451</v>
      </c>
      <c r="F158" s="8">
        <v>434</v>
      </c>
      <c r="G158" s="37">
        <v>0.96199999999999997</v>
      </c>
      <c r="H158" s="8">
        <v>435</v>
      </c>
      <c r="I158" s="8">
        <v>424</v>
      </c>
      <c r="J158" s="37">
        <v>0.97499999999999998</v>
      </c>
      <c r="K158" s="17">
        <v>16</v>
      </c>
      <c r="L158" s="8">
        <v>10</v>
      </c>
      <c r="M158" s="36">
        <v>0.60499999999999998</v>
      </c>
      <c r="N158" s="17">
        <v>14</v>
      </c>
      <c r="O158" s="8">
        <v>7</v>
      </c>
      <c r="P158" s="37">
        <v>0.53100000000000003</v>
      </c>
      <c r="Q158" s="8">
        <v>0</v>
      </c>
      <c r="R158" s="8">
        <v>0</v>
      </c>
      <c r="S158" s="37"/>
      <c r="T158" s="17">
        <v>4</v>
      </c>
      <c r="U158" s="8">
        <v>0</v>
      </c>
      <c r="V158" s="37">
        <v>0</v>
      </c>
    </row>
    <row r="159" spans="2:22" x14ac:dyDescent="0.25">
      <c r="B159" s="17" t="s">
        <v>226</v>
      </c>
      <c r="C159" s="8" t="s">
        <v>243</v>
      </c>
      <c r="D159" s="8" t="s">
        <v>244</v>
      </c>
      <c r="E159" s="17">
        <v>653</v>
      </c>
      <c r="F159" s="8">
        <v>622</v>
      </c>
      <c r="G159" s="37">
        <v>0.95199999999999996</v>
      </c>
      <c r="H159" s="8">
        <v>614</v>
      </c>
      <c r="I159" s="8">
        <v>602</v>
      </c>
      <c r="J159" s="37">
        <v>0.98099999999999998</v>
      </c>
      <c r="K159" s="17">
        <v>39</v>
      </c>
      <c r="L159" s="8">
        <v>20</v>
      </c>
      <c r="M159" s="36">
        <v>0.498</v>
      </c>
      <c r="N159" s="17">
        <v>16</v>
      </c>
      <c r="O159" s="8">
        <v>13</v>
      </c>
      <c r="P159" s="37">
        <v>0.78800000000000003</v>
      </c>
      <c r="Q159" s="8">
        <v>0</v>
      </c>
      <c r="R159" s="8">
        <v>0</v>
      </c>
      <c r="S159" s="37"/>
      <c r="T159" s="17">
        <v>8</v>
      </c>
      <c r="U159" s="8">
        <v>2</v>
      </c>
      <c r="V159" s="37">
        <v>0.26300000000000001</v>
      </c>
    </row>
    <row r="160" spans="2:22" x14ac:dyDescent="0.25">
      <c r="B160" s="17" t="s">
        <v>226</v>
      </c>
      <c r="C160" s="8" t="s">
        <v>245</v>
      </c>
      <c r="D160" s="8" t="s">
        <v>246</v>
      </c>
      <c r="E160" s="17">
        <v>372</v>
      </c>
      <c r="F160" s="8">
        <v>349</v>
      </c>
      <c r="G160" s="37">
        <v>0.93899999999999995</v>
      </c>
      <c r="H160" s="8">
        <v>350</v>
      </c>
      <c r="I160" s="8">
        <v>336</v>
      </c>
      <c r="J160" s="37">
        <v>0.96</v>
      </c>
      <c r="K160" s="17">
        <v>22</v>
      </c>
      <c r="L160" s="8">
        <v>13</v>
      </c>
      <c r="M160" s="36">
        <v>0.60599999999999998</v>
      </c>
      <c r="N160" s="17">
        <v>10</v>
      </c>
      <c r="O160" s="8">
        <v>6</v>
      </c>
      <c r="P160" s="37">
        <v>0.57099999999999995</v>
      </c>
      <c r="S160" s="37"/>
      <c r="T160" s="17"/>
      <c r="V160" s="37"/>
    </row>
    <row r="161" spans="2:22" x14ac:dyDescent="0.25">
      <c r="B161" s="17" t="s">
        <v>226</v>
      </c>
      <c r="C161" s="8" t="s">
        <v>247</v>
      </c>
      <c r="D161" s="8" t="s">
        <v>248</v>
      </c>
      <c r="E161" s="17">
        <v>966</v>
      </c>
      <c r="F161" s="8">
        <v>905</v>
      </c>
      <c r="G161" s="37">
        <v>0.93700000000000006</v>
      </c>
      <c r="H161" s="8">
        <v>820</v>
      </c>
      <c r="I161" s="8">
        <v>789</v>
      </c>
      <c r="J161" s="37">
        <v>0.96199999999999997</v>
      </c>
      <c r="K161" s="17">
        <v>145</v>
      </c>
      <c r="L161" s="8">
        <v>116</v>
      </c>
      <c r="M161" s="36">
        <v>0.79700000000000004</v>
      </c>
      <c r="N161" s="17">
        <v>48</v>
      </c>
      <c r="O161" s="8">
        <v>43</v>
      </c>
      <c r="P161" s="37">
        <v>0.90300000000000002</v>
      </c>
      <c r="Q161" s="8">
        <v>18</v>
      </c>
      <c r="R161" s="8">
        <v>12</v>
      </c>
      <c r="S161" s="37">
        <v>0.68300000000000005</v>
      </c>
      <c r="T161" s="17">
        <v>31</v>
      </c>
      <c r="U161" s="8">
        <v>25</v>
      </c>
      <c r="V161" s="37">
        <v>0.79700000000000004</v>
      </c>
    </row>
    <row r="162" spans="2:22" x14ac:dyDescent="0.25">
      <c r="B162" s="17" t="s">
        <v>226</v>
      </c>
      <c r="C162" s="8" t="s">
        <v>249</v>
      </c>
      <c r="D162" s="8" t="s">
        <v>250</v>
      </c>
      <c r="E162" s="38">
        <v>1064</v>
      </c>
      <c r="F162" s="39">
        <v>1005</v>
      </c>
      <c r="G162" s="37">
        <v>0.94499999999999995</v>
      </c>
      <c r="H162" s="39">
        <v>1038</v>
      </c>
      <c r="I162" s="8">
        <v>988</v>
      </c>
      <c r="J162" s="37">
        <v>0.95099999999999996</v>
      </c>
      <c r="K162" s="17">
        <v>26</v>
      </c>
      <c r="L162" s="8">
        <v>18</v>
      </c>
      <c r="M162" s="36">
        <v>0.67300000000000004</v>
      </c>
      <c r="N162" s="17">
        <v>22</v>
      </c>
      <c r="O162" s="8">
        <v>18</v>
      </c>
      <c r="P162" s="37">
        <v>0.82299999999999995</v>
      </c>
      <c r="Q162" s="8">
        <v>0</v>
      </c>
      <c r="R162" s="8">
        <v>0</v>
      </c>
      <c r="S162" s="37"/>
      <c r="T162" s="17">
        <v>20</v>
      </c>
      <c r="U162" s="8">
        <v>14</v>
      </c>
      <c r="V162" s="37">
        <v>0.71399999999999997</v>
      </c>
    </row>
    <row r="163" spans="2:22" x14ac:dyDescent="0.25">
      <c r="B163" s="17" t="s">
        <v>226</v>
      </c>
      <c r="C163" s="8" t="s">
        <v>251</v>
      </c>
      <c r="D163" s="8" t="s">
        <v>252</v>
      </c>
      <c r="E163" s="38">
        <v>1006</v>
      </c>
      <c r="F163" s="8">
        <v>955</v>
      </c>
      <c r="G163" s="37">
        <v>0.94799999999999995</v>
      </c>
      <c r="H163" s="8">
        <v>961</v>
      </c>
      <c r="I163" s="8">
        <v>930</v>
      </c>
      <c r="J163" s="37">
        <v>0.96799999999999997</v>
      </c>
      <c r="K163" s="17">
        <v>45</v>
      </c>
      <c r="L163" s="8">
        <v>24</v>
      </c>
      <c r="M163" s="36">
        <v>0.53200000000000003</v>
      </c>
      <c r="N163" s="17">
        <v>46</v>
      </c>
      <c r="O163" s="8">
        <v>29</v>
      </c>
      <c r="P163" s="37">
        <v>0.622</v>
      </c>
      <c r="Q163" s="8">
        <v>0</v>
      </c>
      <c r="R163" s="8">
        <v>0</v>
      </c>
      <c r="S163" s="37"/>
      <c r="T163" s="17">
        <v>15</v>
      </c>
      <c r="U163" s="8">
        <v>11</v>
      </c>
      <c r="V163" s="37">
        <v>0.76</v>
      </c>
    </row>
    <row r="164" spans="2:22" ht="15.75" thickBot="1" x14ac:dyDescent="0.3">
      <c r="B164" s="40" t="s">
        <v>226</v>
      </c>
      <c r="C164" s="41" t="s">
        <v>253</v>
      </c>
      <c r="D164" s="41" t="s">
        <v>254</v>
      </c>
      <c r="E164" s="40">
        <v>346</v>
      </c>
      <c r="F164" s="41">
        <v>336</v>
      </c>
      <c r="G164" s="43">
        <v>0.97</v>
      </c>
      <c r="H164" s="41">
        <v>326</v>
      </c>
      <c r="I164" s="41">
        <v>322</v>
      </c>
      <c r="J164" s="43">
        <v>0.98799999999999999</v>
      </c>
      <c r="K164" s="40">
        <v>20</v>
      </c>
      <c r="L164" s="41">
        <v>13</v>
      </c>
      <c r="M164" s="42">
        <v>0.67</v>
      </c>
      <c r="N164" s="40">
        <v>11</v>
      </c>
      <c r="O164" s="41">
        <v>9</v>
      </c>
      <c r="P164" s="43">
        <v>0.78900000000000003</v>
      </c>
      <c r="Q164" s="41">
        <v>0</v>
      </c>
      <c r="R164" s="41">
        <v>0</v>
      </c>
      <c r="S164" s="43"/>
      <c r="T164" s="40">
        <v>0</v>
      </c>
      <c r="U164" s="41">
        <v>0</v>
      </c>
      <c r="V164" s="43"/>
    </row>
  </sheetData>
  <mergeCells count="2">
    <mergeCell ref="C8:D8"/>
    <mergeCell ref="C9:D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49B6-1DC6-48A3-91EE-3F439DCE7EE0}">
  <dimension ref="B2:V163"/>
  <sheetViews>
    <sheetView workbookViewId="0">
      <selection activeCell="B3" sqref="B3"/>
    </sheetView>
  </sheetViews>
  <sheetFormatPr defaultColWidth="8.85546875" defaultRowHeight="15" x14ac:dyDescent="0.25"/>
  <cols>
    <col min="1" max="1" width="2.42578125" style="8" customWidth="1"/>
    <col min="2" max="2" width="22.42578125" style="8" customWidth="1"/>
    <col min="3" max="3" width="66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607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5.450000000000003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97618</v>
      </c>
      <c r="F16" s="12">
        <v>90232</v>
      </c>
      <c r="G16" s="14">
        <v>0.92433772459997132</v>
      </c>
      <c r="H16" s="11">
        <v>91609</v>
      </c>
      <c r="I16" s="12">
        <v>85926</v>
      </c>
      <c r="J16" s="14">
        <v>0.93796461046403734</v>
      </c>
      <c r="K16" s="11">
        <v>6011</v>
      </c>
      <c r="L16" s="12">
        <v>4309</v>
      </c>
      <c r="M16" s="14">
        <v>0.71685243719846947</v>
      </c>
      <c r="N16" s="11">
        <v>4068</v>
      </c>
      <c r="O16" s="12">
        <v>3045</v>
      </c>
      <c r="P16" s="14">
        <v>0.74852507374631272</v>
      </c>
      <c r="Q16" s="11">
        <v>363</v>
      </c>
      <c r="R16" s="12">
        <v>271</v>
      </c>
      <c r="S16" s="14">
        <v>0.74655647382920109</v>
      </c>
      <c r="T16" s="11">
        <v>1689</v>
      </c>
      <c r="U16" s="12">
        <v>1104</v>
      </c>
      <c r="V16" s="14">
        <v>0.65364120781527535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10502</v>
      </c>
      <c r="F18" s="20">
        <v>9719</v>
      </c>
      <c r="G18" s="23">
        <v>0.92544277280517995</v>
      </c>
      <c r="H18" s="19">
        <v>9936</v>
      </c>
      <c r="I18" s="20">
        <v>9349</v>
      </c>
      <c r="J18" s="23">
        <v>0.94092190016103061</v>
      </c>
      <c r="K18" s="19">
        <v>566</v>
      </c>
      <c r="L18" s="20">
        <v>370</v>
      </c>
      <c r="M18" s="23">
        <v>0.6537102473498233</v>
      </c>
      <c r="N18" s="19">
        <v>387</v>
      </c>
      <c r="O18" s="20">
        <v>296</v>
      </c>
      <c r="P18" s="23">
        <v>0.76485788113695086</v>
      </c>
      <c r="Q18" s="19">
        <v>9</v>
      </c>
      <c r="R18" s="20">
        <v>3</v>
      </c>
      <c r="S18" s="23">
        <v>0.33333333333333331</v>
      </c>
      <c r="T18" s="19">
        <v>176</v>
      </c>
      <c r="U18" s="20">
        <v>104</v>
      </c>
      <c r="V18" s="23">
        <v>0.59090909090909094</v>
      </c>
    </row>
    <row r="19" spans="2:22" x14ac:dyDescent="0.25">
      <c r="C19" s="15" t="s">
        <v>27</v>
      </c>
      <c r="D19" s="16"/>
      <c r="E19" s="19">
        <v>14015</v>
      </c>
      <c r="F19" s="20">
        <v>12963</v>
      </c>
      <c r="G19" s="23">
        <v>0.92493756689261508</v>
      </c>
      <c r="H19" s="19">
        <v>12948</v>
      </c>
      <c r="I19" s="20">
        <v>12115</v>
      </c>
      <c r="J19" s="23">
        <v>0.93566573988260737</v>
      </c>
      <c r="K19" s="19">
        <v>1067</v>
      </c>
      <c r="L19" s="20">
        <v>845</v>
      </c>
      <c r="M19" s="23">
        <v>0.79194001874414244</v>
      </c>
      <c r="N19" s="19">
        <v>962</v>
      </c>
      <c r="O19" s="20">
        <v>785</v>
      </c>
      <c r="P19" s="23">
        <v>0.81600831600831603</v>
      </c>
      <c r="Q19" s="19">
        <v>130</v>
      </c>
      <c r="R19" s="20">
        <v>90</v>
      </c>
      <c r="S19" s="23">
        <v>0.69230769230769229</v>
      </c>
      <c r="T19" s="19">
        <v>387</v>
      </c>
      <c r="U19" s="20">
        <v>278</v>
      </c>
      <c r="V19" s="23">
        <v>0.71834625322997414</v>
      </c>
    </row>
    <row r="20" spans="2:22" x14ac:dyDescent="0.25">
      <c r="C20" s="15" t="s">
        <v>64</v>
      </c>
      <c r="D20" s="16"/>
      <c r="E20" s="19">
        <v>18569</v>
      </c>
      <c r="F20" s="20">
        <v>17132</v>
      </c>
      <c r="G20" s="23">
        <v>0.92261295707900259</v>
      </c>
      <c r="H20" s="19">
        <v>17422</v>
      </c>
      <c r="I20" s="20">
        <v>16281</v>
      </c>
      <c r="J20" s="23">
        <v>0.93450809321547468</v>
      </c>
      <c r="K20" s="19">
        <v>1147</v>
      </c>
      <c r="L20" s="20">
        <v>852</v>
      </c>
      <c r="M20" s="23">
        <v>0.74280732345248479</v>
      </c>
      <c r="N20" s="19">
        <v>666</v>
      </c>
      <c r="O20" s="20">
        <v>472</v>
      </c>
      <c r="P20" s="23">
        <v>0.70870870870870872</v>
      </c>
      <c r="Q20" s="19">
        <v>62</v>
      </c>
      <c r="R20" s="20">
        <v>52</v>
      </c>
      <c r="S20" s="23">
        <v>0.83870967741935487</v>
      </c>
      <c r="T20" s="19">
        <v>291</v>
      </c>
      <c r="U20" s="20">
        <v>192</v>
      </c>
      <c r="V20" s="23">
        <v>0.65979381443298968</v>
      </c>
    </row>
    <row r="21" spans="2:22" x14ac:dyDescent="0.25">
      <c r="C21" s="15" t="s">
        <v>107</v>
      </c>
      <c r="D21" s="16"/>
      <c r="E21" s="19">
        <v>16591</v>
      </c>
      <c r="F21" s="20">
        <v>15106</v>
      </c>
      <c r="G21" s="23">
        <v>0.9104936411307335</v>
      </c>
      <c r="H21" s="19">
        <v>15617</v>
      </c>
      <c r="I21" s="20">
        <v>14415</v>
      </c>
      <c r="J21" s="23">
        <v>0.92303259268745597</v>
      </c>
      <c r="K21" s="19">
        <v>974</v>
      </c>
      <c r="L21" s="20">
        <v>693</v>
      </c>
      <c r="M21" s="23">
        <v>0.7114989733059548</v>
      </c>
      <c r="N21" s="19">
        <v>652</v>
      </c>
      <c r="O21" s="20">
        <v>450</v>
      </c>
      <c r="P21" s="23">
        <v>0.69018404907975461</v>
      </c>
      <c r="Q21" s="19">
        <v>50</v>
      </c>
      <c r="R21" s="20">
        <v>38</v>
      </c>
      <c r="S21" s="23">
        <v>0.76</v>
      </c>
      <c r="T21" s="19">
        <v>191</v>
      </c>
      <c r="U21" s="20">
        <v>116</v>
      </c>
      <c r="V21" s="23">
        <v>0.60732984293193715</v>
      </c>
    </row>
    <row r="22" spans="2:22" x14ac:dyDescent="0.25">
      <c r="C22" s="15" t="s">
        <v>152</v>
      </c>
      <c r="D22" s="16"/>
      <c r="E22" s="19">
        <v>14713</v>
      </c>
      <c r="F22" s="20">
        <v>13496</v>
      </c>
      <c r="G22" s="23">
        <v>0.91728403452728879</v>
      </c>
      <c r="H22" s="19">
        <v>13703</v>
      </c>
      <c r="I22" s="20">
        <v>12789</v>
      </c>
      <c r="J22" s="23">
        <v>0.93329927753046782</v>
      </c>
      <c r="K22" s="19">
        <v>1016</v>
      </c>
      <c r="L22" s="20">
        <v>708</v>
      </c>
      <c r="M22" s="23">
        <v>0.69685039370078738</v>
      </c>
      <c r="N22" s="19">
        <v>572</v>
      </c>
      <c r="O22" s="20">
        <v>405</v>
      </c>
      <c r="P22" s="23">
        <v>0.70804195804195802</v>
      </c>
      <c r="Q22" s="19">
        <v>62</v>
      </c>
      <c r="R22" s="20">
        <v>52</v>
      </c>
      <c r="S22" s="23">
        <v>0.83870967741935487</v>
      </c>
      <c r="T22" s="19">
        <v>239</v>
      </c>
      <c r="U22" s="20">
        <v>145</v>
      </c>
      <c r="V22" s="23">
        <v>0.60669456066945604</v>
      </c>
    </row>
    <row r="23" spans="2:22" x14ac:dyDescent="0.25">
      <c r="C23" s="15" t="s">
        <v>191</v>
      </c>
      <c r="D23" s="16"/>
      <c r="E23" s="19">
        <v>13311</v>
      </c>
      <c r="F23" s="20">
        <v>12434</v>
      </c>
      <c r="G23" s="23">
        <v>0.93411464202539252</v>
      </c>
      <c r="H23" s="19">
        <v>12603</v>
      </c>
      <c r="I23" s="20">
        <v>11939</v>
      </c>
      <c r="J23" s="23">
        <v>0.94731413155597877</v>
      </c>
      <c r="K23" s="19">
        <v>706</v>
      </c>
      <c r="L23" s="20">
        <v>497</v>
      </c>
      <c r="M23" s="23">
        <v>0.70396600566572243</v>
      </c>
      <c r="N23" s="19">
        <v>504</v>
      </c>
      <c r="O23" s="20">
        <v>396</v>
      </c>
      <c r="P23" s="23">
        <v>0.7857142857142857</v>
      </c>
      <c r="Q23" s="19">
        <v>31</v>
      </c>
      <c r="R23" s="20">
        <v>24</v>
      </c>
      <c r="S23" s="23">
        <v>0.77419354838709675</v>
      </c>
      <c r="T23" s="19">
        <v>251</v>
      </c>
      <c r="U23" s="20">
        <v>159</v>
      </c>
      <c r="V23" s="23">
        <v>0.63346613545816732</v>
      </c>
    </row>
    <row r="24" spans="2:22" ht="15.75" thickBot="1" x14ac:dyDescent="0.3">
      <c r="C24" s="24" t="s">
        <v>226</v>
      </c>
      <c r="D24" s="25"/>
      <c r="E24" s="26">
        <v>9917</v>
      </c>
      <c r="F24" s="27">
        <v>9382</v>
      </c>
      <c r="G24" s="30">
        <v>0.94605223353836843</v>
      </c>
      <c r="H24" s="26">
        <v>9380</v>
      </c>
      <c r="I24" s="27">
        <v>9038</v>
      </c>
      <c r="J24" s="30">
        <v>0.96353944562899785</v>
      </c>
      <c r="K24" s="26">
        <v>535</v>
      </c>
      <c r="L24" s="27">
        <v>344</v>
      </c>
      <c r="M24" s="30">
        <v>0.64299065420560753</v>
      </c>
      <c r="N24" s="26">
        <v>325</v>
      </c>
      <c r="O24" s="27">
        <v>241</v>
      </c>
      <c r="P24" s="30">
        <v>0.74153846153846159</v>
      </c>
      <c r="Q24" s="26">
        <v>19</v>
      </c>
      <c r="R24" s="27">
        <v>12</v>
      </c>
      <c r="S24" s="30">
        <v>0.63157894736842102</v>
      </c>
      <c r="T24" s="26">
        <v>154</v>
      </c>
      <c r="U24" s="27">
        <v>110</v>
      </c>
      <c r="V24" s="30">
        <v>0.7142857142857143</v>
      </c>
    </row>
    <row r="25" spans="2:22" ht="15.75" thickBot="1" x14ac:dyDescent="0.3"/>
    <row r="26" spans="2:22" s="186" customFormat="1" ht="3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1009</v>
      </c>
      <c r="F27" s="32">
        <v>949</v>
      </c>
      <c r="G27" s="35">
        <v>0.94099999999999995</v>
      </c>
      <c r="H27" s="31">
        <v>914</v>
      </c>
      <c r="I27" s="32">
        <v>871</v>
      </c>
      <c r="J27" s="35">
        <v>0.95399999999999996</v>
      </c>
      <c r="K27" s="31">
        <v>95</v>
      </c>
      <c r="L27" s="32">
        <v>78</v>
      </c>
      <c r="M27" s="35">
        <v>0.81899999999999995</v>
      </c>
      <c r="N27" s="31">
        <v>26</v>
      </c>
      <c r="O27" s="32">
        <v>15</v>
      </c>
      <c r="P27" s="35">
        <v>0.56799999999999995</v>
      </c>
      <c r="Q27" s="31">
        <v>0</v>
      </c>
      <c r="R27" s="32">
        <v>0</v>
      </c>
      <c r="S27" s="10"/>
      <c r="T27" s="31">
        <v>22</v>
      </c>
      <c r="U27" s="32">
        <v>13</v>
      </c>
      <c r="V27" s="35">
        <v>0.59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977</v>
      </c>
      <c r="F28" s="8">
        <v>921</v>
      </c>
      <c r="G28" s="37">
        <v>0.94299999999999995</v>
      </c>
      <c r="H28" s="17">
        <v>900</v>
      </c>
      <c r="I28" s="8">
        <v>866</v>
      </c>
      <c r="J28" s="37">
        <v>0.96199999999999997</v>
      </c>
      <c r="K28" s="17">
        <v>77</v>
      </c>
      <c r="L28" s="8">
        <v>55</v>
      </c>
      <c r="M28" s="37">
        <v>0.71599999999999997</v>
      </c>
      <c r="N28" s="17">
        <v>63</v>
      </c>
      <c r="O28" s="8">
        <v>55</v>
      </c>
      <c r="P28" s="37">
        <v>0.86899999999999999</v>
      </c>
      <c r="Q28" s="17">
        <v>9</v>
      </c>
      <c r="R28" s="8">
        <v>3</v>
      </c>
      <c r="S28" s="37">
        <v>0.308</v>
      </c>
      <c r="T28" s="17">
        <v>46</v>
      </c>
      <c r="U28" s="8">
        <v>31</v>
      </c>
      <c r="V28" s="37">
        <v>0.67300000000000004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499</v>
      </c>
      <c r="G29" s="37">
        <v>0.91200000000000003</v>
      </c>
      <c r="H29" s="17">
        <v>525</v>
      </c>
      <c r="I29" s="8">
        <v>481</v>
      </c>
      <c r="J29" s="37">
        <v>0.91600000000000004</v>
      </c>
      <c r="K29" s="17">
        <v>22</v>
      </c>
      <c r="L29" s="8">
        <v>18</v>
      </c>
      <c r="M29" s="37">
        <v>0.80800000000000005</v>
      </c>
      <c r="N29" s="17">
        <v>18</v>
      </c>
      <c r="O29" s="8">
        <v>13</v>
      </c>
      <c r="P29" s="37">
        <v>0.73099999999999998</v>
      </c>
      <c r="Q29" s="17"/>
      <c r="S29" s="37"/>
      <c r="T29" s="17">
        <v>10</v>
      </c>
      <c r="U29" s="8">
        <v>5</v>
      </c>
      <c r="V29" s="37">
        <v>0.46800000000000003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1154</v>
      </c>
      <c r="F30" s="39">
        <v>1078</v>
      </c>
      <c r="G30" s="37">
        <v>0.93400000000000005</v>
      </c>
      <c r="H30" s="38">
        <v>1113</v>
      </c>
      <c r="I30" s="39">
        <v>1055</v>
      </c>
      <c r="J30" s="37">
        <v>0.94799999999999995</v>
      </c>
      <c r="K30" s="17">
        <v>41</v>
      </c>
      <c r="L30" s="8">
        <v>23</v>
      </c>
      <c r="M30" s="37">
        <v>0.57199999999999995</v>
      </c>
      <c r="N30" s="17">
        <v>38</v>
      </c>
      <c r="O30" s="8">
        <v>22</v>
      </c>
      <c r="P30" s="37">
        <v>0.57499999999999996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0.61499999999999999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416</v>
      </c>
      <c r="G31" s="37">
        <v>0.93200000000000005</v>
      </c>
      <c r="H31" s="17">
        <v>417</v>
      </c>
      <c r="I31" s="8">
        <v>399</v>
      </c>
      <c r="J31" s="37">
        <v>0.95699999999999996</v>
      </c>
      <c r="K31" s="17">
        <v>29</v>
      </c>
      <c r="L31" s="8">
        <v>17</v>
      </c>
      <c r="M31" s="37">
        <v>0.57399999999999995</v>
      </c>
      <c r="N31" s="17">
        <v>12</v>
      </c>
      <c r="O31" s="8">
        <v>8</v>
      </c>
      <c r="P31" s="37">
        <v>0.66400000000000003</v>
      </c>
      <c r="Q31" s="17">
        <v>0</v>
      </c>
      <c r="R31" s="8">
        <v>0</v>
      </c>
      <c r="S31" s="37"/>
      <c r="T31" s="17">
        <v>9</v>
      </c>
      <c r="U31" s="8">
        <v>3</v>
      </c>
      <c r="V31" s="37">
        <v>0.29399999999999998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1783</v>
      </c>
      <c r="F32" s="39">
        <v>1601</v>
      </c>
      <c r="G32" s="37">
        <v>0.89800000000000002</v>
      </c>
      <c r="H32" s="38">
        <v>1709</v>
      </c>
      <c r="I32" s="39">
        <v>1553</v>
      </c>
      <c r="J32" s="37">
        <v>0.90900000000000003</v>
      </c>
      <c r="K32" s="17">
        <v>74</v>
      </c>
      <c r="L32" s="8">
        <v>48</v>
      </c>
      <c r="M32" s="37">
        <v>0.65400000000000003</v>
      </c>
      <c r="N32" s="17">
        <v>80</v>
      </c>
      <c r="O32" s="8">
        <v>73</v>
      </c>
      <c r="P32" s="37">
        <v>0.91400000000000003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0.54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459</v>
      </c>
      <c r="G33" s="37">
        <v>0.94</v>
      </c>
      <c r="H33" s="17">
        <v>447</v>
      </c>
      <c r="I33" s="8">
        <v>437</v>
      </c>
      <c r="J33" s="37">
        <v>0.97699999999999998</v>
      </c>
      <c r="K33" s="17">
        <v>41</v>
      </c>
      <c r="L33" s="8">
        <v>22</v>
      </c>
      <c r="M33" s="37">
        <v>0.54100000000000004</v>
      </c>
      <c r="N33" s="17">
        <v>10</v>
      </c>
      <c r="O33" s="8">
        <v>6</v>
      </c>
      <c r="P33" s="37">
        <v>0.64500000000000002</v>
      </c>
      <c r="Q33" s="17">
        <v>0</v>
      </c>
      <c r="R33" s="8">
        <v>0</v>
      </c>
      <c r="S33" s="37"/>
      <c r="T33" s="17">
        <v>4</v>
      </c>
      <c r="U33" s="8">
        <v>3</v>
      </c>
      <c r="V33" s="37">
        <v>0.73399999999999999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942</v>
      </c>
      <c r="F34" s="8">
        <v>871</v>
      </c>
      <c r="G34" s="37">
        <v>0.92400000000000004</v>
      </c>
      <c r="H34" s="17">
        <v>897</v>
      </c>
      <c r="I34" s="8">
        <v>848</v>
      </c>
      <c r="J34" s="37">
        <v>0.94499999999999995</v>
      </c>
      <c r="K34" s="17">
        <v>45</v>
      </c>
      <c r="L34" s="8">
        <v>23</v>
      </c>
      <c r="M34" s="37">
        <v>0.50800000000000001</v>
      </c>
      <c r="N34" s="17">
        <v>26</v>
      </c>
      <c r="O34" s="8">
        <v>19</v>
      </c>
      <c r="P34" s="37">
        <v>0.73099999999999998</v>
      </c>
      <c r="Q34" s="17">
        <v>0</v>
      </c>
      <c r="R34" s="8">
        <v>0</v>
      </c>
      <c r="S34" s="37"/>
      <c r="T34" s="17">
        <v>16</v>
      </c>
      <c r="U34" s="8">
        <v>12</v>
      </c>
      <c r="V34" s="37">
        <v>0.751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898</v>
      </c>
      <c r="F35" s="8">
        <v>855</v>
      </c>
      <c r="G35" s="37">
        <v>0.95199999999999996</v>
      </c>
      <c r="H35" s="17">
        <v>855</v>
      </c>
      <c r="I35" s="8">
        <v>827</v>
      </c>
      <c r="J35" s="37">
        <v>0.96699999999999997</v>
      </c>
      <c r="K35" s="17">
        <v>43</v>
      </c>
      <c r="L35" s="8">
        <v>28</v>
      </c>
      <c r="M35" s="37">
        <v>0.65200000000000002</v>
      </c>
      <c r="N35" s="17">
        <v>22</v>
      </c>
      <c r="O35" s="8">
        <v>16</v>
      </c>
      <c r="P35" s="37">
        <v>0.72099999999999997</v>
      </c>
      <c r="Q35" s="17"/>
      <c r="S35" s="37"/>
      <c r="T35" s="17">
        <v>4</v>
      </c>
      <c r="U35" s="8">
        <v>2</v>
      </c>
      <c r="V35" s="37">
        <v>0.46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169</v>
      </c>
      <c r="G36" s="37">
        <v>0.96099999999999997</v>
      </c>
      <c r="H36" s="17">
        <v>176</v>
      </c>
      <c r="I36" s="8">
        <v>169</v>
      </c>
      <c r="J36" s="37">
        <v>0.96099999999999997</v>
      </c>
      <c r="K36" s="17"/>
      <c r="M36" s="37"/>
      <c r="N36" s="17">
        <v>31</v>
      </c>
      <c r="O36" s="8">
        <v>30</v>
      </c>
      <c r="P36" s="37">
        <v>0.97499999999999998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408</v>
      </c>
      <c r="F37" s="8">
        <v>397</v>
      </c>
      <c r="G37" s="37">
        <v>0.97199999999999998</v>
      </c>
      <c r="H37" s="17">
        <v>393</v>
      </c>
      <c r="I37" s="8">
        <v>385</v>
      </c>
      <c r="J37" s="37">
        <v>0.97799999999999998</v>
      </c>
      <c r="K37" s="17">
        <v>15</v>
      </c>
      <c r="L37" s="8">
        <v>12</v>
      </c>
      <c r="M37" s="37">
        <v>0.80200000000000005</v>
      </c>
      <c r="N37" s="17">
        <v>12</v>
      </c>
      <c r="O37" s="8">
        <v>7</v>
      </c>
      <c r="P37" s="37">
        <v>0.621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0.52700000000000002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536</v>
      </c>
      <c r="F38" s="8">
        <v>511</v>
      </c>
      <c r="G38" s="37">
        <v>0.95199999999999996</v>
      </c>
      <c r="H38" s="17">
        <v>511</v>
      </c>
      <c r="I38" s="8">
        <v>493</v>
      </c>
      <c r="J38" s="37">
        <v>0.96399999999999997</v>
      </c>
      <c r="K38" s="17">
        <v>25</v>
      </c>
      <c r="L38" s="8">
        <v>18</v>
      </c>
      <c r="M38" s="37">
        <v>0.70599999999999996</v>
      </c>
      <c r="N38" s="17">
        <v>13</v>
      </c>
      <c r="O38" s="8">
        <v>6</v>
      </c>
      <c r="P38" s="37">
        <v>0.45400000000000001</v>
      </c>
      <c r="Q38" s="17"/>
      <c r="S38" s="37"/>
      <c r="T38" s="17">
        <v>3</v>
      </c>
      <c r="U38" s="8">
        <v>1</v>
      </c>
      <c r="V38" s="37">
        <v>0.36599999999999999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673</v>
      </c>
      <c r="F39" s="8">
        <v>586</v>
      </c>
      <c r="G39" s="37">
        <v>0.871</v>
      </c>
      <c r="H39" s="17">
        <v>629</v>
      </c>
      <c r="I39" s="8">
        <v>566</v>
      </c>
      <c r="J39" s="37">
        <v>0.9</v>
      </c>
      <c r="K39" s="17">
        <v>44</v>
      </c>
      <c r="L39" s="8">
        <v>20</v>
      </c>
      <c r="M39" s="37">
        <v>0.46300000000000002</v>
      </c>
      <c r="N39" s="17">
        <v>20</v>
      </c>
      <c r="O39" s="8">
        <v>13</v>
      </c>
      <c r="P39" s="37">
        <v>0.65600000000000003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0.48899999999999999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465</v>
      </c>
      <c r="F40" s="8">
        <v>407</v>
      </c>
      <c r="G40" s="37">
        <v>0.875</v>
      </c>
      <c r="H40" s="17">
        <v>450</v>
      </c>
      <c r="I40" s="8">
        <v>399</v>
      </c>
      <c r="J40" s="37">
        <v>0.88600000000000001</v>
      </c>
      <c r="K40" s="17">
        <v>15</v>
      </c>
      <c r="L40" s="8">
        <v>8</v>
      </c>
      <c r="M40" s="37">
        <v>0.56299999999999994</v>
      </c>
      <c r="N40" s="17">
        <v>16</v>
      </c>
      <c r="O40" s="8">
        <v>13</v>
      </c>
      <c r="P40" s="37">
        <v>0.78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0.58199999999999996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861</v>
      </c>
      <c r="F41" s="8">
        <v>786</v>
      </c>
      <c r="G41" s="37">
        <v>0.91300000000000003</v>
      </c>
      <c r="H41" s="17">
        <v>813</v>
      </c>
      <c r="I41" s="8">
        <v>749</v>
      </c>
      <c r="J41" s="37">
        <v>0.92200000000000004</v>
      </c>
      <c r="K41" s="17">
        <v>49</v>
      </c>
      <c r="L41" s="8">
        <v>37</v>
      </c>
      <c r="M41" s="37">
        <v>0.755</v>
      </c>
      <c r="N41" s="17">
        <v>57</v>
      </c>
      <c r="O41" s="8">
        <v>48</v>
      </c>
      <c r="P41" s="37">
        <v>0.83499999999999996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0.84799999999999998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1645</v>
      </c>
      <c r="F42" s="39">
        <v>1481</v>
      </c>
      <c r="G42" s="37">
        <v>0.9</v>
      </c>
      <c r="H42" s="38">
        <v>1494</v>
      </c>
      <c r="I42" s="39">
        <v>1360</v>
      </c>
      <c r="J42" s="37">
        <v>0.91100000000000003</v>
      </c>
      <c r="K42" s="17">
        <v>151</v>
      </c>
      <c r="L42" s="8">
        <v>120</v>
      </c>
      <c r="M42" s="37">
        <v>0.79700000000000004</v>
      </c>
      <c r="N42" s="17">
        <v>120</v>
      </c>
      <c r="O42" s="8">
        <v>111</v>
      </c>
      <c r="P42" s="37">
        <v>0.92500000000000004</v>
      </c>
      <c r="Q42" s="17">
        <v>4</v>
      </c>
      <c r="R42" s="8">
        <v>2</v>
      </c>
      <c r="S42" s="37">
        <v>0.48</v>
      </c>
      <c r="T42" s="17">
        <v>50</v>
      </c>
      <c r="U42" s="8">
        <v>43</v>
      </c>
      <c r="V42" s="37">
        <v>0.85299999999999998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684</v>
      </c>
      <c r="F43" s="8">
        <v>647</v>
      </c>
      <c r="G43" s="37">
        <v>0.94599999999999995</v>
      </c>
      <c r="H43" s="17">
        <v>641</v>
      </c>
      <c r="I43" s="8">
        <v>609</v>
      </c>
      <c r="J43" s="37">
        <v>0.95099999999999996</v>
      </c>
      <c r="K43" s="17">
        <v>43</v>
      </c>
      <c r="L43" s="8">
        <v>38</v>
      </c>
      <c r="M43" s="37">
        <v>0.871</v>
      </c>
      <c r="N43" s="17">
        <v>24</v>
      </c>
      <c r="O43" s="8">
        <v>19</v>
      </c>
      <c r="P43" s="37">
        <v>0.77200000000000002</v>
      </c>
      <c r="Q43" s="17">
        <v>10</v>
      </c>
      <c r="R43" s="8">
        <v>5</v>
      </c>
      <c r="S43" s="37">
        <v>0.51900000000000002</v>
      </c>
      <c r="T43" s="17">
        <v>50</v>
      </c>
      <c r="U43" s="8">
        <v>34</v>
      </c>
      <c r="V43" s="37">
        <v>0.68600000000000005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469</v>
      </c>
      <c r="F44" s="8">
        <v>457</v>
      </c>
      <c r="G44" s="37">
        <v>0.97499999999999998</v>
      </c>
      <c r="H44" s="17">
        <v>455</v>
      </c>
      <c r="I44" s="8">
        <v>447</v>
      </c>
      <c r="J44" s="37">
        <v>0.98299999999999998</v>
      </c>
      <c r="K44" s="17">
        <v>14</v>
      </c>
      <c r="L44" s="8">
        <v>10</v>
      </c>
      <c r="M44" s="37">
        <v>0.71199999999999997</v>
      </c>
      <c r="N44" s="17">
        <v>16</v>
      </c>
      <c r="O44" s="8">
        <v>9</v>
      </c>
      <c r="P44" s="37">
        <v>0.55200000000000005</v>
      </c>
      <c r="Q44" s="17">
        <v>0</v>
      </c>
      <c r="R44" s="8">
        <v>0</v>
      </c>
      <c r="S44" s="37"/>
      <c r="T44" s="17">
        <v>4</v>
      </c>
      <c r="U44" s="8">
        <v>2</v>
      </c>
      <c r="V44" s="37">
        <v>0.41899999999999998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584</v>
      </c>
      <c r="F45" s="8">
        <v>513</v>
      </c>
      <c r="G45" s="37">
        <v>0.879</v>
      </c>
      <c r="H45" s="17">
        <v>551</v>
      </c>
      <c r="I45" s="8">
        <v>496</v>
      </c>
      <c r="J45" s="37">
        <v>0.90100000000000002</v>
      </c>
      <c r="K45" s="17">
        <v>33</v>
      </c>
      <c r="L45" s="8">
        <v>17</v>
      </c>
      <c r="M45" s="37">
        <v>0.52100000000000002</v>
      </c>
      <c r="N45" s="17">
        <v>23</v>
      </c>
      <c r="O45" s="8">
        <v>17</v>
      </c>
      <c r="P45" s="37">
        <v>0.73499999999999999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257</v>
      </c>
      <c r="F46" s="8">
        <v>202</v>
      </c>
      <c r="G46" s="37">
        <v>0.78800000000000003</v>
      </c>
      <c r="H46" s="17"/>
      <c r="J46" s="37"/>
      <c r="K46" s="17">
        <v>257</v>
      </c>
      <c r="L46" s="8">
        <v>202</v>
      </c>
      <c r="M46" s="37">
        <v>0.78800000000000003</v>
      </c>
      <c r="N46" s="17">
        <v>0</v>
      </c>
      <c r="P46" s="37"/>
      <c r="Q46" s="17">
        <v>47</v>
      </c>
      <c r="R46" s="8">
        <v>36</v>
      </c>
      <c r="S46" s="37">
        <v>0.76800000000000002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933</v>
      </c>
      <c r="F47" s="8">
        <v>826</v>
      </c>
      <c r="G47" s="37">
        <v>0.88500000000000001</v>
      </c>
      <c r="H47" s="17">
        <v>813</v>
      </c>
      <c r="I47" s="8">
        <v>732</v>
      </c>
      <c r="J47" s="37">
        <v>0.90100000000000002</v>
      </c>
      <c r="K47" s="17">
        <v>120</v>
      </c>
      <c r="L47" s="8">
        <v>94</v>
      </c>
      <c r="M47" s="37">
        <v>0.78100000000000003</v>
      </c>
      <c r="N47" s="17">
        <v>89</v>
      </c>
      <c r="O47" s="8">
        <v>70</v>
      </c>
      <c r="P47" s="37">
        <v>0.78800000000000003</v>
      </c>
      <c r="Q47" s="17">
        <v>20</v>
      </c>
      <c r="R47" s="8">
        <v>15</v>
      </c>
      <c r="S47" s="37">
        <v>0.752</v>
      </c>
      <c r="T47" s="17">
        <v>20</v>
      </c>
      <c r="U47" s="8">
        <v>17</v>
      </c>
      <c r="V47" s="37">
        <v>0.85899999999999999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256</v>
      </c>
      <c r="F48" s="8">
        <v>227</v>
      </c>
      <c r="G48" s="37">
        <v>0.88500000000000001</v>
      </c>
      <c r="H48" s="17">
        <v>238</v>
      </c>
      <c r="I48" s="8">
        <v>216</v>
      </c>
      <c r="J48" s="37">
        <v>0.90400000000000003</v>
      </c>
      <c r="K48" s="17">
        <v>18</v>
      </c>
      <c r="L48" s="8">
        <v>11</v>
      </c>
      <c r="M48" s="37">
        <v>0.63600000000000001</v>
      </c>
      <c r="N48" s="17">
        <v>12</v>
      </c>
      <c r="O48" s="8">
        <v>10</v>
      </c>
      <c r="P48" s="37">
        <v>0.8</v>
      </c>
      <c r="Q48" s="17">
        <v>0</v>
      </c>
      <c r="R48" s="8">
        <v>0</v>
      </c>
      <c r="S48" s="37"/>
      <c r="T48" s="17">
        <v>24</v>
      </c>
      <c r="U48" s="8">
        <v>16</v>
      </c>
      <c r="V48" s="37">
        <v>0.67700000000000005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1029</v>
      </c>
      <c r="F49" s="8">
        <v>865</v>
      </c>
      <c r="G49" s="37">
        <v>0.84</v>
      </c>
      <c r="H49" s="17">
        <v>991</v>
      </c>
      <c r="I49" s="8">
        <v>835</v>
      </c>
      <c r="J49" s="37">
        <v>0.84299999999999997</v>
      </c>
      <c r="K49" s="17">
        <v>38</v>
      </c>
      <c r="L49" s="8">
        <v>30</v>
      </c>
      <c r="M49" s="37">
        <v>0.77700000000000002</v>
      </c>
      <c r="N49" s="17">
        <v>102</v>
      </c>
      <c r="O49" s="8">
        <v>86</v>
      </c>
      <c r="P49" s="37">
        <v>0.84199999999999997</v>
      </c>
      <c r="Q49" s="17">
        <v>15</v>
      </c>
      <c r="R49" s="8">
        <v>8</v>
      </c>
      <c r="S49" s="37">
        <v>0.51400000000000001</v>
      </c>
      <c r="T49" s="17">
        <v>50</v>
      </c>
      <c r="U49" s="8">
        <v>26</v>
      </c>
      <c r="V49" s="37">
        <v>0.51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1228</v>
      </c>
      <c r="F50" s="39">
        <v>1175</v>
      </c>
      <c r="G50" s="37">
        <v>0.95699999999999996</v>
      </c>
      <c r="H50" s="38">
        <v>1155</v>
      </c>
      <c r="I50" s="39">
        <v>1105</v>
      </c>
      <c r="J50" s="37">
        <v>0.95599999999999996</v>
      </c>
      <c r="K50" s="17">
        <v>72</v>
      </c>
      <c r="L50" s="8">
        <v>70</v>
      </c>
      <c r="M50" s="37">
        <v>0.96699999999999997</v>
      </c>
      <c r="N50" s="17">
        <v>123</v>
      </c>
      <c r="O50" s="8">
        <v>114</v>
      </c>
      <c r="P50" s="37">
        <v>0.93</v>
      </c>
      <c r="Q50" s="17">
        <v>15</v>
      </c>
      <c r="R50" s="8">
        <v>12</v>
      </c>
      <c r="S50" s="37">
        <v>0.79800000000000004</v>
      </c>
      <c r="T50" s="17">
        <v>47</v>
      </c>
      <c r="U50" s="8">
        <v>38</v>
      </c>
      <c r="V50" s="37">
        <v>0.81299999999999994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400</v>
      </c>
      <c r="F51" s="8">
        <v>386</v>
      </c>
      <c r="G51" s="37">
        <v>0.96599999999999997</v>
      </c>
      <c r="H51" s="17">
        <v>376</v>
      </c>
      <c r="I51" s="8">
        <v>372</v>
      </c>
      <c r="J51" s="37">
        <v>0.98899999999999999</v>
      </c>
      <c r="K51" s="17">
        <v>24</v>
      </c>
      <c r="L51" s="8">
        <v>15</v>
      </c>
      <c r="M51" s="37">
        <v>0.61</v>
      </c>
      <c r="N51" s="17">
        <v>19</v>
      </c>
      <c r="O51" s="8">
        <v>12</v>
      </c>
      <c r="P51" s="37">
        <v>0.64300000000000002</v>
      </c>
      <c r="Q51" s="17">
        <v>0</v>
      </c>
      <c r="R51" s="8">
        <v>0</v>
      </c>
      <c r="S51" s="37"/>
      <c r="T51" s="17">
        <v>20</v>
      </c>
      <c r="U51" s="8">
        <v>12</v>
      </c>
      <c r="V51" s="37">
        <v>0.59399999999999997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893</v>
      </c>
      <c r="F52" s="8">
        <v>849</v>
      </c>
      <c r="G52" s="37">
        <v>0.95099999999999996</v>
      </c>
      <c r="H52" s="17">
        <v>860</v>
      </c>
      <c r="I52" s="8">
        <v>821</v>
      </c>
      <c r="J52" s="37">
        <v>0.95399999999999996</v>
      </c>
      <c r="K52" s="17">
        <v>33</v>
      </c>
      <c r="L52" s="8">
        <v>28</v>
      </c>
      <c r="M52" s="37">
        <v>0.86099999999999999</v>
      </c>
      <c r="N52" s="17">
        <v>36</v>
      </c>
      <c r="O52" s="8">
        <v>27</v>
      </c>
      <c r="P52" s="37">
        <v>0.73799999999999999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0.22600000000000001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926</v>
      </c>
      <c r="F53" s="8">
        <v>876</v>
      </c>
      <c r="G53" s="37">
        <v>0.94599999999999995</v>
      </c>
      <c r="H53" s="17">
        <v>900</v>
      </c>
      <c r="I53" s="8">
        <v>853</v>
      </c>
      <c r="J53" s="37">
        <v>0.94799999999999995</v>
      </c>
      <c r="K53" s="17">
        <v>26</v>
      </c>
      <c r="L53" s="8">
        <v>23</v>
      </c>
      <c r="M53" s="37">
        <v>0.88800000000000001</v>
      </c>
      <c r="N53" s="17">
        <v>61</v>
      </c>
      <c r="O53" s="8">
        <v>48</v>
      </c>
      <c r="P53" s="37">
        <v>0.77600000000000002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0.72899999999999998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7">
        <v>0.30499999999999999</v>
      </c>
      <c r="H54" s="17">
        <v>13</v>
      </c>
      <c r="I54" s="8">
        <v>4</v>
      </c>
      <c r="J54" s="37">
        <v>0.30499999999999999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501</v>
      </c>
      <c r="F55" s="8">
        <v>491</v>
      </c>
      <c r="G55" s="37">
        <v>0.98</v>
      </c>
      <c r="H55" s="17">
        <v>485</v>
      </c>
      <c r="I55" s="8">
        <v>477</v>
      </c>
      <c r="J55" s="37">
        <v>0.98399999999999999</v>
      </c>
      <c r="K55" s="17">
        <v>16</v>
      </c>
      <c r="L55" s="8">
        <v>14</v>
      </c>
      <c r="M55" s="37">
        <v>0.84899999999999998</v>
      </c>
      <c r="N55" s="17">
        <v>20</v>
      </c>
      <c r="O55" s="8">
        <v>19</v>
      </c>
      <c r="P55" s="37">
        <v>0.92900000000000005</v>
      </c>
      <c r="Q55" s="17">
        <v>0</v>
      </c>
      <c r="R55" s="8">
        <v>0</v>
      </c>
      <c r="S55" s="37"/>
      <c r="T55" s="17">
        <v>6</v>
      </c>
      <c r="U55" s="8">
        <v>5</v>
      </c>
      <c r="V55" s="37">
        <v>0.89800000000000002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948</v>
      </c>
      <c r="F56" s="8">
        <v>931</v>
      </c>
      <c r="G56" s="37">
        <v>0.98199999999999998</v>
      </c>
      <c r="H56" s="17">
        <v>907</v>
      </c>
      <c r="I56" s="8">
        <v>897</v>
      </c>
      <c r="J56" s="37">
        <v>0.99</v>
      </c>
      <c r="K56" s="17">
        <v>41</v>
      </c>
      <c r="L56" s="8">
        <v>33</v>
      </c>
      <c r="M56" s="37">
        <v>0.81</v>
      </c>
      <c r="N56" s="17">
        <v>69</v>
      </c>
      <c r="O56" s="8">
        <v>56</v>
      </c>
      <c r="P56" s="37">
        <v>0.81499999999999995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0.48399999999999999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161</v>
      </c>
      <c r="F57" s="8">
        <v>124</v>
      </c>
      <c r="G57" s="37">
        <v>0.77</v>
      </c>
      <c r="H57" s="17">
        <v>134</v>
      </c>
      <c r="I57" s="8">
        <v>106</v>
      </c>
      <c r="J57" s="37">
        <v>0.79100000000000004</v>
      </c>
      <c r="K57" s="17">
        <v>27</v>
      </c>
      <c r="L57" s="8">
        <v>18</v>
      </c>
      <c r="M57" s="37">
        <v>0.66700000000000004</v>
      </c>
      <c r="N57" s="17">
        <v>8</v>
      </c>
      <c r="O57" s="8">
        <v>4</v>
      </c>
      <c r="P57" s="37">
        <v>0.441</v>
      </c>
      <c r="Q57" s="17">
        <v>4</v>
      </c>
      <c r="R57" s="8">
        <v>2</v>
      </c>
      <c r="S57" s="37">
        <v>0.43099999999999999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840</v>
      </c>
      <c r="F58" s="8">
        <v>813</v>
      </c>
      <c r="G58" s="37">
        <v>0.96799999999999997</v>
      </c>
      <c r="H58" s="17">
        <v>789</v>
      </c>
      <c r="I58" s="8">
        <v>769</v>
      </c>
      <c r="J58" s="37">
        <v>0.97499999999999998</v>
      </c>
      <c r="K58" s="17">
        <v>51</v>
      </c>
      <c r="L58" s="8">
        <v>43</v>
      </c>
      <c r="M58" s="37">
        <v>0.85399999999999998</v>
      </c>
      <c r="N58" s="17">
        <v>67</v>
      </c>
      <c r="O58" s="8">
        <v>55</v>
      </c>
      <c r="P58" s="37">
        <v>0.82299999999999995</v>
      </c>
      <c r="Q58" s="17">
        <v>15</v>
      </c>
      <c r="R58" s="8">
        <v>10</v>
      </c>
      <c r="S58" s="37">
        <v>0.63400000000000001</v>
      </c>
      <c r="T58" s="17">
        <v>39</v>
      </c>
      <c r="U58" s="8">
        <v>32</v>
      </c>
      <c r="V58" s="37">
        <v>0.82199999999999995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329</v>
      </c>
      <c r="F59" s="8">
        <v>312</v>
      </c>
      <c r="G59" s="37">
        <v>0.94799999999999995</v>
      </c>
      <c r="H59" s="17">
        <v>307</v>
      </c>
      <c r="I59" s="8">
        <v>295</v>
      </c>
      <c r="J59" s="37">
        <v>0.95899999999999996</v>
      </c>
      <c r="K59" s="17">
        <v>22</v>
      </c>
      <c r="L59" s="8">
        <v>17</v>
      </c>
      <c r="M59" s="37">
        <v>0.78900000000000003</v>
      </c>
      <c r="N59" s="17">
        <v>12</v>
      </c>
      <c r="O59" s="8">
        <v>8</v>
      </c>
      <c r="P59" s="37">
        <v>0.67200000000000004</v>
      </c>
      <c r="Q59" s="17"/>
      <c r="S59" s="37"/>
      <c r="T59" s="17">
        <v>15</v>
      </c>
      <c r="U59" s="8">
        <v>8</v>
      </c>
      <c r="V59" s="37">
        <v>0.54600000000000004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169</v>
      </c>
      <c r="G60" s="37">
        <v>0.85199999999999998</v>
      </c>
      <c r="H60" s="17">
        <v>181</v>
      </c>
      <c r="I60" s="8">
        <v>156</v>
      </c>
      <c r="J60" s="37">
        <v>0.86099999999999999</v>
      </c>
      <c r="K60" s="17">
        <v>17</v>
      </c>
      <c r="L60" s="8">
        <v>12</v>
      </c>
      <c r="M60" s="37">
        <v>0.746</v>
      </c>
      <c r="N60" s="17">
        <v>16</v>
      </c>
      <c r="O60" s="8">
        <v>11</v>
      </c>
      <c r="P60" s="37">
        <v>0.72199999999999998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617</v>
      </c>
      <c r="F61" s="8">
        <v>590</v>
      </c>
      <c r="G61" s="37">
        <v>0.95499999999999996</v>
      </c>
      <c r="H61" s="17">
        <v>617</v>
      </c>
      <c r="I61" s="8">
        <v>590</v>
      </c>
      <c r="J61" s="37">
        <v>0.95499999999999996</v>
      </c>
      <c r="K61" s="17">
        <v>0</v>
      </c>
      <c r="L61" s="8">
        <v>0</v>
      </c>
      <c r="M61" s="37"/>
      <c r="N61" s="17">
        <v>78</v>
      </c>
      <c r="O61" s="8">
        <v>53</v>
      </c>
      <c r="P61" s="37">
        <v>0.68200000000000005</v>
      </c>
      <c r="Q61" s="17">
        <v>0</v>
      </c>
      <c r="R61" s="8">
        <v>0</v>
      </c>
      <c r="S61" s="37"/>
      <c r="T61" s="17">
        <v>32</v>
      </c>
      <c r="U61" s="8">
        <v>26</v>
      </c>
      <c r="V61" s="37">
        <v>0.79800000000000004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243</v>
      </c>
      <c r="F62" s="8">
        <v>239</v>
      </c>
      <c r="G62" s="37">
        <v>0.98099999999999998</v>
      </c>
      <c r="H62" s="17">
        <v>228</v>
      </c>
      <c r="I62" s="8">
        <v>226</v>
      </c>
      <c r="J62" s="37">
        <v>0.98799999999999999</v>
      </c>
      <c r="K62" s="17">
        <v>15</v>
      </c>
      <c r="L62" s="8">
        <v>13</v>
      </c>
      <c r="M62" s="37">
        <v>0.86699999999999999</v>
      </c>
      <c r="N62" s="17">
        <v>10</v>
      </c>
      <c r="O62" s="8">
        <v>8</v>
      </c>
      <c r="P62" s="37">
        <v>0.85899999999999999</v>
      </c>
      <c r="Q62" s="17">
        <v>0</v>
      </c>
      <c r="R62" s="8">
        <v>0</v>
      </c>
      <c r="S62" s="37"/>
      <c r="T62" s="17">
        <v>5</v>
      </c>
      <c r="U62" s="8">
        <v>3</v>
      </c>
      <c r="V62" s="37">
        <v>0.626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266</v>
      </c>
      <c r="F63" s="8">
        <v>218</v>
      </c>
      <c r="G63" s="37">
        <v>0.82</v>
      </c>
      <c r="H63" s="17">
        <v>24</v>
      </c>
      <c r="I63" s="8">
        <v>11</v>
      </c>
      <c r="J63" s="37">
        <v>0.45700000000000002</v>
      </c>
      <c r="K63" s="17">
        <v>242</v>
      </c>
      <c r="L63" s="8">
        <v>207</v>
      </c>
      <c r="M63" s="37">
        <v>0.85599999999999998</v>
      </c>
      <c r="N63" s="17">
        <v>0</v>
      </c>
      <c r="O63" s="8">
        <v>0</v>
      </c>
      <c r="P63" s="37"/>
      <c r="Q63" s="17">
        <v>28</v>
      </c>
      <c r="R63" s="8">
        <v>25</v>
      </c>
      <c r="S63" s="37">
        <v>0.89800000000000002</v>
      </c>
      <c r="T63" s="17">
        <v>21</v>
      </c>
      <c r="U63" s="8">
        <v>15</v>
      </c>
      <c r="V63" s="37">
        <v>0.73299999999999998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525</v>
      </c>
      <c r="F64" s="8">
        <v>490</v>
      </c>
      <c r="G64" s="37">
        <v>0.93300000000000005</v>
      </c>
      <c r="H64" s="17">
        <v>501</v>
      </c>
      <c r="I64" s="8">
        <v>473</v>
      </c>
      <c r="J64" s="37">
        <v>0.94299999999999995</v>
      </c>
      <c r="K64" s="17">
        <v>24</v>
      </c>
      <c r="L64" s="8">
        <v>18</v>
      </c>
      <c r="M64" s="37">
        <v>0.72799999999999998</v>
      </c>
      <c r="N64" s="17">
        <v>15</v>
      </c>
      <c r="O64" s="8">
        <v>13</v>
      </c>
      <c r="P64" s="37">
        <v>0.86099999999999999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0.92800000000000005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295</v>
      </c>
      <c r="G65" s="37">
        <v>0.98699999999999999</v>
      </c>
      <c r="H65" s="17">
        <v>299</v>
      </c>
      <c r="I65" s="8">
        <v>295</v>
      </c>
      <c r="J65" s="37">
        <v>0.98699999999999999</v>
      </c>
      <c r="K65" s="17"/>
      <c r="M65" s="37"/>
      <c r="N65" s="17">
        <v>8</v>
      </c>
      <c r="O65" s="8">
        <v>6</v>
      </c>
      <c r="P65" s="37">
        <v>0.71399999999999997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551</v>
      </c>
      <c r="F66" s="8">
        <v>532</v>
      </c>
      <c r="G66" s="37">
        <v>0.96499999999999997</v>
      </c>
      <c r="H66" s="17">
        <v>525</v>
      </c>
      <c r="I66" s="8">
        <v>516</v>
      </c>
      <c r="J66" s="37">
        <v>0.98199999999999998</v>
      </c>
      <c r="K66" s="17">
        <v>26</v>
      </c>
      <c r="L66" s="8">
        <v>16</v>
      </c>
      <c r="M66" s="37">
        <v>0.629</v>
      </c>
      <c r="N66" s="17">
        <v>29</v>
      </c>
      <c r="O66" s="8">
        <v>8</v>
      </c>
      <c r="P66" s="37">
        <v>0.27900000000000003</v>
      </c>
      <c r="Q66" s="17"/>
      <c r="S66" s="37"/>
      <c r="T66" s="17">
        <v>4</v>
      </c>
      <c r="U66" s="8">
        <v>1</v>
      </c>
      <c r="V66" s="37">
        <v>0.23400000000000001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648</v>
      </c>
      <c r="F67" s="8">
        <v>621</v>
      </c>
      <c r="G67" s="37">
        <v>0.95899999999999996</v>
      </c>
      <c r="H67" s="17">
        <v>582</v>
      </c>
      <c r="I67" s="8">
        <v>575</v>
      </c>
      <c r="J67" s="37">
        <v>0.98799999999999999</v>
      </c>
      <c r="K67" s="17">
        <v>66</v>
      </c>
      <c r="L67" s="8">
        <v>47</v>
      </c>
      <c r="M67" s="37">
        <v>0.70599999999999996</v>
      </c>
      <c r="N67" s="17">
        <v>16</v>
      </c>
      <c r="O67" s="8">
        <v>11</v>
      </c>
      <c r="P67" s="37">
        <v>0.68500000000000005</v>
      </c>
      <c r="Q67" s="17">
        <v>0</v>
      </c>
      <c r="R67" s="8">
        <v>0</v>
      </c>
      <c r="S67" s="37"/>
      <c r="T67" s="17">
        <v>2</v>
      </c>
      <c r="U67" s="8">
        <v>1</v>
      </c>
      <c r="V67" s="37">
        <v>0.46800000000000003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1620</v>
      </c>
      <c r="F68" s="39">
        <v>1454</v>
      </c>
      <c r="G68" s="37">
        <v>0.89800000000000002</v>
      </c>
      <c r="H68" s="38">
        <v>1513</v>
      </c>
      <c r="I68" s="39">
        <v>1375</v>
      </c>
      <c r="J68" s="37">
        <v>0.90900000000000003</v>
      </c>
      <c r="K68" s="17">
        <v>107</v>
      </c>
      <c r="L68" s="8">
        <v>79</v>
      </c>
      <c r="M68" s="37">
        <v>0.74</v>
      </c>
      <c r="N68" s="17">
        <v>72</v>
      </c>
      <c r="O68" s="8">
        <v>48</v>
      </c>
      <c r="P68" s="37">
        <v>0.66</v>
      </c>
      <c r="Q68" s="17">
        <v>14</v>
      </c>
      <c r="R68" s="8">
        <v>12</v>
      </c>
      <c r="S68" s="37">
        <v>0.80900000000000005</v>
      </c>
      <c r="T68" s="17">
        <v>39</v>
      </c>
      <c r="U68" s="8">
        <v>29</v>
      </c>
      <c r="V68" s="37">
        <v>0.74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673</v>
      </c>
      <c r="F69" s="8">
        <v>627</v>
      </c>
      <c r="G69" s="37">
        <v>0.93200000000000005</v>
      </c>
      <c r="H69" s="17">
        <v>624</v>
      </c>
      <c r="I69" s="8">
        <v>579</v>
      </c>
      <c r="J69" s="37">
        <v>0.92800000000000005</v>
      </c>
      <c r="K69" s="17">
        <v>49</v>
      </c>
      <c r="L69" s="8">
        <v>48</v>
      </c>
      <c r="M69" s="37">
        <v>0.98799999999999999</v>
      </c>
      <c r="N69" s="17">
        <v>19</v>
      </c>
      <c r="O69" s="8">
        <v>15</v>
      </c>
      <c r="P69" s="37">
        <v>0.82199999999999995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619</v>
      </c>
      <c r="F70" s="8">
        <v>580</v>
      </c>
      <c r="G70" s="37">
        <v>0.93600000000000005</v>
      </c>
      <c r="H70" s="17">
        <v>592</v>
      </c>
      <c r="I70" s="8">
        <v>561</v>
      </c>
      <c r="J70" s="37">
        <v>0.94699999999999995</v>
      </c>
      <c r="K70" s="17">
        <v>27</v>
      </c>
      <c r="L70" s="8">
        <v>19</v>
      </c>
      <c r="M70" s="37">
        <v>0.69599999999999995</v>
      </c>
      <c r="N70" s="17">
        <v>13</v>
      </c>
      <c r="O70" s="8">
        <v>8</v>
      </c>
      <c r="P70" s="37">
        <v>0.61299999999999999</v>
      </c>
      <c r="Q70" s="17">
        <v>0</v>
      </c>
      <c r="R70" s="8">
        <v>0</v>
      </c>
      <c r="S70" s="37"/>
      <c r="T70" s="17">
        <v>10</v>
      </c>
      <c r="U70" s="8">
        <v>6</v>
      </c>
      <c r="V70" s="37">
        <v>0.55800000000000005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421</v>
      </c>
      <c r="F71" s="8">
        <v>380</v>
      </c>
      <c r="G71" s="37">
        <v>0.90100000000000002</v>
      </c>
      <c r="H71" s="17">
        <v>404</v>
      </c>
      <c r="I71" s="8">
        <v>366</v>
      </c>
      <c r="J71" s="37">
        <v>0.90600000000000003</v>
      </c>
      <c r="K71" s="17">
        <v>17</v>
      </c>
      <c r="L71" s="8">
        <v>13</v>
      </c>
      <c r="M71" s="37">
        <v>0.77400000000000002</v>
      </c>
      <c r="N71" s="17">
        <v>7</v>
      </c>
      <c r="O71" s="8">
        <v>4</v>
      </c>
      <c r="P71" s="37">
        <v>0.58099999999999996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0.45800000000000002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598</v>
      </c>
      <c r="F72" s="8">
        <v>563</v>
      </c>
      <c r="G72" s="37">
        <v>0.94099999999999995</v>
      </c>
      <c r="H72" s="17">
        <v>567</v>
      </c>
      <c r="I72" s="8">
        <v>549</v>
      </c>
      <c r="J72" s="37">
        <v>0.96799999999999997</v>
      </c>
      <c r="K72" s="17">
        <v>31</v>
      </c>
      <c r="L72" s="8">
        <v>14</v>
      </c>
      <c r="M72" s="37">
        <v>0.46200000000000002</v>
      </c>
      <c r="N72" s="17">
        <v>39</v>
      </c>
      <c r="O72" s="8">
        <v>26</v>
      </c>
      <c r="P72" s="37">
        <v>0.66200000000000003</v>
      </c>
      <c r="Q72" s="17">
        <v>0</v>
      </c>
      <c r="R72" s="8">
        <v>0</v>
      </c>
      <c r="S72" s="37"/>
      <c r="T72" s="17">
        <v>18</v>
      </c>
      <c r="U72" s="8">
        <v>11</v>
      </c>
      <c r="V72" s="37">
        <v>0.60399999999999998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139</v>
      </c>
      <c r="F73" s="8">
        <v>111</v>
      </c>
      <c r="G73" s="37">
        <v>0.79900000000000004</v>
      </c>
      <c r="H73" s="17">
        <v>130</v>
      </c>
      <c r="I73" s="8">
        <v>107</v>
      </c>
      <c r="J73" s="37">
        <v>0.82199999999999995</v>
      </c>
      <c r="K73" s="17">
        <v>9</v>
      </c>
      <c r="L73" s="8">
        <v>4</v>
      </c>
      <c r="M73" s="37">
        <v>0.47599999999999998</v>
      </c>
      <c r="N73" s="17">
        <v>4</v>
      </c>
      <c r="O73" s="8">
        <v>3</v>
      </c>
      <c r="P73" s="37">
        <v>0.71899999999999997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84</v>
      </c>
      <c r="G74" s="37">
        <v>0.71899999999999997</v>
      </c>
      <c r="H74" s="17">
        <v>117</v>
      </c>
      <c r="I74" s="8">
        <v>84</v>
      </c>
      <c r="J74" s="37">
        <v>0.71899999999999997</v>
      </c>
      <c r="K74" s="17">
        <v>0</v>
      </c>
      <c r="L74" s="8">
        <v>0</v>
      </c>
      <c r="M74" s="37"/>
      <c r="N74" s="17">
        <v>6</v>
      </c>
      <c r="O74" s="8">
        <v>3</v>
      </c>
      <c r="P74" s="37">
        <v>0.53300000000000003</v>
      </c>
      <c r="Q74" s="17">
        <v>0</v>
      </c>
      <c r="R74" s="8">
        <v>0</v>
      </c>
      <c r="S74" s="37"/>
      <c r="T74" s="17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844</v>
      </c>
      <c r="F75" s="8">
        <v>792</v>
      </c>
      <c r="G75" s="37">
        <v>0.93899999999999995</v>
      </c>
      <c r="H75" s="17">
        <v>804</v>
      </c>
      <c r="I75" s="8">
        <v>761</v>
      </c>
      <c r="J75" s="37">
        <v>0.94599999999999995</v>
      </c>
      <c r="K75" s="17">
        <v>40</v>
      </c>
      <c r="L75" s="8">
        <v>32</v>
      </c>
      <c r="M75" s="37">
        <v>0.79300000000000004</v>
      </c>
      <c r="N75" s="17">
        <v>28</v>
      </c>
      <c r="O75" s="8">
        <v>18</v>
      </c>
      <c r="P75" s="37">
        <v>0.63700000000000001</v>
      </c>
      <c r="Q75" s="17">
        <v>0</v>
      </c>
      <c r="R75" s="8">
        <v>0</v>
      </c>
      <c r="S75" s="37"/>
      <c r="T75" s="17">
        <v>14</v>
      </c>
      <c r="U75" s="8">
        <v>14</v>
      </c>
      <c r="V75" s="37">
        <v>0.96799999999999997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765</v>
      </c>
      <c r="F76" s="8">
        <v>672</v>
      </c>
      <c r="G76" s="37">
        <v>0.878</v>
      </c>
      <c r="H76" s="17">
        <v>729</v>
      </c>
      <c r="I76" s="8">
        <v>650</v>
      </c>
      <c r="J76" s="37">
        <v>0.89200000000000002</v>
      </c>
      <c r="K76" s="17">
        <v>36</v>
      </c>
      <c r="L76" s="8">
        <v>21</v>
      </c>
      <c r="M76" s="37">
        <v>0.59599999999999997</v>
      </c>
      <c r="N76" s="17">
        <v>22</v>
      </c>
      <c r="O76" s="8">
        <v>14</v>
      </c>
      <c r="P76" s="37">
        <v>0.65800000000000003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0.45700000000000002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994</v>
      </c>
      <c r="F77" s="8">
        <v>908</v>
      </c>
      <c r="G77" s="37">
        <v>0.91400000000000003</v>
      </c>
      <c r="H77" s="17">
        <v>962</v>
      </c>
      <c r="I77" s="8">
        <v>885</v>
      </c>
      <c r="J77" s="37">
        <v>0.92100000000000004</v>
      </c>
      <c r="K77" s="17">
        <v>32</v>
      </c>
      <c r="L77" s="8">
        <v>23</v>
      </c>
      <c r="M77" s="37">
        <v>0.71599999999999997</v>
      </c>
      <c r="N77" s="17">
        <v>25</v>
      </c>
      <c r="O77" s="8">
        <v>15</v>
      </c>
      <c r="P77" s="37">
        <v>0.61399999999999999</v>
      </c>
      <c r="Q77" s="17">
        <v>0</v>
      </c>
      <c r="R77" s="8">
        <v>0</v>
      </c>
      <c r="S77" s="37"/>
      <c r="T77" s="17">
        <v>23</v>
      </c>
      <c r="U77" s="8">
        <v>11</v>
      </c>
      <c r="V77" s="37">
        <v>0.46100000000000002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2453</v>
      </c>
      <c r="F78" s="39">
        <v>2350</v>
      </c>
      <c r="G78" s="37">
        <v>0.95799999999999996</v>
      </c>
      <c r="H78" s="38">
        <v>2375</v>
      </c>
      <c r="I78" s="39">
        <v>2299</v>
      </c>
      <c r="J78" s="37">
        <v>0.96799999999999997</v>
      </c>
      <c r="K78" s="17">
        <v>78</v>
      </c>
      <c r="L78" s="8">
        <v>51</v>
      </c>
      <c r="M78" s="37">
        <v>0.66</v>
      </c>
      <c r="N78" s="17">
        <v>82</v>
      </c>
      <c r="O78" s="8">
        <v>80</v>
      </c>
      <c r="P78" s="37">
        <v>0.97299999999999998</v>
      </c>
      <c r="Q78" s="17"/>
      <c r="S78" s="37"/>
      <c r="T78" s="17">
        <v>12</v>
      </c>
      <c r="U78" s="8">
        <v>9</v>
      </c>
      <c r="V78" s="37">
        <v>0.73299999999999998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1041</v>
      </c>
      <c r="F79" s="39">
        <v>1012</v>
      </c>
      <c r="G79" s="37">
        <v>0.97199999999999998</v>
      </c>
      <c r="H79" s="17">
        <v>982</v>
      </c>
      <c r="I79" s="8">
        <v>967</v>
      </c>
      <c r="J79" s="37">
        <v>0.98499999999999999</v>
      </c>
      <c r="K79" s="17">
        <v>59</v>
      </c>
      <c r="L79" s="8">
        <v>45</v>
      </c>
      <c r="M79" s="37">
        <v>0.75700000000000001</v>
      </c>
      <c r="N79" s="17">
        <v>44</v>
      </c>
      <c r="O79" s="8">
        <v>32</v>
      </c>
      <c r="P79" s="37">
        <v>0.73299999999999998</v>
      </c>
      <c r="Q79" s="17">
        <v>0</v>
      </c>
      <c r="R79" s="8">
        <v>0</v>
      </c>
      <c r="S79" s="37"/>
      <c r="T79" s="17">
        <v>27</v>
      </c>
      <c r="U79" s="8">
        <v>21</v>
      </c>
      <c r="V79" s="37">
        <v>0.78300000000000003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1450</v>
      </c>
      <c r="F80" s="39">
        <v>1312</v>
      </c>
      <c r="G80" s="37">
        <v>0.90500000000000003</v>
      </c>
      <c r="H80" s="38">
        <v>1397</v>
      </c>
      <c r="I80" s="39">
        <v>1271</v>
      </c>
      <c r="J80" s="37">
        <v>0.91</v>
      </c>
      <c r="K80" s="17">
        <v>53</v>
      </c>
      <c r="L80" s="8">
        <v>41</v>
      </c>
      <c r="M80" s="37">
        <v>0.77600000000000002</v>
      </c>
      <c r="N80" s="17">
        <v>59</v>
      </c>
      <c r="O80" s="8">
        <v>38</v>
      </c>
      <c r="P80" s="37">
        <v>0.63900000000000001</v>
      </c>
      <c r="Q80" s="17"/>
      <c r="S80" s="37"/>
      <c r="T80" s="17">
        <v>25</v>
      </c>
      <c r="U80" s="8">
        <v>18</v>
      </c>
      <c r="V80" s="37">
        <v>0.72099999999999997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1617</v>
      </c>
      <c r="F81" s="39">
        <v>1480</v>
      </c>
      <c r="G81" s="37">
        <v>0.91600000000000004</v>
      </c>
      <c r="H81" s="38">
        <v>1511</v>
      </c>
      <c r="I81" s="39">
        <v>1411</v>
      </c>
      <c r="J81" s="37">
        <v>0.93400000000000005</v>
      </c>
      <c r="K81" s="17">
        <v>106</v>
      </c>
      <c r="L81" s="8">
        <v>69</v>
      </c>
      <c r="M81" s="37">
        <v>0.65</v>
      </c>
      <c r="N81" s="17">
        <v>84</v>
      </c>
      <c r="O81" s="8">
        <v>60</v>
      </c>
      <c r="P81" s="37">
        <v>0.70799999999999996</v>
      </c>
      <c r="Q81" s="17">
        <v>14</v>
      </c>
      <c r="R81" s="8">
        <v>13</v>
      </c>
      <c r="S81" s="37">
        <v>0.94099999999999995</v>
      </c>
      <c r="T81" s="17">
        <v>42</v>
      </c>
      <c r="U81" s="8">
        <v>33</v>
      </c>
      <c r="V81" s="37">
        <v>0.79200000000000004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1311</v>
      </c>
      <c r="F82" s="39">
        <v>1168</v>
      </c>
      <c r="G82" s="37">
        <v>0.89100000000000001</v>
      </c>
      <c r="H82" s="38">
        <v>1259</v>
      </c>
      <c r="I82" s="39">
        <v>1130</v>
      </c>
      <c r="J82" s="37">
        <v>0.89700000000000002</v>
      </c>
      <c r="K82" s="17">
        <v>52</v>
      </c>
      <c r="L82" s="8">
        <v>38</v>
      </c>
      <c r="M82" s="37">
        <v>0.73099999999999998</v>
      </c>
      <c r="N82" s="17">
        <v>58</v>
      </c>
      <c r="O82" s="8">
        <v>46</v>
      </c>
      <c r="P82" s="37">
        <v>0.78800000000000003</v>
      </c>
      <c r="Q82" s="17">
        <v>6</v>
      </c>
      <c r="R82" s="8">
        <v>2</v>
      </c>
      <c r="S82" s="37">
        <v>0.39800000000000002</v>
      </c>
      <c r="T82" s="17">
        <v>12</v>
      </c>
      <c r="U82" s="8">
        <v>10</v>
      </c>
      <c r="V82" s="37">
        <v>0.83299999999999996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560</v>
      </c>
      <c r="F83" s="8">
        <v>537</v>
      </c>
      <c r="G83" s="37">
        <v>0.95899999999999996</v>
      </c>
      <c r="H83" s="17">
        <v>518</v>
      </c>
      <c r="I83" s="8">
        <v>502</v>
      </c>
      <c r="J83" s="37">
        <v>0.97099999999999997</v>
      </c>
      <c r="K83" s="17">
        <v>42</v>
      </c>
      <c r="L83" s="8">
        <v>34</v>
      </c>
      <c r="M83" s="37">
        <v>0.82</v>
      </c>
      <c r="N83" s="17">
        <v>13</v>
      </c>
      <c r="O83" s="8">
        <v>9</v>
      </c>
      <c r="P83" s="37">
        <v>0.66200000000000003</v>
      </c>
      <c r="Q83" s="17"/>
      <c r="S83" s="37"/>
      <c r="T83" s="17">
        <v>2</v>
      </c>
      <c r="U83" s="8">
        <v>1</v>
      </c>
      <c r="V83" s="37">
        <v>0.45500000000000002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750</v>
      </c>
      <c r="F84" s="8">
        <v>679</v>
      </c>
      <c r="G84" s="37">
        <v>0.90600000000000003</v>
      </c>
      <c r="H84" s="17">
        <v>719</v>
      </c>
      <c r="I84" s="8">
        <v>658</v>
      </c>
      <c r="J84" s="37">
        <v>0.91500000000000004</v>
      </c>
      <c r="K84" s="17">
        <v>31</v>
      </c>
      <c r="L84" s="8">
        <v>22</v>
      </c>
      <c r="M84" s="37">
        <v>0.70199999999999996</v>
      </c>
      <c r="N84" s="17">
        <v>15</v>
      </c>
      <c r="O84" s="8">
        <v>9</v>
      </c>
      <c r="P84" s="37">
        <v>0.57599999999999996</v>
      </c>
      <c r="Q84" s="17"/>
      <c r="S84" s="37"/>
      <c r="T84" s="17">
        <v>6</v>
      </c>
      <c r="U84" s="8">
        <v>0</v>
      </c>
      <c r="V84" s="37">
        <v>1.9E-2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308</v>
      </c>
      <c r="F85" s="8">
        <v>267</v>
      </c>
      <c r="G85" s="37">
        <v>0.86499999999999999</v>
      </c>
      <c r="H85" s="17">
        <v>288</v>
      </c>
      <c r="I85" s="8">
        <v>256</v>
      </c>
      <c r="J85" s="37">
        <v>0.88700000000000001</v>
      </c>
      <c r="K85" s="17">
        <v>20</v>
      </c>
      <c r="L85" s="8">
        <v>11</v>
      </c>
      <c r="M85" s="37">
        <v>0.55600000000000005</v>
      </c>
      <c r="N85" s="17">
        <v>8</v>
      </c>
      <c r="O85" s="8">
        <v>6</v>
      </c>
      <c r="P85" s="37">
        <v>0.77</v>
      </c>
      <c r="Q85" s="17">
        <v>0</v>
      </c>
      <c r="R85" s="8">
        <v>0</v>
      </c>
      <c r="S85" s="37"/>
      <c r="T85" s="17">
        <v>3</v>
      </c>
      <c r="U85" s="8">
        <v>0</v>
      </c>
      <c r="V85" s="37">
        <v>6.5000000000000002E-2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356</v>
      </c>
      <c r="F86" s="8">
        <v>326</v>
      </c>
      <c r="G86" s="37">
        <v>0.91500000000000004</v>
      </c>
      <c r="H86" s="17">
        <v>339</v>
      </c>
      <c r="I86" s="8">
        <v>315</v>
      </c>
      <c r="J86" s="37">
        <v>0.92900000000000005</v>
      </c>
      <c r="K86" s="17">
        <v>17</v>
      </c>
      <c r="L86" s="8">
        <v>11</v>
      </c>
      <c r="M86" s="37">
        <v>0.64100000000000001</v>
      </c>
      <c r="N86" s="17">
        <v>7</v>
      </c>
      <c r="O86" s="8">
        <v>5</v>
      </c>
      <c r="P86" s="37">
        <v>0.76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431</v>
      </c>
      <c r="F87" s="8">
        <v>406</v>
      </c>
      <c r="G87" s="37">
        <v>0.94199999999999995</v>
      </c>
      <c r="H87" s="17">
        <v>423</v>
      </c>
      <c r="I87" s="8">
        <v>400</v>
      </c>
      <c r="J87" s="37">
        <v>0.94599999999999995</v>
      </c>
      <c r="K87" s="17">
        <v>8</v>
      </c>
      <c r="L87" s="8">
        <v>6</v>
      </c>
      <c r="M87" s="37">
        <v>0.754</v>
      </c>
      <c r="N87" s="17">
        <v>27</v>
      </c>
      <c r="O87" s="8">
        <v>16</v>
      </c>
      <c r="P87" s="37">
        <v>0.57999999999999996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0.27400000000000002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590</v>
      </c>
      <c r="F88" s="8">
        <v>533</v>
      </c>
      <c r="G88" s="37">
        <v>0.90400000000000003</v>
      </c>
      <c r="H88" s="17">
        <v>549</v>
      </c>
      <c r="I88" s="8">
        <v>503</v>
      </c>
      <c r="J88" s="37">
        <v>0.91600000000000004</v>
      </c>
      <c r="K88" s="17">
        <v>40</v>
      </c>
      <c r="L88" s="8">
        <v>30</v>
      </c>
      <c r="M88" s="37">
        <v>0.73499999999999999</v>
      </c>
      <c r="N88" s="17">
        <v>11</v>
      </c>
      <c r="O88" s="8">
        <v>11</v>
      </c>
      <c r="P88" s="37">
        <v>0.95399999999999996</v>
      </c>
      <c r="Q88" s="17">
        <v>0</v>
      </c>
      <c r="R88" s="8">
        <v>0</v>
      </c>
      <c r="S88" s="37"/>
      <c r="T88" s="17">
        <v>8</v>
      </c>
      <c r="U88" s="8">
        <v>8</v>
      </c>
      <c r="V88" s="37">
        <v>0.99199999999999999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627</v>
      </c>
      <c r="F89" s="8">
        <v>599</v>
      </c>
      <c r="G89" s="37">
        <v>0.95599999999999996</v>
      </c>
      <c r="H89" s="17">
        <v>589</v>
      </c>
      <c r="I89" s="8">
        <v>573</v>
      </c>
      <c r="J89" s="37">
        <v>0.97299999999999998</v>
      </c>
      <c r="K89" s="17">
        <v>37</v>
      </c>
      <c r="L89" s="8">
        <v>26</v>
      </c>
      <c r="M89" s="37">
        <v>0.69799999999999995</v>
      </c>
      <c r="N89" s="17">
        <v>13</v>
      </c>
      <c r="O89" s="8">
        <v>6</v>
      </c>
      <c r="P89" s="37">
        <v>0.499</v>
      </c>
      <c r="Q89" s="17">
        <v>0</v>
      </c>
      <c r="R89" s="8">
        <v>0</v>
      </c>
      <c r="S89" s="37"/>
      <c r="T89" s="17">
        <v>6</v>
      </c>
      <c r="U89" s="8">
        <v>3</v>
      </c>
      <c r="V89" s="37">
        <v>0.58099999999999996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847</v>
      </c>
      <c r="F90" s="8">
        <v>709</v>
      </c>
      <c r="G90" s="37">
        <v>0.83699999999999997</v>
      </c>
      <c r="H90" s="17">
        <v>814</v>
      </c>
      <c r="I90" s="8">
        <v>689</v>
      </c>
      <c r="J90" s="37">
        <v>0.84599999999999997</v>
      </c>
      <c r="K90" s="17">
        <v>33</v>
      </c>
      <c r="L90" s="8">
        <v>20</v>
      </c>
      <c r="M90" s="37">
        <v>0.61799999999999999</v>
      </c>
      <c r="N90" s="17">
        <v>21</v>
      </c>
      <c r="O90" s="8">
        <v>11</v>
      </c>
      <c r="P90" s="37">
        <v>0.53100000000000003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648</v>
      </c>
      <c r="G91" s="37">
        <v>0.95599999999999996</v>
      </c>
      <c r="H91" s="17">
        <v>653</v>
      </c>
      <c r="I91" s="8">
        <v>627</v>
      </c>
      <c r="J91" s="37">
        <v>0.96099999999999997</v>
      </c>
      <c r="K91" s="17">
        <v>24</v>
      </c>
      <c r="L91" s="8">
        <v>20</v>
      </c>
      <c r="M91" s="37">
        <v>0.84</v>
      </c>
      <c r="N91" s="17">
        <v>25</v>
      </c>
      <c r="O91" s="8">
        <v>22</v>
      </c>
      <c r="P91" s="37">
        <v>0.87</v>
      </c>
      <c r="Q91" s="17">
        <v>0</v>
      </c>
      <c r="R91" s="8">
        <v>0</v>
      </c>
      <c r="S91" s="37"/>
      <c r="T91" s="17">
        <v>2</v>
      </c>
      <c r="U91" s="8">
        <v>2</v>
      </c>
      <c r="V91" s="37">
        <v>0.98299999999999998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450</v>
      </c>
      <c r="F92" s="8">
        <v>420</v>
      </c>
      <c r="G92" s="37">
        <v>0.93400000000000005</v>
      </c>
      <c r="H92" s="17">
        <v>450</v>
      </c>
      <c r="I92" s="8">
        <v>420</v>
      </c>
      <c r="J92" s="37">
        <v>0.93400000000000005</v>
      </c>
      <c r="K92" s="17">
        <v>0</v>
      </c>
      <c r="L92" s="8">
        <v>0</v>
      </c>
      <c r="M92" s="37"/>
      <c r="N92" s="17">
        <v>17</v>
      </c>
      <c r="O92" s="8">
        <v>7</v>
      </c>
      <c r="P92" s="37">
        <v>0.40799999999999997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312</v>
      </c>
      <c r="F93" s="8">
        <v>291</v>
      </c>
      <c r="G93" s="37">
        <v>0.93400000000000005</v>
      </c>
      <c r="H93" s="17">
        <v>296</v>
      </c>
      <c r="I93" s="8">
        <v>281</v>
      </c>
      <c r="J93" s="37">
        <v>0.95</v>
      </c>
      <c r="K93" s="17">
        <v>16</v>
      </c>
      <c r="L93" s="8">
        <v>10</v>
      </c>
      <c r="M93" s="37">
        <v>0.64900000000000002</v>
      </c>
      <c r="N93" s="17">
        <v>8</v>
      </c>
      <c r="O93" s="8">
        <v>4</v>
      </c>
      <c r="P93" s="37">
        <v>0.51600000000000001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1004</v>
      </c>
      <c r="F94" s="8">
        <v>948</v>
      </c>
      <c r="G94" s="37">
        <v>0.94499999999999995</v>
      </c>
      <c r="H94" s="17">
        <v>958</v>
      </c>
      <c r="I94" s="8">
        <v>913</v>
      </c>
      <c r="J94" s="37">
        <v>0.95399999999999996</v>
      </c>
      <c r="K94" s="17">
        <v>46</v>
      </c>
      <c r="L94" s="8">
        <v>35</v>
      </c>
      <c r="M94" s="37">
        <v>0.75800000000000001</v>
      </c>
      <c r="N94" s="17">
        <v>44</v>
      </c>
      <c r="O94" s="8">
        <v>27</v>
      </c>
      <c r="P94" s="37">
        <v>0.61699999999999999</v>
      </c>
      <c r="Q94" s="17">
        <v>0</v>
      </c>
      <c r="R94" s="8">
        <v>0</v>
      </c>
      <c r="S94" s="37"/>
      <c r="T94" s="17">
        <v>6</v>
      </c>
      <c r="U94" s="8">
        <v>5</v>
      </c>
      <c r="V94" s="37">
        <v>0.83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1661</v>
      </c>
      <c r="F95" s="39">
        <v>1634</v>
      </c>
      <c r="G95" s="37">
        <v>0.98399999999999999</v>
      </c>
      <c r="H95" s="38">
        <v>1530</v>
      </c>
      <c r="I95" s="39">
        <v>1510</v>
      </c>
      <c r="J95" s="37">
        <v>0.98699999999999999</v>
      </c>
      <c r="K95" s="17">
        <v>130</v>
      </c>
      <c r="L95" s="8">
        <v>125</v>
      </c>
      <c r="M95" s="37">
        <v>0.95599999999999996</v>
      </c>
      <c r="N95" s="17">
        <v>55</v>
      </c>
      <c r="O95" s="8">
        <v>52</v>
      </c>
      <c r="P95" s="37">
        <v>0.96</v>
      </c>
      <c r="Q95" s="17">
        <v>16</v>
      </c>
      <c r="R95" s="8">
        <v>13</v>
      </c>
      <c r="S95" s="37">
        <v>0.81599999999999995</v>
      </c>
      <c r="T95" s="17">
        <v>20</v>
      </c>
      <c r="U95" s="8">
        <v>16</v>
      </c>
      <c r="V95" s="37">
        <v>0.80700000000000005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908</v>
      </c>
      <c r="F96" s="8">
        <v>833</v>
      </c>
      <c r="G96" s="37">
        <v>0.91700000000000004</v>
      </c>
      <c r="H96" s="17">
        <v>886</v>
      </c>
      <c r="I96" s="8">
        <v>813</v>
      </c>
      <c r="J96" s="37">
        <v>0.91700000000000004</v>
      </c>
      <c r="K96" s="17">
        <v>23</v>
      </c>
      <c r="L96" s="8">
        <v>21</v>
      </c>
      <c r="M96" s="37">
        <v>0.93300000000000005</v>
      </c>
      <c r="N96" s="17">
        <v>25</v>
      </c>
      <c r="O96" s="8">
        <v>10</v>
      </c>
      <c r="P96" s="37">
        <v>0.379</v>
      </c>
      <c r="Q96" s="17">
        <v>0</v>
      </c>
      <c r="R96" s="8">
        <v>0</v>
      </c>
      <c r="S96" s="37"/>
      <c r="T96" s="17">
        <v>6</v>
      </c>
      <c r="U96" s="8">
        <v>3</v>
      </c>
      <c r="V96" s="37">
        <v>0.51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612</v>
      </c>
      <c r="F97" s="8">
        <v>558</v>
      </c>
      <c r="G97" s="37">
        <v>0.91200000000000003</v>
      </c>
      <c r="H97" s="17">
        <v>565</v>
      </c>
      <c r="I97" s="8">
        <v>538</v>
      </c>
      <c r="J97" s="37">
        <v>0.95199999999999996</v>
      </c>
      <c r="K97" s="17">
        <v>47</v>
      </c>
      <c r="L97" s="8">
        <v>20</v>
      </c>
      <c r="M97" s="37">
        <v>0.432</v>
      </c>
      <c r="N97" s="17">
        <v>13</v>
      </c>
      <c r="O97" s="8">
        <v>9</v>
      </c>
      <c r="P97" s="37">
        <v>0.72199999999999998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506</v>
      </c>
      <c r="F98" s="8">
        <v>455</v>
      </c>
      <c r="G98" s="37">
        <v>0.9</v>
      </c>
      <c r="H98" s="17">
        <v>480</v>
      </c>
      <c r="I98" s="8">
        <v>442</v>
      </c>
      <c r="J98" s="37">
        <v>0.92100000000000004</v>
      </c>
      <c r="K98" s="17">
        <v>26</v>
      </c>
      <c r="L98" s="8">
        <v>13</v>
      </c>
      <c r="M98" s="37">
        <v>0.5</v>
      </c>
      <c r="N98" s="17">
        <v>16</v>
      </c>
      <c r="O98" s="8">
        <v>9</v>
      </c>
      <c r="P98" s="37">
        <v>0.53400000000000003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606</v>
      </c>
      <c r="F99" s="8">
        <v>556</v>
      </c>
      <c r="G99" s="37">
        <v>0.91800000000000004</v>
      </c>
      <c r="H99" s="17">
        <v>574</v>
      </c>
      <c r="I99" s="8">
        <v>541</v>
      </c>
      <c r="J99" s="37">
        <v>0.94299999999999995</v>
      </c>
      <c r="K99" s="17">
        <v>32</v>
      </c>
      <c r="L99" s="8">
        <v>15</v>
      </c>
      <c r="M99" s="37">
        <v>0.47699999999999998</v>
      </c>
      <c r="N99" s="17">
        <v>14</v>
      </c>
      <c r="O99" s="8">
        <v>12</v>
      </c>
      <c r="P99" s="37">
        <v>0.878</v>
      </c>
      <c r="Q99" s="17">
        <v>0</v>
      </c>
      <c r="R99" s="8">
        <v>0</v>
      </c>
      <c r="S99" s="37"/>
      <c r="T99" s="17">
        <v>27</v>
      </c>
      <c r="U99" s="8">
        <v>17</v>
      </c>
      <c r="V99" s="37">
        <v>0.60799999999999998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842</v>
      </c>
      <c r="F100" s="8">
        <v>752</v>
      </c>
      <c r="G100" s="37">
        <v>0.89300000000000002</v>
      </c>
      <c r="H100" s="17">
        <v>824</v>
      </c>
      <c r="I100" s="8">
        <v>745</v>
      </c>
      <c r="J100" s="37">
        <v>0.90500000000000003</v>
      </c>
      <c r="K100" s="17">
        <v>19</v>
      </c>
      <c r="L100" s="8">
        <v>7</v>
      </c>
      <c r="M100" s="37">
        <v>0.39200000000000002</v>
      </c>
      <c r="N100" s="17">
        <v>15</v>
      </c>
      <c r="O100" s="8">
        <v>10</v>
      </c>
      <c r="P100" s="37">
        <v>0.68</v>
      </c>
      <c r="Q100" s="17">
        <v>0</v>
      </c>
      <c r="R100" s="8">
        <v>0</v>
      </c>
      <c r="S100" s="37"/>
      <c r="T100" s="17">
        <v>12</v>
      </c>
      <c r="U100" s="8">
        <v>4</v>
      </c>
      <c r="V100" s="37">
        <v>0.32500000000000001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146</v>
      </c>
      <c r="F101" s="8">
        <v>115</v>
      </c>
      <c r="G101" s="37">
        <v>0.79300000000000004</v>
      </c>
      <c r="H101" s="17">
        <v>0</v>
      </c>
      <c r="I101" s="8">
        <v>0</v>
      </c>
      <c r="J101" s="37"/>
      <c r="K101" s="17">
        <v>146</v>
      </c>
      <c r="L101" s="8">
        <v>115</v>
      </c>
      <c r="M101" s="37">
        <v>0.79300000000000004</v>
      </c>
      <c r="N101" s="17">
        <v>0</v>
      </c>
      <c r="O101" s="8">
        <v>0</v>
      </c>
      <c r="P101" s="37"/>
      <c r="Q101" s="17">
        <v>8</v>
      </c>
      <c r="R101" s="8">
        <v>5</v>
      </c>
      <c r="S101" s="37">
        <v>0.58699999999999997</v>
      </c>
      <c r="T101" s="17">
        <v>2</v>
      </c>
      <c r="U101" s="8">
        <v>1</v>
      </c>
      <c r="V101" s="37">
        <v>0.73299999999999998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1326</v>
      </c>
      <c r="F102" s="39">
        <v>1202</v>
      </c>
      <c r="G102" s="37">
        <v>0.90700000000000003</v>
      </c>
      <c r="H102" s="38">
        <v>1326</v>
      </c>
      <c r="I102" s="39">
        <v>1202</v>
      </c>
      <c r="J102" s="37">
        <v>0.90700000000000003</v>
      </c>
      <c r="K102" s="17"/>
      <c r="M102" s="37"/>
      <c r="N102" s="17">
        <v>128</v>
      </c>
      <c r="O102" s="8">
        <v>86</v>
      </c>
      <c r="P102" s="37">
        <v>0.67500000000000004</v>
      </c>
      <c r="Q102" s="17"/>
      <c r="S102" s="37"/>
      <c r="T102" s="17">
        <v>50</v>
      </c>
      <c r="U102" s="8">
        <v>26</v>
      </c>
      <c r="V102" s="37">
        <v>0.52200000000000002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898</v>
      </c>
      <c r="F103" s="8">
        <v>786</v>
      </c>
      <c r="G103" s="37">
        <v>0.875</v>
      </c>
      <c r="H103" s="17">
        <v>851</v>
      </c>
      <c r="I103" s="8">
        <v>761</v>
      </c>
      <c r="J103" s="37">
        <v>0.89400000000000002</v>
      </c>
      <c r="K103" s="17">
        <v>47</v>
      </c>
      <c r="L103" s="8">
        <v>25</v>
      </c>
      <c r="M103" s="37">
        <v>0.53300000000000003</v>
      </c>
      <c r="N103" s="17">
        <v>59</v>
      </c>
      <c r="O103" s="8">
        <v>52</v>
      </c>
      <c r="P103" s="37">
        <v>0.89100000000000001</v>
      </c>
      <c r="Q103" s="17">
        <v>0</v>
      </c>
      <c r="R103" s="8">
        <v>0</v>
      </c>
      <c r="S103" s="37"/>
      <c r="T103" s="17">
        <v>15</v>
      </c>
      <c r="U103" s="8">
        <v>9</v>
      </c>
      <c r="V103" s="37">
        <v>0.59399999999999997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1080</v>
      </c>
      <c r="F104" s="8">
        <v>911</v>
      </c>
      <c r="G104" s="37">
        <v>0.84299999999999997</v>
      </c>
      <c r="H104" s="38">
        <v>1023</v>
      </c>
      <c r="I104" s="8">
        <v>880</v>
      </c>
      <c r="J104" s="37">
        <v>0.86</v>
      </c>
      <c r="K104" s="17">
        <v>57</v>
      </c>
      <c r="L104" s="8">
        <v>31</v>
      </c>
      <c r="M104" s="37">
        <v>0.53700000000000003</v>
      </c>
      <c r="N104" s="17">
        <v>22</v>
      </c>
      <c r="O104" s="8">
        <v>14</v>
      </c>
      <c r="P104" s="37">
        <v>0.629</v>
      </c>
      <c r="Q104" s="17">
        <v>0</v>
      </c>
      <c r="R104" s="8">
        <v>0</v>
      </c>
      <c r="S104" s="37"/>
      <c r="T104" s="17">
        <v>7</v>
      </c>
      <c r="U104" s="8">
        <v>2</v>
      </c>
      <c r="V104" s="37">
        <v>0.33200000000000002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1420</v>
      </c>
      <c r="F105" s="39">
        <v>1224</v>
      </c>
      <c r="G105" s="37">
        <v>0.86199999999999999</v>
      </c>
      <c r="H105" s="38">
        <v>1257</v>
      </c>
      <c r="I105" s="39">
        <v>1094</v>
      </c>
      <c r="J105" s="37">
        <v>0.87</v>
      </c>
      <c r="K105" s="17">
        <v>164</v>
      </c>
      <c r="L105" s="8">
        <v>131</v>
      </c>
      <c r="M105" s="37">
        <v>0.79800000000000004</v>
      </c>
      <c r="N105" s="17">
        <v>84</v>
      </c>
      <c r="O105" s="8">
        <v>62</v>
      </c>
      <c r="P105" s="37">
        <v>0.746</v>
      </c>
      <c r="Q105" s="17">
        <v>26</v>
      </c>
      <c r="R105" s="8">
        <v>20</v>
      </c>
      <c r="S105" s="37">
        <v>0.75600000000000001</v>
      </c>
      <c r="T105" s="17">
        <v>12</v>
      </c>
      <c r="U105" s="8">
        <v>8</v>
      </c>
      <c r="V105" s="37">
        <v>0.64800000000000002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439</v>
      </c>
      <c r="F106" s="8">
        <v>420</v>
      </c>
      <c r="G106" s="37">
        <v>0.95799999999999996</v>
      </c>
      <c r="H106" s="17">
        <v>417</v>
      </c>
      <c r="I106" s="8">
        <v>406</v>
      </c>
      <c r="J106" s="37">
        <v>0.97399999999999998</v>
      </c>
      <c r="K106" s="17">
        <v>22</v>
      </c>
      <c r="L106" s="8">
        <v>14</v>
      </c>
      <c r="M106" s="37">
        <v>0.64700000000000002</v>
      </c>
      <c r="N106" s="17">
        <v>14</v>
      </c>
      <c r="O106" s="8">
        <v>8</v>
      </c>
      <c r="P106" s="37">
        <v>0.57599999999999996</v>
      </c>
      <c r="Q106" s="17">
        <v>0</v>
      </c>
      <c r="R106" s="8">
        <v>0</v>
      </c>
      <c r="S106" s="37"/>
      <c r="T106" s="17">
        <v>14</v>
      </c>
      <c r="U106" s="8">
        <v>10</v>
      </c>
      <c r="V106" s="37">
        <v>0.68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853</v>
      </c>
      <c r="F107" s="8">
        <v>780</v>
      </c>
      <c r="G107" s="37">
        <v>0.91400000000000003</v>
      </c>
      <c r="H107" s="17">
        <v>813</v>
      </c>
      <c r="I107" s="8">
        <v>762</v>
      </c>
      <c r="J107" s="37">
        <v>0.93700000000000006</v>
      </c>
      <c r="K107" s="17">
        <v>40</v>
      </c>
      <c r="L107" s="8">
        <v>18</v>
      </c>
      <c r="M107" s="37">
        <v>0.45100000000000001</v>
      </c>
      <c r="N107" s="17">
        <v>34</v>
      </c>
      <c r="O107" s="8">
        <v>17</v>
      </c>
      <c r="P107" s="37">
        <v>0.48399999999999999</v>
      </c>
      <c r="Q107" s="17">
        <v>0</v>
      </c>
      <c r="R107" s="8">
        <v>0</v>
      </c>
      <c r="S107" s="37"/>
      <c r="T107" s="17">
        <v>2</v>
      </c>
      <c r="U107" s="8">
        <v>1</v>
      </c>
      <c r="V107" s="37">
        <v>0.74199999999999999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211</v>
      </c>
      <c r="F108" s="8">
        <v>157</v>
      </c>
      <c r="G108" s="37">
        <v>0.745</v>
      </c>
      <c r="H108" s="17">
        <v>0</v>
      </c>
      <c r="I108" s="8">
        <v>0</v>
      </c>
      <c r="J108" s="37"/>
      <c r="K108" s="17">
        <v>211</v>
      </c>
      <c r="L108" s="8">
        <v>157</v>
      </c>
      <c r="M108" s="37">
        <v>0.745</v>
      </c>
      <c r="N108" s="17">
        <v>0</v>
      </c>
      <c r="O108" s="8">
        <v>0</v>
      </c>
      <c r="P108" s="37"/>
      <c r="Q108" s="17">
        <v>21</v>
      </c>
      <c r="R108" s="8">
        <v>13</v>
      </c>
      <c r="S108" s="37">
        <v>0.63700000000000001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748</v>
      </c>
      <c r="F109" s="8">
        <v>701</v>
      </c>
      <c r="G109" s="37">
        <v>0.93700000000000006</v>
      </c>
      <c r="H109" s="17">
        <v>705</v>
      </c>
      <c r="I109" s="8">
        <v>676</v>
      </c>
      <c r="J109" s="37">
        <v>0.96</v>
      </c>
      <c r="K109" s="17">
        <v>44</v>
      </c>
      <c r="L109" s="8">
        <v>25</v>
      </c>
      <c r="M109" s="37">
        <v>0.57399999999999995</v>
      </c>
      <c r="N109" s="17">
        <v>36</v>
      </c>
      <c r="O109" s="8">
        <v>23</v>
      </c>
      <c r="P109" s="37">
        <v>0.64300000000000002</v>
      </c>
      <c r="Q109" s="17">
        <v>0</v>
      </c>
      <c r="R109" s="8">
        <v>0</v>
      </c>
      <c r="S109" s="37"/>
      <c r="T109" s="17">
        <v>4</v>
      </c>
      <c r="U109" s="8">
        <v>2</v>
      </c>
      <c r="V109" s="37">
        <v>0.42699999999999999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612</v>
      </c>
      <c r="F110" s="8">
        <v>542</v>
      </c>
      <c r="G110" s="37">
        <v>0.88600000000000001</v>
      </c>
      <c r="H110" s="17">
        <v>534</v>
      </c>
      <c r="I110" s="8">
        <v>491</v>
      </c>
      <c r="J110" s="37">
        <v>0.92</v>
      </c>
      <c r="K110" s="17">
        <v>78</v>
      </c>
      <c r="L110" s="8">
        <v>51</v>
      </c>
      <c r="M110" s="37">
        <v>0.65400000000000003</v>
      </c>
      <c r="N110" s="17">
        <v>18</v>
      </c>
      <c r="O110" s="8">
        <v>9</v>
      </c>
      <c r="P110" s="37">
        <v>0.505</v>
      </c>
      <c r="Q110" s="17">
        <v>0</v>
      </c>
      <c r="R110" s="8">
        <v>0</v>
      </c>
      <c r="S110" s="37"/>
      <c r="T110" s="17">
        <v>38</v>
      </c>
      <c r="U110" s="8">
        <v>28</v>
      </c>
      <c r="V110" s="37">
        <v>0.73399999999999999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424</v>
      </c>
      <c r="F111" s="8">
        <v>411</v>
      </c>
      <c r="G111" s="37">
        <v>0.96899999999999997</v>
      </c>
      <c r="H111" s="17">
        <v>402</v>
      </c>
      <c r="I111" s="8">
        <v>397</v>
      </c>
      <c r="J111" s="37">
        <v>0.98699999999999999</v>
      </c>
      <c r="K111" s="17">
        <v>22</v>
      </c>
      <c r="L111" s="8">
        <v>14</v>
      </c>
      <c r="M111" s="37">
        <v>0.65100000000000002</v>
      </c>
      <c r="N111" s="17">
        <v>15</v>
      </c>
      <c r="O111" s="8">
        <v>13</v>
      </c>
      <c r="P111" s="37">
        <v>0.88200000000000001</v>
      </c>
      <c r="Q111" s="17">
        <v>0</v>
      </c>
      <c r="R111" s="8">
        <v>0</v>
      </c>
      <c r="S111" s="37"/>
      <c r="T111" s="17">
        <v>12</v>
      </c>
      <c r="U111" s="8">
        <v>6</v>
      </c>
      <c r="V111" s="37">
        <v>0.46500000000000002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354</v>
      </c>
      <c r="F112" s="8">
        <v>335</v>
      </c>
      <c r="G112" s="37">
        <v>0.94599999999999995</v>
      </c>
      <c r="H112" s="17">
        <v>339</v>
      </c>
      <c r="I112" s="8">
        <v>327</v>
      </c>
      <c r="J112" s="37">
        <v>0.96399999999999997</v>
      </c>
      <c r="K112" s="17">
        <v>20</v>
      </c>
      <c r="L112" s="8">
        <v>8</v>
      </c>
      <c r="M112" s="37">
        <v>0.41099999999999998</v>
      </c>
      <c r="N112" s="17">
        <v>6</v>
      </c>
      <c r="O112" s="8">
        <v>3</v>
      </c>
      <c r="P112" s="37">
        <v>0.54300000000000004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719</v>
      </c>
      <c r="F113" s="8">
        <v>675</v>
      </c>
      <c r="G113" s="37">
        <v>0.93799999999999994</v>
      </c>
      <c r="H113" s="17">
        <v>665</v>
      </c>
      <c r="I113" s="8">
        <v>638</v>
      </c>
      <c r="J113" s="37">
        <v>0.95899999999999996</v>
      </c>
      <c r="K113" s="17">
        <v>54</v>
      </c>
      <c r="L113" s="8">
        <v>37</v>
      </c>
      <c r="M113" s="37">
        <v>0.68300000000000005</v>
      </c>
      <c r="N113" s="17">
        <v>29</v>
      </c>
      <c r="O113" s="8">
        <v>21</v>
      </c>
      <c r="P113" s="37">
        <v>0.72199999999999998</v>
      </c>
      <c r="Q113" s="17">
        <v>0</v>
      </c>
      <c r="R113" s="8">
        <v>0</v>
      </c>
      <c r="S113" s="37"/>
      <c r="T113" s="17">
        <v>8</v>
      </c>
      <c r="U113" s="8">
        <v>3</v>
      </c>
      <c r="V113" s="37">
        <v>0.39500000000000002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749</v>
      </c>
      <c r="F114" s="8">
        <v>712</v>
      </c>
      <c r="G114" s="37">
        <v>0.95</v>
      </c>
      <c r="H114" s="17">
        <v>721</v>
      </c>
      <c r="I114" s="8">
        <v>690</v>
      </c>
      <c r="J114" s="37">
        <v>0.95599999999999996</v>
      </c>
      <c r="K114" s="17">
        <v>28</v>
      </c>
      <c r="L114" s="8">
        <v>22</v>
      </c>
      <c r="M114" s="37">
        <v>0.79300000000000004</v>
      </c>
      <c r="N114" s="17">
        <v>34</v>
      </c>
      <c r="O114" s="8">
        <v>24</v>
      </c>
      <c r="P114" s="37">
        <v>0.70799999999999996</v>
      </c>
      <c r="Q114" s="17">
        <v>0</v>
      </c>
      <c r="R114" s="8">
        <v>0</v>
      </c>
      <c r="S114" s="37"/>
      <c r="T114" s="17">
        <v>28</v>
      </c>
      <c r="U114" s="8">
        <v>17</v>
      </c>
      <c r="V114" s="37">
        <v>0.59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122</v>
      </c>
      <c r="G115" s="37">
        <v>0.81100000000000005</v>
      </c>
      <c r="H115" s="17">
        <v>150</v>
      </c>
      <c r="I115" s="8">
        <v>122</v>
      </c>
      <c r="J115" s="37">
        <v>0.81100000000000005</v>
      </c>
      <c r="K115" s="17"/>
      <c r="M115" s="37"/>
      <c r="N115" s="17">
        <v>32</v>
      </c>
      <c r="O115" s="8">
        <v>21</v>
      </c>
      <c r="P115" s="37">
        <v>0.66800000000000004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1615</v>
      </c>
      <c r="F116" s="39">
        <v>1473</v>
      </c>
      <c r="G116" s="37">
        <v>0.91200000000000003</v>
      </c>
      <c r="H116" s="38">
        <v>1615</v>
      </c>
      <c r="I116" s="39">
        <v>1473</v>
      </c>
      <c r="J116" s="37">
        <v>0.91200000000000003</v>
      </c>
      <c r="K116" s="17">
        <v>0</v>
      </c>
      <c r="L116" s="8">
        <v>0</v>
      </c>
      <c r="M116" s="37"/>
      <c r="N116" s="17">
        <v>59</v>
      </c>
      <c r="O116" s="8">
        <v>49</v>
      </c>
      <c r="P116" s="37">
        <v>0.82699999999999996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7">
        <v>0.64800000000000002</v>
      </c>
      <c r="H117" s="17">
        <v>24</v>
      </c>
      <c r="I117" s="8">
        <v>16</v>
      </c>
      <c r="J117" s="37">
        <v>0.64800000000000002</v>
      </c>
      <c r="K117" s="17">
        <v>0</v>
      </c>
      <c r="L117" s="8">
        <v>0</v>
      </c>
      <c r="M117" s="37"/>
      <c r="N117" s="17">
        <v>2</v>
      </c>
      <c r="O117" s="8">
        <v>1</v>
      </c>
      <c r="P117" s="37">
        <v>0.371</v>
      </c>
      <c r="Q117" s="17">
        <v>0</v>
      </c>
      <c r="R117" s="8">
        <v>0</v>
      </c>
      <c r="S117" s="37"/>
      <c r="T117" s="17">
        <v>44</v>
      </c>
      <c r="U117" s="8">
        <v>24</v>
      </c>
      <c r="V117" s="37">
        <v>0.55400000000000005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2239</v>
      </c>
      <c r="F118" s="39">
        <v>1975</v>
      </c>
      <c r="G118" s="37">
        <v>0.88200000000000001</v>
      </c>
      <c r="H118" s="38">
        <v>1939</v>
      </c>
      <c r="I118" s="39">
        <v>1737</v>
      </c>
      <c r="J118" s="37">
        <v>0.89600000000000002</v>
      </c>
      <c r="K118" s="17">
        <v>300</v>
      </c>
      <c r="L118" s="8">
        <v>238</v>
      </c>
      <c r="M118" s="37">
        <v>0.79300000000000004</v>
      </c>
      <c r="N118" s="17">
        <v>125</v>
      </c>
      <c r="O118" s="8">
        <v>87</v>
      </c>
      <c r="P118" s="37">
        <v>0.69899999999999995</v>
      </c>
      <c r="Q118" s="17">
        <v>41</v>
      </c>
      <c r="R118" s="8">
        <v>39</v>
      </c>
      <c r="S118" s="37">
        <v>0.94799999999999995</v>
      </c>
      <c r="T118" s="17">
        <v>63</v>
      </c>
      <c r="U118" s="8">
        <v>41</v>
      </c>
      <c r="V118" s="37">
        <v>0.64700000000000002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548</v>
      </c>
      <c r="F119" s="8">
        <v>516</v>
      </c>
      <c r="G119" s="37">
        <v>0.94199999999999995</v>
      </c>
      <c r="H119" s="17">
        <v>521</v>
      </c>
      <c r="I119" s="8">
        <v>499</v>
      </c>
      <c r="J119" s="37">
        <v>0.95899999999999996</v>
      </c>
      <c r="K119" s="17">
        <v>27</v>
      </c>
      <c r="L119" s="8">
        <v>17</v>
      </c>
      <c r="M119" s="37">
        <v>0.629</v>
      </c>
      <c r="N119" s="17">
        <v>11</v>
      </c>
      <c r="O119" s="8">
        <v>8</v>
      </c>
      <c r="P119" s="37">
        <v>0.73899999999999999</v>
      </c>
      <c r="Q119" s="17">
        <v>0</v>
      </c>
      <c r="R119" s="8">
        <v>0</v>
      </c>
      <c r="S119" s="37"/>
      <c r="T119" s="17">
        <v>15</v>
      </c>
      <c r="U119" s="8">
        <v>11</v>
      </c>
      <c r="V119" s="37">
        <v>0.70499999999999996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1503</v>
      </c>
      <c r="F120" s="39">
        <v>1338</v>
      </c>
      <c r="G120" s="37">
        <v>0.89</v>
      </c>
      <c r="H120" s="38">
        <v>1454</v>
      </c>
      <c r="I120" s="39">
        <v>1310</v>
      </c>
      <c r="J120" s="37">
        <v>0.90100000000000002</v>
      </c>
      <c r="K120" s="17">
        <v>49</v>
      </c>
      <c r="L120" s="8">
        <v>28</v>
      </c>
      <c r="M120" s="37">
        <v>0.56599999999999995</v>
      </c>
      <c r="N120" s="17">
        <v>60</v>
      </c>
      <c r="O120" s="8">
        <v>52</v>
      </c>
      <c r="P120" s="37">
        <v>0.85499999999999998</v>
      </c>
      <c r="Q120" s="17">
        <v>0</v>
      </c>
      <c r="R120" s="8">
        <v>0</v>
      </c>
      <c r="S120" s="37"/>
      <c r="T120" s="17">
        <v>9</v>
      </c>
      <c r="U120" s="8">
        <v>4</v>
      </c>
      <c r="V120" s="37">
        <v>0.49099999999999999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346</v>
      </c>
      <c r="F121" s="8">
        <v>333</v>
      </c>
      <c r="G121" s="37">
        <v>0.96399999999999997</v>
      </c>
      <c r="H121" s="17">
        <v>346</v>
      </c>
      <c r="I121" s="8">
        <v>333</v>
      </c>
      <c r="J121" s="37">
        <v>0.96399999999999997</v>
      </c>
      <c r="K121" s="17">
        <v>0</v>
      </c>
      <c r="L121" s="8">
        <v>0</v>
      </c>
      <c r="M121" s="37"/>
      <c r="N121" s="17">
        <v>18</v>
      </c>
      <c r="O121" s="8">
        <v>10</v>
      </c>
      <c r="P121" s="37">
        <v>0.58199999999999996</v>
      </c>
      <c r="Q121" s="17"/>
      <c r="S121" s="37"/>
      <c r="T121" s="17">
        <v>0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735</v>
      </c>
      <c r="F122" s="8">
        <v>716</v>
      </c>
      <c r="G122" s="37">
        <v>0.97399999999999998</v>
      </c>
      <c r="H122" s="17">
        <v>704</v>
      </c>
      <c r="I122" s="8">
        <v>694</v>
      </c>
      <c r="J122" s="37">
        <v>0.98499999999999999</v>
      </c>
      <c r="K122" s="17">
        <v>31</v>
      </c>
      <c r="L122" s="8">
        <v>22</v>
      </c>
      <c r="M122" s="37">
        <v>0.71299999999999997</v>
      </c>
      <c r="N122" s="17">
        <v>14</v>
      </c>
      <c r="O122" s="8">
        <v>9</v>
      </c>
      <c r="P122" s="37">
        <v>0.66800000000000004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638</v>
      </c>
      <c r="F123" s="8">
        <v>603</v>
      </c>
      <c r="G123" s="37">
        <v>0.94599999999999995</v>
      </c>
      <c r="H123" s="17">
        <v>616</v>
      </c>
      <c r="I123" s="8">
        <v>582</v>
      </c>
      <c r="J123" s="37">
        <v>0.94599999999999995</v>
      </c>
      <c r="K123" s="17">
        <v>22</v>
      </c>
      <c r="L123" s="8">
        <v>21</v>
      </c>
      <c r="M123" s="37">
        <v>0.94699999999999995</v>
      </c>
      <c r="N123" s="17">
        <v>14</v>
      </c>
      <c r="O123" s="8">
        <v>7</v>
      </c>
      <c r="P123" s="37">
        <v>0.48199999999999998</v>
      </c>
      <c r="Q123" s="17">
        <v>0</v>
      </c>
      <c r="R123" s="8">
        <v>0</v>
      </c>
      <c r="S123" s="37"/>
      <c r="T123" s="17">
        <v>5</v>
      </c>
      <c r="U123" s="8">
        <v>4</v>
      </c>
      <c r="V123" s="37">
        <v>0.72599999999999998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421</v>
      </c>
      <c r="F124" s="8">
        <v>392</v>
      </c>
      <c r="G124" s="37">
        <v>0.93200000000000005</v>
      </c>
      <c r="H124" s="17">
        <v>381</v>
      </c>
      <c r="I124" s="8">
        <v>373</v>
      </c>
      <c r="J124" s="37">
        <v>0.98099999999999998</v>
      </c>
      <c r="K124" s="17">
        <v>40</v>
      </c>
      <c r="L124" s="8">
        <v>19</v>
      </c>
      <c r="M124" s="37">
        <v>0.47399999999999998</v>
      </c>
      <c r="N124" s="17">
        <v>10</v>
      </c>
      <c r="O124" s="8">
        <v>8</v>
      </c>
      <c r="P124" s="37">
        <v>0.8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158</v>
      </c>
      <c r="F125" s="8">
        <v>138</v>
      </c>
      <c r="G125" s="37">
        <v>0.872</v>
      </c>
      <c r="H125" s="17">
        <v>158</v>
      </c>
      <c r="I125" s="8">
        <v>138</v>
      </c>
      <c r="J125" s="37">
        <v>0.872</v>
      </c>
      <c r="K125" s="17"/>
      <c r="M125" s="37"/>
      <c r="N125" s="17">
        <v>8</v>
      </c>
      <c r="O125" s="8">
        <v>4</v>
      </c>
      <c r="P125" s="37">
        <v>0.54800000000000004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87</v>
      </c>
      <c r="F126" s="8">
        <v>80</v>
      </c>
      <c r="G126" s="37">
        <v>0.91200000000000003</v>
      </c>
      <c r="H126" s="17">
        <v>87</v>
      </c>
      <c r="I126" s="8">
        <v>80</v>
      </c>
      <c r="J126" s="37">
        <v>0.91200000000000003</v>
      </c>
      <c r="K126" s="17"/>
      <c r="M126" s="37"/>
      <c r="N126" s="17"/>
      <c r="P126" s="37"/>
      <c r="Q126" s="1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145</v>
      </c>
      <c r="F127" s="8">
        <v>124</v>
      </c>
      <c r="G127" s="37">
        <v>0.85299999999999998</v>
      </c>
      <c r="H127" s="17">
        <v>145</v>
      </c>
      <c r="I127" s="8">
        <v>124</v>
      </c>
      <c r="J127" s="37">
        <v>0.85299999999999998</v>
      </c>
      <c r="K127" s="17">
        <v>0</v>
      </c>
      <c r="L127" s="8">
        <v>0</v>
      </c>
      <c r="M127" s="37"/>
      <c r="N127" s="17">
        <v>20</v>
      </c>
      <c r="O127" s="8">
        <v>12</v>
      </c>
      <c r="P127" s="37">
        <v>0.61299999999999999</v>
      </c>
      <c r="Q127" s="17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636</v>
      </c>
      <c r="F128" s="8">
        <v>569</v>
      </c>
      <c r="G128" s="37">
        <v>0.89300000000000002</v>
      </c>
      <c r="H128" s="17">
        <v>604</v>
      </c>
      <c r="I128" s="8">
        <v>553</v>
      </c>
      <c r="J128" s="37">
        <v>0.91500000000000004</v>
      </c>
      <c r="K128" s="17">
        <v>32</v>
      </c>
      <c r="L128" s="8">
        <v>16</v>
      </c>
      <c r="M128" s="37">
        <v>0.48799999999999999</v>
      </c>
      <c r="N128" s="17">
        <v>14</v>
      </c>
      <c r="O128" s="8">
        <v>10</v>
      </c>
      <c r="P128" s="37">
        <v>0.68300000000000005</v>
      </c>
      <c r="Q128" s="17">
        <v>0</v>
      </c>
      <c r="R128" s="8">
        <v>0</v>
      </c>
      <c r="S128" s="37"/>
      <c r="T128" s="17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544</v>
      </c>
      <c r="F129" s="8">
        <v>506</v>
      </c>
      <c r="G129" s="37">
        <v>0.93100000000000005</v>
      </c>
      <c r="H129" s="17">
        <v>505</v>
      </c>
      <c r="I129" s="8">
        <v>488</v>
      </c>
      <c r="J129" s="37">
        <v>0.96599999999999997</v>
      </c>
      <c r="K129" s="17">
        <v>39</v>
      </c>
      <c r="L129" s="8">
        <v>18</v>
      </c>
      <c r="M129" s="37">
        <v>0.46800000000000003</v>
      </c>
      <c r="N129" s="17">
        <v>18</v>
      </c>
      <c r="O129" s="8">
        <v>16</v>
      </c>
      <c r="P129" s="37">
        <v>0.871</v>
      </c>
      <c r="Q129" s="17">
        <v>0</v>
      </c>
      <c r="R129" s="8">
        <v>0</v>
      </c>
      <c r="S129" s="37"/>
      <c r="T129" s="17">
        <v>3</v>
      </c>
      <c r="U129" s="8">
        <v>0</v>
      </c>
      <c r="V129" s="37">
        <v>0.108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724</v>
      </c>
      <c r="F130" s="8">
        <v>679</v>
      </c>
      <c r="G130" s="37">
        <v>0.93799999999999994</v>
      </c>
      <c r="H130" s="17">
        <v>705</v>
      </c>
      <c r="I130" s="8">
        <v>665</v>
      </c>
      <c r="J130" s="37">
        <v>0.94299999999999995</v>
      </c>
      <c r="K130" s="17">
        <v>19</v>
      </c>
      <c r="L130" s="8">
        <v>15</v>
      </c>
      <c r="M130" s="37">
        <v>0.77100000000000002</v>
      </c>
      <c r="N130" s="17">
        <v>18</v>
      </c>
      <c r="O130" s="8">
        <v>13</v>
      </c>
      <c r="P130" s="37">
        <v>0.71899999999999997</v>
      </c>
      <c r="Q130" s="17"/>
      <c r="S130" s="37"/>
      <c r="T130" s="17">
        <v>7</v>
      </c>
      <c r="U130" s="8">
        <v>5</v>
      </c>
      <c r="V130" s="37">
        <v>0.69599999999999995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7">
        <v>1</v>
      </c>
      <c r="H131" s="17">
        <v>383</v>
      </c>
      <c r="I131" s="8">
        <v>383</v>
      </c>
      <c r="J131" s="37">
        <v>1</v>
      </c>
      <c r="K131" s="17">
        <v>0</v>
      </c>
      <c r="L131" s="8">
        <v>0</v>
      </c>
      <c r="M131" s="37"/>
      <c r="N131" s="17">
        <v>11</v>
      </c>
      <c r="O131" s="8">
        <v>5</v>
      </c>
      <c r="P131" s="37">
        <v>0.499</v>
      </c>
      <c r="Q131" s="17">
        <v>0</v>
      </c>
      <c r="R131" s="8">
        <v>0</v>
      </c>
      <c r="S131" s="37"/>
      <c r="T131" s="17">
        <v>1</v>
      </c>
      <c r="U131" s="8">
        <v>0</v>
      </c>
      <c r="V131" s="37">
        <v>0.129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468</v>
      </c>
      <c r="F132" s="8">
        <v>437</v>
      </c>
      <c r="G132" s="37">
        <v>0.93500000000000005</v>
      </c>
      <c r="H132" s="17">
        <v>448</v>
      </c>
      <c r="I132" s="8">
        <v>423</v>
      </c>
      <c r="J132" s="37">
        <v>0.94399999999999995</v>
      </c>
      <c r="K132" s="17">
        <v>20</v>
      </c>
      <c r="L132" s="8">
        <v>15</v>
      </c>
      <c r="M132" s="37">
        <v>0.72699999999999998</v>
      </c>
      <c r="N132" s="17">
        <v>17</v>
      </c>
      <c r="O132" s="8">
        <v>11</v>
      </c>
      <c r="P132" s="37">
        <v>0.66200000000000003</v>
      </c>
      <c r="Q132" s="17">
        <v>0</v>
      </c>
      <c r="R132" s="8">
        <v>0</v>
      </c>
      <c r="S132" s="37"/>
      <c r="T132" s="17">
        <v>8</v>
      </c>
      <c r="U132" s="8">
        <v>4</v>
      </c>
      <c r="V132" s="37">
        <v>0.49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461</v>
      </c>
      <c r="F133" s="8">
        <v>428</v>
      </c>
      <c r="G133" s="37">
        <v>0.92900000000000005</v>
      </c>
      <c r="H133" s="17">
        <v>437</v>
      </c>
      <c r="I133" s="8">
        <v>408</v>
      </c>
      <c r="J133" s="37">
        <v>0.93300000000000005</v>
      </c>
      <c r="K133" s="17">
        <v>24</v>
      </c>
      <c r="L133" s="8">
        <v>21</v>
      </c>
      <c r="M133" s="37">
        <v>0.86199999999999999</v>
      </c>
      <c r="N133" s="17">
        <v>18</v>
      </c>
      <c r="O133" s="8">
        <v>13</v>
      </c>
      <c r="P133" s="37">
        <v>0.74399999999999999</v>
      </c>
      <c r="Q133" s="17">
        <v>0</v>
      </c>
      <c r="R133" s="8">
        <v>0</v>
      </c>
      <c r="S133" s="37"/>
      <c r="T133" s="17">
        <v>6</v>
      </c>
      <c r="U133" s="8">
        <v>5</v>
      </c>
      <c r="V133" s="37">
        <v>0.92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533</v>
      </c>
      <c r="F134" s="8">
        <v>503</v>
      </c>
      <c r="G134" s="37">
        <v>0.94399999999999995</v>
      </c>
      <c r="H134" s="17">
        <v>494</v>
      </c>
      <c r="I134" s="8">
        <v>478</v>
      </c>
      <c r="J134" s="37">
        <v>0.96799999999999997</v>
      </c>
      <c r="K134" s="17">
        <v>39</v>
      </c>
      <c r="L134" s="8">
        <v>25</v>
      </c>
      <c r="M134" s="37">
        <v>0.64100000000000001</v>
      </c>
      <c r="N134" s="17">
        <v>13</v>
      </c>
      <c r="O134" s="8">
        <v>9</v>
      </c>
      <c r="P134" s="37">
        <v>0.71699999999999997</v>
      </c>
      <c r="Q134" s="17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1037</v>
      </c>
      <c r="F135" s="8">
        <v>927</v>
      </c>
      <c r="G135" s="37">
        <v>0.89400000000000002</v>
      </c>
      <c r="H135" s="17">
        <v>989</v>
      </c>
      <c r="I135" s="8">
        <v>898</v>
      </c>
      <c r="J135" s="37">
        <v>0.90700000000000003</v>
      </c>
      <c r="K135" s="17">
        <v>48</v>
      </c>
      <c r="L135" s="8">
        <v>29</v>
      </c>
      <c r="M135" s="37">
        <v>0.61199999999999999</v>
      </c>
      <c r="N135" s="17">
        <v>34</v>
      </c>
      <c r="O135" s="8">
        <v>23</v>
      </c>
      <c r="P135" s="37">
        <v>0.69499999999999995</v>
      </c>
      <c r="Q135" s="17"/>
      <c r="S135" s="37"/>
      <c r="T135" s="17">
        <v>39</v>
      </c>
      <c r="U135" s="8">
        <v>24</v>
      </c>
      <c r="V135" s="37">
        <v>0.61699999999999999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760</v>
      </c>
      <c r="F136" s="8">
        <v>731</v>
      </c>
      <c r="G136" s="37">
        <v>0.96299999999999997</v>
      </c>
      <c r="H136" s="17">
        <v>743</v>
      </c>
      <c r="I136" s="8">
        <v>720</v>
      </c>
      <c r="J136" s="37">
        <v>0.97</v>
      </c>
      <c r="K136" s="17">
        <v>17</v>
      </c>
      <c r="L136" s="8">
        <v>12</v>
      </c>
      <c r="M136" s="37">
        <v>0.68300000000000005</v>
      </c>
      <c r="N136" s="17">
        <v>16</v>
      </c>
      <c r="O136" s="8">
        <v>12</v>
      </c>
      <c r="P136" s="37">
        <v>0.73799999999999999</v>
      </c>
      <c r="Q136" s="17">
        <v>0</v>
      </c>
      <c r="R136" s="8">
        <v>0</v>
      </c>
      <c r="S136" s="37"/>
      <c r="T136" s="17">
        <v>12</v>
      </c>
      <c r="U136" s="8">
        <v>6</v>
      </c>
      <c r="V136" s="37">
        <v>0.495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1229</v>
      </c>
      <c r="F137" s="39">
        <v>1146</v>
      </c>
      <c r="G137" s="37">
        <v>0.93200000000000005</v>
      </c>
      <c r="H137" s="38">
        <v>1159</v>
      </c>
      <c r="I137" s="39">
        <v>1098</v>
      </c>
      <c r="J137" s="37">
        <v>0.94699999999999995</v>
      </c>
      <c r="K137" s="17">
        <v>70</v>
      </c>
      <c r="L137" s="8">
        <v>48</v>
      </c>
      <c r="M137" s="37">
        <v>0.68400000000000005</v>
      </c>
      <c r="N137" s="17">
        <v>24</v>
      </c>
      <c r="O137" s="8">
        <v>21</v>
      </c>
      <c r="P137" s="37">
        <v>0.86399999999999999</v>
      </c>
      <c r="Q137" s="17">
        <v>0</v>
      </c>
      <c r="R137" s="8">
        <v>0</v>
      </c>
      <c r="S137" s="37"/>
      <c r="T137" s="17">
        <v>11</v>
      </c>
      <c r="U137" s="8">
        <v>3</v>
      </c>
      <c r="V137" s="37">
        <v>0.309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829</v>
      </c>
      <c r="F138" s="8">
        <v>743</v>
      </c>
      <c r="G138" s="37">
        <v>0.89700000000000002</v>
      </c>
      <c r="H138" s="17">
        <v>778</v>
      </c>
      <c r="I138" s="8">
        <v>707</v>
      </c>
      <c r="J138" s="37">
        <v>0.90900000000000003</v>
      </c>
      <c r="K138" s="17">
        <v>50</v>
      </c>
      <c r="L138" s="8">
        <v>36</v>
      </c>
      <c r="M138" s="37">
        <v>0.71399999999999997</v>
      </c>
      <c r="N138" s="17">
        <v>27</v>
      </c>
      <c r="O138" s="8">
        <v>16</v>
      </c>
      <c r="P138" s="37">
        <v>0.60599999999999998</v>
      </c>
      <c r="Q138" s="17"/>
      <c r="S138" s="37"/>
      <c r="T138" s="17">
        <v>4</v>
      </c>
      <c r="U138" s="8">
        <v>0</v>
      </c>
      <c r="V138" s="37">
        <v>2.4E-2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249</v>
      </c>
      <c r="G139" s="37">
        <v>0.93799999999999994</v>
      </c>
      <c r="H139" s="17">
        <v>256</v>
      </c>
      <c r="I139" s="8">
        <v>242</v>
      </c>
      <c r="J139" s="37">
        <v>0.94599999999999995</v>
      </c>
      <c r="K139" s="17">
        <v>10</v>
      </c>
      <c r="L139" s="8">
        <v>7</v>
      </c>
      <c r="M139" s="37">
        <v>0.73199999999999998</v>
      </c>
      <c r="N139" s="17">
        <v>6</v>
      </c>
      <c r="O139" s="8">
        <v>5</v>
      </c>
      <c r="P139" s="37">
        <v>0.78500000000000003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704</v>
      </c>
      <c r="F140" s="8">
        <v>655</v>
      </c>
      <c r="G140" s="37">
        <v>0.93100000000000005</v>
      </c>
      <c r="H140" s="17">
        <v>680</v>
      </c>
      <c r="I140" s="8">
        <v>634</v>
      </c>
      <c r="J140" s="37">
        <v>0.93300000000000005</v>
      </c>
      <c r="K140" s="17">
        <v>24</v>
      </c>
      <c r="L140" s="8">
        <v>21</v>
      </c>
      <c r="M140" s="37">
        <v>0.88400000000000001</v>
      </c>
      <c r="N140" s="17">
        <v>30</v>
      </c>
      <c r="O140" s="8">
        <v>15</v>
      </c>
      <c r="P140" s="37">
        <v>0.51500000000000001</v>
      </c>
      <c r="Q140" s="17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492</v>
      </c>
      <c r="F141" s="8">
        <v>455</v>
      </c>
      <c r="G141" s="37">
        <v>0.92600000000000005</v>
      </c>
      <c r="H141" s="17">
        <v>455</v>
      </c>
      <c r="I141" s="8">
        <v>443</v>
      </c>
      <c r="J141" s="37">
        <v>0.97499999999999998</v>
      </c>
      <c r="K141" s="17">
        <v>37</v>
      </c>
      <c r="L141" s="8">
        <v>12</v>
      </c>
      <c r="M141" s="37">
        <v>0.32400000000000001</v>
      </c>
      <c r="N141" s="17">
        <v>27</v>
      </c>
      <c r="O141" s="8">
        <v>20</v>
      </c>
      <c r="P141" s="37">
        <v>0.74199999999999999</v>
      </c>
      <c r="Q141" s="17">
        <v>0</v>
      </c>
      <c r="R141" s="8">
        <v>0</v>
      </c>
      <c r="S141" s="37"/>
      <c r="T141" s="17">
        <v>20</v>
      </c>
      <c r="U141" s="8">
        <v>12</v>
      </c>
      <c r="V141" s="37">
        <v>0.60199999999999998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966</v>
      </c>
      <c r="F142" s="8">
        <v>921</v>
      </c>
      <c r="G142" s="37">
        <v>0.95299999999999996</v>
      </c>
      <c r="H142" s="17">
        <v>886</v>
      </c>
      <c r="I142" s="8">
        <v>853</v>
      </c>
      <c r="J142" s="37">
        <v>0.96299999999999997</v>
      </c>
      <c r="K142" s="17">
        <v>80</v>
      </c>
      <c r="L142" s="8">
        <v>68</v>
      </c>
      <c r="M142" s="37">
        <v>0.84899999999999998</v>
      </c>
      <c r="N142" s="17">
        <v>54</v>
      </c>
      <c r="O142" s="8">
        <v>42</v>
      </c>
      <c r="P142" s="37">
        <v>0.78300000000000003</v>
      </c>
      <c r="Q142" s="17">
        <v>17</v>
      </c>
      <c r="R142" s="8">
        <v>11</v>
      </c>
      <c r="S142" s="37">
        <v>0.64900000000000002</v>
      </c>
      <c r="T142" s="17">
        <v>38</v>
      </c>
      <c r="U142" s="8">
        <v>38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1023</v>
      </c>
      <c r="F143" s="8">
        <v>979</v>
      </c>
      <c r="G143" s="37">
        <v>0.95799999999999996</v>
      </c>
      <c r="H143" s="17">
        <v>990</v>
      </c>
      <c r="I143" s="8">
        <v>963</v>
      </c>
      <c r="J143" s="37">
        <v>0.97199999999999998</v>
      </c>
      <c r="K143" s="17">
        <v>32</v>
      </c>
      <c r="L143" s="8">
        <v>16</v>
      </c>
      <c r="M143" s="37">
        <v>0.505</v>
      </c>
      <c r="N143" s="17">
        <v>21</v>
      </c>
      <c r="O143" s="8">
        <v>21</v>
      </c>
      <c r="P143" s="37">
        <v>1</v>
      </c>
      <c r="Q143" s="17">
        <v>0</v>
      </c>
      <c r="R143" s="8">
        <v>0</v>
      </c>
      <c r="S143" s="37"/>
      <c r="T143" s="17">
        <v>14</v>
      </c>
      <c r="U143" s="8">
        <v>10</v>
      </c>
      <c r="V143" s="37">
        <v>0.69799999999999995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21</v>
      </c>
      <c r="G144" s="37">
        <v>0.44600000000000001</v>
      </c>
      <c r="H144" s="17">
        <v>46</v>
      </c>
      <c r="I144" s="8">
        <v>21</v>
      </c>
      <c r="J144" s="37">
        <v>0.46200000000000002</v>
      </c>
      <c r="K144" s="17">
        <v>2</v>
      </c>
      <c r="L144" s="8">
        <v>0</v>
      </c>
      <c r="M144" s="37">
        <v>6.5000000000000002E-2</v>
      </c>
      <c r="N144" s="17">
        <v>5</v>
      </c>
      <c r="O144" s="8">
        <v>1</v>
      </c>
      <c r="P144" s="37">
        <v>0.23899999999999999</v>
      </c>
      <c r="Q144" s="17"/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598</v>
      </c>
      <c r="F145" s="8">
        <v>533</v>
      </c>
      <c r="G145" s="37">
        <v>0.89200000000000002</v>
      </c>
      <c r="H145" s="17">
        <v>563</v>
      </c>
      <c r="I145" s="8">
        <v>517</v>
      </c>
      <c r="J145" s="37">
        <v>0.91900000000000004</v>
      </c>
      <c r="K145" s="17">
        <v>35</v>
      </c>
      <c r="L145" s="8">
        <v>16</v>
      </c>
      <c r="M145" s="37">
        <v>0.45500000000000002</v>
      </c>
      <c r="N145" s="17">
        <v>24</v>
      </c>
      <c r="O145" s="8">
        <v>22</v>
      </c>
      <c r="P145" s="37">
        <v>0.91200000000000003</v>
      </c>
      <c r="Q145" s="17"/>
      <c r="S145" s="37"/>
      <c r="T145" s="17">
        <v>2</v>
      </c>
      <c r="U145" s="8">
        <v>0</v>
      </c>
      <c r="V145" s="37">
        <v>0.14499999999999999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444</v>
      </c>
      <c r="F146" s="8">
        <v>403</v>
      </c>
      <c r="G146" s="37">
        <v>0.90700000000000003</v>
      </c>
      <c r="H146" s="17">
        <v>417</v>
      </c>
      <c r="I146" s="8">
        <v>385</v>
      </c>
      <c r="J146" s="37">
        <v>0.92400000000000004</v>
      </c>
      <c r="K146" s="17">
        <v>27</v>
      </c>
      <c r="L146" s="8">
        <v>17</v>
      </c>
      <c r="M146" s="37">
        <v>0.63900000000000001</v>
      </c>
      <c r="N146" s="17">
        <v>18</v>
      </c>
      <c r="O146" s="8">
        <v>17</v>
      </c>
      <c r="P146" s="37">
        <v>0.95299999999999996</v>
      </c>
      <c r="Q146" s="17">
        <v>0</v>
      </c>
      <c r="R146" s="8">
        <v>0</v>
      </c>
      <c r="S146" s="37"/>
      <c r="T146" s="17">
        <v>4</v>
      </c>
      <c r="U146" s="8">
        <v>1</v>
      </c>
      <c r="V146" s="37">
        <v>0.30599999999999999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654</v>
      </c>
      <c r="F147" s="8">
        <v>643</v>
      </c>
      <c r="G147" s="37">
        <v>0.98299999999999998</v>
      </c>
      <c r="H147" s="17">
        <v>631</v>
      </c>
      <c r="I147" s="8">
        <v>623</v>
      </c>
      <c r="J147" s="37">
        <v>0.98699999999999999</v>
      </c>
      <c r="K147" s="17">
        <v>23</v>
      </c>
      <c r="L147" s="8">
        <v>20</v>
      </c>
      <c r="M147" s="37">
        <v>0.88100000000000001</v>
      </c>
      <c r="N147" s="17">
        <v>16</v>
      </c>
      <c r="O147" s="8">
        <v>14</v>
      </c>
      <c r="P147" s="37">
        <v>0.88500000000000001</v>
      </c>
      <c r="Q147" s="17">
        <v>0</v>
      </c>
      <c r="R147" s="8">
        <v>0</v>
      </c>
      <c r="S147" s="37"/>
      <c r="T147" s="17">
        <v>23</v>
      </c>
      <c r="U147" s="8">
        <v>8</v>
      </c>
      <c r="V147" s="37">
        <v>0.33500000000000002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1054</v>
      </c>
      <c r="F148" s="8">
        <v>993</v>
      </c>
      <c r="G148" s="37">
        <v>0.94199999999999995</v>
      </c>
      <c r="H148" s="17">
        <v>967</v>
      </c>
      <c r="I148" s="8">
        <v>916</v>
      </c>
      <c r="J148" s="37">
        <v>0.94699999999999995</v>
      </c>
      <c r="K148" s="17">
        <v>87</v>
      </c>
      <c r="L148" s="8">
        <v>77</v>
      </c>
      <c r="M148" s="37">
        <v>0.88600000000000001</v>
      </c>
      <c r="N148" s="17">
        <v>93</v>
      </c>
      <c r="O148" s="8">
        <v>82</v>
      </c>
      <c r="P148" s="37">
        <v>0.88700000000000001</v>
      </c>
      <c r="Q148" s="17">
        <v>14</v>
      </c>
      <c r="R148" s="8">
        <v>13</v>
      </c>
      <c r="S148" s="37">
        <v>0.92</v>
      </c>
      <c r="T148" s="17">
        <v>11</v>
      </c>
      <c r="U148" s="8">
        <v>9</v>
      </c>
      <c r="V148" s="37">
        <v>0.81599999999999995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1745</v>
      </c>
      <c r="F149" s="39">
        <v>1667</v>
      </c>
      <c r="G149" s="37">
        <v>0.95499999999999996</v>
      </c>
      <c r="H149" s="38">
        <v>1664</v>
      </c>
      <c r="I149" s="39">
        <v>1610</v>
      </c>
      <c r="J149" s="37">
        <v>0.96799999999999997</v>
      </c>
      <c r="K149" s="17">
        <v>81</v>
      </c>
      <c r="L149" s="8">
        <v>57</v>
      </c>
      <c r="M149" s="37">
        <v>0.70299999999999996</v>
      </c>
      <c r="N149" s="17">
        <v>61</v>
      </c>
      <c r="O149" s="8">
        <v>52</v>
      </c>
      <c r="P149" s="37">
        <v>0.85099999999999998</v>
      </c>
      <c r="Q149" s="17">
        <v>0</v>
      </c>
      <c r="R149" s="8">
        <v>0</v>
      </c>
      <c r="S149" s="37"/>
      <c r="T149" s="17">
        <v>59</v>
      </c>
      <c r="U149" s="8">
        <v>39</v>
      </c>
      <c r="V149" s="37">
        <v>0.66500000000000004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330</v>
      </c>
      <c r="F150" s="8">
        <v>317</v>
      </c>
      <c r="G150" s="37">
        <v>0.96199999999999997</v>
      </c>
      <c r="H150" s="17">
        <v>316</v>
      </c>
      <c r="I150" s="8">
        <v>309</v>
      </c>
      <c r="J150" s="37">
        <v>0.97799999999999998</v>
      </c>
      <c r="K150" s="17">
        <v>14</v>
      </c>
      <c r="L150" s="8">
        <v>8</v>
      </c>
      <c r="M150" s="37">
        <v>0.60199999999999998</v>
      </c>
      <c r="N150" s="17">
        <v>9</v>
      </c>
      <c r="O150" s="8">
        <v>8</v>
      </c>
      <c r="P150" s="37">
        <v>0.90300000000000002</v>
      </c>
      <c r="Q150" s="17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900</v>
      </c>
      <c r="F151" s="8">
        <v>843</v>
      </c>
      <c r="G151" s="37">
        <v>0.93700000000000006</v>
      </c>
      <c r="H151" s="17">
        <v>854</v>
      </c>
      <c r="I151" s="8">
        <v>815</v>
      </c>
      <c r="J151" s="37">
        <v>0.95499999999999996</v>
      </c>
      <c r="K151" s="17">
        <v>46</v>
      </c>
      <c r="L151" s="8">
        <v>28</v>
      </c>
      <c r="M151" s="37">
        <v>0.60699999999999998</v>
      </c>
      <c r="N151" s="17">
        <v>25</v>
      </c>
      <c r="O151" s="8">
        <v>17</v>
      </c>
      <c r="P151" s="37">
        <v>0.69</v>
      </c>
      <c r="Q151" s="17">
        <v>0</v>
      </c>
      <c r="R151" s="8">
        <v>0</v>
      </c>
      <c r="S151" s="37"/>
      <c r="T151" s="17">
        <v>12</v>
      </c>
      <c r="U151" s="8">
        <v>5</v>
      </c>
      <c r="V151" s="37">
        <v>0.379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548</v>
      </c>
      <c r="F152" s="8">
        <v>531</v>
      </c>
      <c r="G152" s="37">
        <v>0.96899999999999997</v>
      </c>
      <c r="H152" s="17">
        <v>515</v>
      </c>
      <c r="I152" s="8">
        <v>507</v>
      </c>
      <c r="J152" s="37">
        <v>0.98499999999999999</v>
      </c>
      <c r="K152" s="17">
        <v>32</v>
      </c>
      <c r="L152" s="8">
        <v>23</v>
      </c>
      <c r="M152" s="37">
        <v>0.72199999999999998</v>
      </c>
      <c r="N152" s="17">
        <v>12</v>
      </c>
      <c r="O152" s="8">
        <v>9</v>
      </c>
      <c r="P152" s="37">
        <v>0.74199999999999999</v>
      </c>
      <c r="Q152" s="17">
        <v>0</v>
      </c>
      <c r="R152" s="8">
        <v>0</v>
      </c>
      <c r="S152" s="37"/>
      <c r="T152" s="17">
        <v>10</v>
      </c>
      <c r="U152" s="8">
        <v>7</v>
      </c>
      <c r="V152" s="37">
        <v>0.70299999999999996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907</v>
      </c>
      <c r="F153" s="8">
        <v>885</v>
      </c>
      <c r="G153" s="37">
        <v>0.97499999999999998</v>
      </c>
      <c r="H153" s="17">
        <v>907</v>
      </c>
      <c r="I153" s="8">
        <v>885</v>
      </c>
      <c r="J153" s="37">
        <v>0.97499999999999998</v>
      </c>
      <c r="K153" s="17"/>
      <c r="M153" s="37"/>
      <c r="N153" s="17">
        <v>46</v>
      </c>
      <c r="O153" s="8">
        <v>34</v>
      </c>
      <c r="P153" s="37">
        <v>0.74</v>
      </c>
      <c r="Q153" s="17"/>
      <c r="S153" s="37"/>
      <c r="T153" s="17">
        <v>32</v>
      </c>
      <c r="U153" s="8">
        <v>27</v>
      </c>
      <c r="V153" s="37">
        <v>0.85399999999999998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628</v>
      </c>
      <c r="F154" s="8">
        <v>598</v>
      </c>
      <c r="G154" s="37">
        <v>0.95199999999999996</v>
      </c>
      <c r="H154" s="17">
        <v>591</v>
      </c>
      <c r="I154" s="8">
        <v>580</v>
      </c>
      <c r="J154" s="37">
        <v>0.98099999999999998</v>
      </c>
      <c r="K154" s="17">
        <v>37</v>
      </c>
      <c r="L154" s="8">
        <v>19</v>
      </c>
      <c r="M154" s="37">
        <v>0.5</v>
      </c>
      <c r="N154" s="17">
        <v>15</v>
      </c>
      <c r="O154" s="8">
        <v>11</v>
      </c>
      <c r="P154" s="37">
        <v>0.75</v>
      </c>
      <c r="Q154" s="17">
        <v>0</v>
      </c>
      <c r="R154" s="8">
        <v>0</v>
      </c>
      <c r="S154" s="37"/>
      <c r="T154" s="17">
        <v>7</v>
      </c>
      <c r="U154" s="8">
        <v>3</v>
      </c>
      <c r="V154" s="37">
        <v>0.41899999999999998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1131</v>
      </c>
      <c r="F155" s="39">
        <v>1043</v>
      </c>
      <c r="G155" s="37">
        <v>0.92200000000000004</v>
      </c>
      <c r="H155" s="38">
        <v>1074</v>
      </c>
      <c r="I155" s="39">
        <v>1017</v>
      </c>
      <c r="J155" s="37">
        <v>0.94699999999999995</v>
      </c>
      <c r="K155" s="17">
        <v>57</v>
      </c>
      <c r="L155" s="8">
        <v>26</v>
      </c>
      <c r="M155" s="37">
        <v>0.45600000000000002</v>
      </c>
      <c r="N155" s="17">
        <v>35</v>
      </c>
      <c r="O155" s="8">
        <v>23</v>
      </c>
      <c r="P155" s="37">
        <v>0.66500000000000004</v>
      </c>
      <c r="Q155" s="17">
        <v>0</v>
      </c>
      <c r="R155" s="8">
        <v>0</v>
      </c>
      <c r="S155" s="37"/>
      <c r="T155" s="17">
        <v>8</v>
      </c>
      <c r="U155" s="8">
        <v>7</v>
      </c>
      <c r="V155" s="37">
        <v>0.84199999999999997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576</v>
      </c>
      <c r="F156" s="8">
        <v>539</v>
      </c>
      <c r="G156" s="37">
        <v>0.93600000000000005</v>
      </c>
      <c r="H156" s="17">
        <v>543</v>
      </c>
      <c r="I156" s="8">
        <v>520</v>
      </c>
      <c r="J156" s="37">
        <v>0.95799999999999996</v>
      </c>
      <c r="K156" s="17">
        <v>32</v>
      </c>
      <c r="L156" s="8">
        <v>18</v>
      </c>
      <c r="M156" s="37">
        <v>0.56899999999999995</v>
      </c>
      <c r="N156" s="17">
        <v>15</v>
      </c>
      <c r="O156" s="8">
        <v>15</v>
      </c>
      <c r="P156" s="37">
        <v>0.97899999999999998</v>
      </c>
      <c r="Q156" s="17">
        <v>0</v>
      </c>
      <c r="R156" s="8">
        <v>0</v>
      </c>
      <c r="S156" s="37"/>
      <c r="T156" s="17">
        <v>7</v>
      </c>
      <c r="U156" s="8">
        <v>6</v>
      </c>
      <c r="V156" s="37">
        <v>0.84299999999999997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453</v>
      </c>
      <c r="F157" s="8">
        <v>438</v>
      </c>
      <c r="G157" s="37">
        <v>0.96699999999999997</v>
      </c>
      <c r="H157" s="17">
        <v>437</v>
      </c>
      <c r="I157" s="8">
        <v>427</v>
      </c>
      <c r="J157" s="37">
        <v>0.97699999999999998</v>
      </c>
      <c r="K157" s="17">
        <v>16</v>
      </c>
      <c r="L157" s="8">
        <v>11</v>
      </c>
      <c r="M157" s="37">
        <v>0.7</v>
      </c>
      <c r="N157" s="17">
        <v>14</v>
      </c>
      <c r="O157" s="8">
        <v>7</v>
      </c>
      <c r="P157" s="37">
        <v>0.51400000000000001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4.8000000000000001E-2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651</v>
      </c>
      <c r="F158" s="8">
        <v>623</v>
      </c>
      <c r="G158" s="37">
        <v>0.95699999999999996</v>
      </c>
      <c r="H158" s="17">
        <v>611</v>
      </c>
      <c r="I158" s="8">
        <v>599</v>
      </c>
      <c r="J158" s="37">
        <v>0.98199999999999998</v>
      </c>
      <c r="K158" s="17">
        <v>40</v>
      </c>
      <c r="L158" s="8">
        <v>24</v>
      </c>
      <c r="M158" s="37">
        <v>0.58599999999999997</v>
      </c>
      <c r="N158" s="17">
        <v>16</v>
      </c>
      <c r="O158" s="8">
        <v>12</v>
      </c>
      <c r="P158" s="37">
        <v>0.77400000000000002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0.46800000000000003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366</v>
      </c>
      <c r="F159" s="8">
        <v>348</v>
      </c>
      <c r="G159" s="37">
        <v>0.95099999999999996</v>
      </c>
      <c r="H159" s="17">
        <v>344</v>
      </c>
      <c r="I159" s="8">
        <v>333</v>
      </c>
      <c r="J159" s="37">
        <v>0.96799999999999997</v>
      </c>
      <c r="K159" s="17">
        <v>22</v>
      </c>
      <c r="L159" s="8">
        <v>15</v>
      </c>
      <c r="M159" s="37">
        <v>0.68400000000000005</v>
      </c>
      <c r="N159" s="17">
        <v>10</v>
      </c>
      <c r="O159" s="8">
        <v>6</v>
      </c>
      <c r="P159" s="37">
        <v>0.626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1005</v>
      </c>
      <c r="F160" s="8">
        <v>929</v>
      </c>
      <c r="G160" s="37">
        <v>0.92500000000000004</v>
      </c>
      <c r="H160" s="17">
        <v>863</v>
      </c>
      <c r="I160" s="8">
        <v>814</v>
      </c>
      <c r="J160" s="37">
        <v>0.94299999999999995</v>
      </c>
      <c r="K160" s="17">
        <v>142</v>
      </c>
      <c r="L160" s="8">
        <v>116</v>
      </c>
      <c r="M160" s="37">
        <v>0.81399999999999995</v>
      </c>
      <c r="N160" s="17">
        <v>49</v>
      </c>
      <c r="O160" s="8">
        <v>43</v>
      </c>
      <c r="P160" s="37">
        <v>0.874</v>
      </c>
      <c r="Q160" s="17">
        <v>19</v>
      </c>
      <c r="R160" s="8">
        <v>12</v>
      </c>
      <c r="S160" s="37">
        <v>0.67</v>
      </c>
      <c r="T160" s="17">
        <v>32</v>
      </c>
      <c r="U160" s="8">
        <v>28</v>
      </c>
      <c r="V160" s="37">
        <v>0.86799999999999999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1078</v>
      </c>
      <c r="F161" s="39">
        <v>1011</v>
      </c>
      <c r="G161" s="37">
        <v>0.93799999999999994</v>
      </c>
      <c r="H161" s="38">
        <v>1052</v>
      </c>
      <c r="I161" s="8">
        <v>993</v>
      </c>
      <c r="J161" s="37">
        <v>0.94399999999999995</v>
      </c>
      <c r="K161" s="17">
        <v>26</v>
      </c>
      <c r="L161" s="8">
        <v>18</v>
      </c>
      <c r="M161" s="37">
        <v>0.69299999999999995</v>
      </c>
      <c r="N161" s="17">
        <v>22</v>
      </c>
      <c r="O161" s="8">
        <v>18</v>
      </c>
      <c r="P161" s="37">
        <v>0.81</v>
      </c>
      <c r="Q161" s="17">
        <v>0</v>
      </c>
      <c r="R161" s="8">
        <v>0</v>
      </c>
      <c r="S161" s="37"/>
      <c r="T161" s="17">
        <v>19</v>
      </c>
      <c r="U161" s="8">
        <v>12</v>
      </c>
      <c r="V161" s="37">
        <v>0.622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982</v>
      </c>
      <c r="F162" s="8">
        <v>932</v>
      </c>
      <c r="G162" s="37">
        <v>0.95</v>
      </c>
      <c r="H162" s="17">
        <v>935</v>
      </c>
      <c r="I162" s="8">
        <v>906</v>
      </c>
      <c r="J162" s="37">
        <v>0.97</v>
      </c>
      <c r="K162" s="17">
        <v>47</v>
      </c>
      <c r="L162" s="8">
        <v>26</v>
      </c>
      <c r="M162" s="37">
        <v>0.55400000000000005</v>
      </c>
      <c r="N162" s="17">
        <v>46</v>
      </c>
      <c r="O162" s="8">
        <v>28</v>
      </c>
      <c r="P162" s="37">
        <v>0.61399999999999999</v>
      </c>
      <c r="Q162" s="17">
        <v>0</v>
      </c>
      <c r="R162" s="8">
        <v>0</v>
      </c>
      <c r="S162" s="37"/>
      <c r="T162" s="17">
        <v>15</v>
      </c>
      <c r="U162" s="8">
        <v>11</v>
      </c>
      <c r="V162" s="37">
        <v>0.76300000000000001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362</v>
      </c>
      <c r="F163" s="41">
        <v>345</v>
      </c>
      <c r="G163" s="43">
        <v>0.95399999999999996</v>
      </c>
      <c r="H163" s="40">
        <v>338</v>
      </c>
      <c r="I163" s="41">
        <v>333</v>
      </c>
      <c r="J163" s="43">
        <v>0.98499999999999999</v>
      </c>
      <c r="K163" s="40">
        <v>24</v>
      </c>
      <c r="L163" s="41">
        <v>12</v>
      </c>
      <c r="M163" s="43">
        <v>0.51700000000000002</v>
      </c>
      <c r="N163" s="40">
        <v>11</v>
      </c>
      <c r="O163" s="41">
        <v>10</v>
      </c>
      <c r="P163" s="43">
        <v>0.92400000000000004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64CD-D6D9-4004-8733-A36D1C8821C5}">
  <dimension ref="B2:V163"/>
  <sheetViews>
    <sheetView topLeftCell="A13" workbookViewId="0">
      <selection activeCell="B2" sqref="B2"/>
    </sheetView>
  </sheetViews>
  <sheetFormatPr defaultColWidth="8.85546875" defaultRowHeight="15" x14ac:dyDescent="0.25"/>
  <cols>
    <col min="1" max="1" width="2" style="8" customWidth="1"/>
    <col min="2" max="2" width="23.42578125" style="8" customWidth="1"/>
    <col min="3" max="3" width="66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608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2.450000000000003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98268</v>
      </c>
      <c r="F16" s="12">
        <v>90757</v>
      </c>
      <c r="G16" s="14">
        <v>0.92356616599503394</v>
      </c>
      <c r="H16" s="11">
        <v>92336</v>
      </c>
      <c r="I16" s="12">
        <v>86633</v>
      </c>
      <c r="J16" s="14">
        <v>0.93823644082481372</v>
      </c>
      <c r="K16" s="11">
        <v>5936</v>
      </c>
      <c r="L16" s="12">
        <v>4128</v>
      </c>
      <c r="M16" s="14">
        <v>0.69541778975741242</v>
      </c>
      <c r="N16" s="11">
        <v>4049</v>
      </c>
      <c r="O16" s="12">
        <v>3073</v>
      </c>
      <c r="P16" s="14">
        <v>0.75895282785873053</v>
      </c>
      <c r="Q16" s="11">
        <v>368</v>
      </c>
      <c r="R16" s="12">
        <v>269</v>
      </c>
      <c r="S16" s="14">
        <v>0.73097826086956519</v>
      </c>
      <c r="T16" s="11">
        <v>1697</v>
      </c>
      <c r="U16" s="12">
        <v>1145</v>
      </c>
      <c r="V16" s="14">
        <v>0.67472009428403068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10563</v>
      </c>
      <c r="F18" s="20">
        <v>9715</v>
      </c>
      <c r="G18" s="23">
        <v>0.91971977657862347</v>
      </c>
      <c r="H18" s="19">
        <v>9999</v>
      </c>
      <c r="I18" s="20">
        <v>9367</v>
      </c>
      <c r="J18" s="23">
        <v>0.93679367936793678</v>
      </c>
      <c r="K18" s="19">
        <v>565</v>
      </c>
      <c r="L18" s="20">
        <v>351</v>
      </c>
      <c r="M18" s="23">
        <v>0.62123893805309738</v>
      </c>
      <c r="N18" s="19">
        <v>387</v>
      </c>
      <c r="O18" s="20">
        <v>295</v>
      </c>
      <c r="P18" s="23">
        <v>0.76227390180878551</v>
      </c>
      <c r="Q18" s="19">
        <v>9</v>
      </c>
      <c r="R18" s="20">
        <v>4</v>
      </c>
      <c r="S18" s="23">
        <v>0.44444444444444442</v>
      </c>
      <c r="T18" s="19">
        <v>179</v>
      </c>
      <c r="U18" s="20">
        <v>106</v>
      </c>
      <c r="V18" s="23">
        <v>0.59217877094972071</v>
      </c>
    </row>
    <row r="19" spans="2:22" x14ac:dyDescent="0.25">
      <c r="C19" s="15" t="s">
        <v>27</v>
      </c>
      <c r="D19" s="16"/>
      <c r="E19" s="19">
        <v>14001</v>
      </c>
      <c r="F19" s="20">
        <v>12937</v>
      </c>
      <c r="G19" s="23">
        <v>0.92400542818370113</v>
      </c>
      <c r="H19" s="19">
        <v>12965</v>
      </c>
      <c r="I19" s="20">
        <v>12141</v>
      </c>
      <c r="J19" s="23">
        <v>0.93644427304280753</v>
      </c>
      <c r="K19" s="19">
        <v>1038</v>
      </c>
      <c r="L19" s="20">
        <v>792</v>
      </c>
      <c r="M19" s="23">
        <v>0.76300578034682076</v>
      </c>
      <c r="N19" s="19">
        <v>954</v>
      </c>
      <c r="O19" s="20">
        <v>775</v>
      </c>
      <c r="P19" s="23">
        <v>0.81236897274633124</v>
      </c>
      <c r="Q19" s="19">
        <v>130</v>
      </c>
      <c r="R19" s="20">
        <v>85</v>
      </c>
      <c r="S19" s="23">
        <v>0.65384615384615385</v>
      </c>
      <c r="T19" s="19">
        <v>388</v>
      </c>
      <c r="U19" s="20">
        <v>283</v>
      </c>
      <c r="V19" s="23">
        <v>0.72938144329896903</v>
      </c>
    </row>
    <row r="20" spans="2:22" x14ac:dyDescent="0.25">
      <c r="C20" s="15" t="s">
        <v>64</v>
      </c>
      <c r="D20" s="16"/>
      <c r="E20" s="19">
        <v>18638</v>
      </c>
      <c r="F20" s="20">
        <v>17188</v>
      </c>
      <c r="G20" s="23">
        <v>0.9222019529992489</v>
      </c>
      <c r="H20" s="19">
        <v>17516</v>
      </c>
      <c r="I20" s="20">
        <v>16384</v>
      </c>
      <c r="J20" s="23">
        <v>0.93537337291619094</v>
      </c>
      <c r="K20" s="19">
        <v>1121</v>
      </c>
      <c r="L20" s="20">
        <v>806</v>
      </c>
      <c r="M20" s="23">
        <v>0.71900089206066009</v>
      </c>
      <c r="N20" s="19">
        <v>657</v>
      </c>
      <c r="O20" s="20">
        <v>481</v>
      </c>
      <c r="P20" s="23">
        <v>0.73211567732115679</v>
      </c>
      <c r="Q20" s="19">
        <v>63</v>
      </c>
      <c r="R20" s="20">
        <v>51</v>
      </c>
      <c r="S20" s="23">
        <v>0.80952380952380953</v>
      </c>
      <c r="T20" s="19">
        <v>291</v>
      </c>
      <c r="U20" s="20">
        <v>196</v>
      </c>
      <c r="V20" s="23">
        <v>0.67353951890034369</v>
      </c>
    </row>
    <row r="21" spans="2:22" x14ac:dyDescent="0.25">
      <c r="C21" s="15" t="s">
        <v>107</v>
      </c>
      <c r="D21" s="16"/>
      <c r="E21" s="19">
        <v>16859</v>
      </c>
      <c r="F21" s="20">
        <v>15381</v>
      </c>
      <c r="G21" s="23">
        <v>0.91233169227119049</v>
      </c>
      <c r="H21" s="19">
        <v>15907</v>
      </c>
      <c r="I21" s="20">
        <v>14707</v>
      </c>
      <c r="J21" s="23">
        <v>0.92456151379895646</v>
      </c>
      <c r="K21" s="19">
        <v>953</v>
      </c>
      <c r="L21" s="20">
        <v>674</v>
      </c>
      <c r="M21" s="23">
        <v>0.70724029380902409</v>
      </c>
      <c r="N21" s="19">
        <v>654</v>
      </c>
      <c r="O21" s="20">
        <v>469</v>
      </c>
      <c r="P21" s="23">
        <v>0.71712538226299694</v>
      </c>
      <c r="Q21" s="19">
        <v>53</v>
      </c>
      <c r="R21" s="20">
        <v>42</v>
      </c>
      <c r="S21" s="23">
        <v>0.79245283018867929</v>
      </c>
      <c r="T21" s="19">
        <v>197</v>
      </c>
      <c r="U21" s="20">
        <v>135</v>
      </c>
      <c r="V21" s="23">
        <v>0.68527918781725883</v>
      </c>
    </row>
    <row r="22" spans="2:22" x14ac:dyDescent="0.25">
      <c r="C22" s="15" t="s">
        <v>152</v>
      </c>
      <c r="D22" s="16"/>
      <c r="E22" s="19">
        <v>14795</v>
      </c>
      <c r="F22" s="20">
        <v>13574</v>
      </c>
      <c r="G22" s="23">
        <v>0.91747211895910785</v>
      </c>
      <c r="H22" s="19">
        <v>13781</v>
      </c>
      <c r="I22" s="20">
        <v>12894</v>
      </c>
      <c r="J22" s="23">
        <v>0.9356360206080836</v>
      </c>
      <c r="K22" s="19">
        <v>1016</v>
      </c>
      <c r="L22" s="20">
        <v>680</v>
      </c>
      <c r="M22" s="23">
        <v>0.6692913385826772</v>
      </c>
      <c r="N22" s="19">
        <v>569</v>
      </c>
      <c r="O22" s="20">
        <v>424</v>
      </c>
      <c r="P22" s="23">
        <v>0.74516695957820733</v>
      </c>
      <c r="Q22" s="19">
        <v>64</v>
      </c>
      <c r="R22" s="20">
        <v>51</v>
      </c>
      <c r="S22" s="23">
        <v>0.796875</v>
      </c>
      <c r="T22" s="19">
        <v>238</v>
      </c>
      <c r="U22" s="20">
        <v>158</v>
      </c>
      <c r="V22" s="23">
        <v>0.66386554621848737</v>
      </c>
    </row>
    <row r="23" spans="2:22" x14ac:dyDescent="0.25">
      <c r="C23" s="15" t="s">
        <v>191</v>
      </c>
      <c r="D23" s="16"/>
      <c r="E23" s="19">
        <v>13456</v>
      </c>
      <c r="F23" s="20">
        <v>12523</v>
      </c>
      <c r="G23" s="23">
        <v>0.93066290130796669</v>
      </c>
      <c r="H23" s="19">
        <v>12747</v>
      </c>
      <c r="I23" s="20">
        <v>12032</v>
      </c>
      <c r="J23" s="23">
        <v>0.94390837059700317</v>
      </c>
      <c r="K23" s="19">
        <v>709</v>
      </c>
      <c r="L23" s="20">
        <v>492</v>
      </c>
      <c r="M23" s="23">
        <v>0.69393511988716505</v>
      </c>
      <c r="N23" s="19">
        <v>506</v>
      </c>
      <c r="O23" s="20">
        <v>391</v>
      </c>
      <c r="P23" s="23">
        <v>0.77272727272727271</v>
      </c>
      <c r="Q23" s="19">
        <v>31</v>
      </c>
      <c r="R23" s="20">
        <v>24</v>
      </c>
      <c r="S23" s="23">
        <v>0.77419354838709675</v>
      </c>
      <c r="T23" s="19">
        <v>250</v>
      </c>
      <c r="U23" s="20">
        <v>157</v>
      </c>
      <c r="V23" s="23">
        <v>0.628</v>
      </c>
    </row>
    <row r="24" spans="2:22" ht="15.75" thickBot="1" x14ac:dyDescent="0.3">
      <c r="C24" s="24" t="s">
        <v>226</v>
      </c>
      <c r="D24" s="25"/>
      <c r="E24" s="26">
        <v>9956</v>
      </c>
      <c r="F24" s="27">
        <v>9439</v>
      </c>
      <c r="G24" s="30">
        <v>0.94807151466452388</v>
      </c>
      <c r="H24" s="26">
        <v>9421</v>
      </c>
      <c r="I24" s="27">
        <v>9108</v>
      </c>
      <c r="J24" s="30">
        <v>0.96677635070586987</v>
      </c>
      <c r="K24" s="26">
        <v>534</v>
      </c>
      <c r="L24" s="27">
        <v>333</v>
      </c>
      <c r="M24" s="30">
        <v>0.6235955056179775</v>
      </c>
      <c r="N24" s="26">
        <v>322</v>
      </c>
      <c r="O24" s="27">
        <v>238</v>
      </c>
      <c r="P24" s="30">
        <v>0.73913043478260865</v>
      </c>
      <c r="Q24" s="26">
        <v>18</v>
      </c>
      <c r="R24" s="27">
        <v>12</v>
      </c>
      <c r="S24" s="30">
        <v>0.66666666666666663</v>
      </c>
      <c r="T24" s="26">
        <v>154</v>
      </c>
      <c r="U24" s="27">
        <v>110</v>
      </c>
      <c r="V24" s="30">
        <v>0.7142857142857143</v>
      </c>
    </row>
    <row r="25" spans="2:22" ht="15.75" thickBot="1" x14ac:dyDescent="0.3"/>
    <row r="26" spans="2:22" ht="32.450000000000003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32" t="s">
        <v>2</v>
      </c>
      <c r="E27" s="33">
        <v>1054</v>
      </c>
      <c r="F27" s="32">
        <v>997</v>
      </c>
      <c r="G27" s="35">
        <v>0.94599999999999995</v>
      </c>
      <c r="H27" s="32">
        <v>959</v>
      </c>
      <c r="I27" s="32">
        <v>923</v>
      </c>
      <c r="J27" s="35">
        <v>0.96199999999999997</v>
      </c>
      <c r="K27" s="31">
        <v>95</v>
      </c>
      <c r="L27" s="32">
        <v>74</v>
      </c>
      <c r="M27" s="34">
        <v>0.78</v>
      </c>
      <c r="N27" s="31">
        <v>26</v>
      </c>
      <c r="O27" s="32">
        <v>18</v>
      </c>
      <c r="P27" s="35">
        <v>0.69699999999999995</v>
      </c>
      <c r="Q27" s="32">
        <v>0</v>
      </c>
      <c r="R27" s="32">
        <v>0</v>
      </c>
      <c r="S27" s="10"/>
      <c r="T27" s="31">
        <v>22</v>
      </c>
      <c r="U27" s="32">
        <v>17</v>
      </c>
      <c r="V27" s="35">
        <v>0.75900000000000001</v>
      </c>
    </row>
    <row r="28" spans="2:22" x14ac:dyDescent="0.25">
      <c r="B28" s="17" t="s">
        <v>0</v>
      </c>
      <c r="C28" s="8" t="s">
        <v>3</v>
      </c>
      <c r="D28" s="8" t="s">
        <v>4</v>
      </c>
      <c r="E28" s="17">
        <v>982</v>
      </c>
      <c r="F28" s="8">
        <v>915</v>
      </c>
      <c r="G28" s="37">
        <v>0.93200000000000005</v>
      </c>
      <c r="H28" s="8">
        <v>906</v>
      </c>
      <c r="I28" s="8">
        <v>862</v>
      </c>
      <c r="J28" s="37">
        <v>0.95199999999999996</v>
      </c>
      <c r="K28" s="17">
        <v>76</v>
      </c>
      <c r="L28" s="8">
        <v>53</v>
      </c>
      <c r="M28" s="36">
        <v>0.69499999999999995</v>
      </c>
      <c r="N28" s="17">
        <v>65</v>
      </c>
      <c r="O28" s="8">
        <v>57</v>
      </c>
      <c r="P28" s="37">
        <v>0.873</v>
      </c>
      <c r="Q28" s="8">
        <v>9</v>
      </c>
      <c r="R28" s="8">
        <v>4</v>
      </c>
      <c r="S28" s="37">
        <v>0.42</v>
      </c>
      <c r="T28" s="17">
        <v>50</v>
      </c>
      <c r="U28" s="8">
        <v>29</v>
      </c>
      <c r="V28" s="37">
        <v>0.57599999999999996</v>
      </c>
    </row>
    <row r="29" spans="2:22" x14ac:dyDescent="0.25">
      <c r="B29" s="17" t="s">
        <v>0</v>
      </c>
      <c r="C29" s="8" t="s">
        <v>5</v>
      </c>
      <c r="D29" s="8" t="s">
        <v>6</v>
      </c>
      <c r="E29" s="17">
        <v>547</v>
      </c>
      <c r="F29" s="8">
        <v>492</v>
      </c>
      <c r="G29" s="37">
        <v>0.90100000000000002</v>
      </c>
      <c r="H29" s="8">
        <v>525</v>
      </c>
      <c r="I29" s="8">
        <v>476</v>
      </c>
      <c r="J29" s="37">
        <v>0.90600000000000003</v>
      </c>
      <c r="K29" s="17">
        <v>22</v>
      </c>
      <c r="L29" s="8">
        <v>17</v>
      </c>
      <c r="M29" s="36">
        <v>0.76500000000000001</v>
      </c>
      <c r="N29" s="17">
        <v>18</v>
      </c>
      <c r="O29" s="8">
        <v>14</v>
      </c>
      <c r="P29" s="37">
        <v>0.76500000000000001</v>
      </c>
      <c r="S29" s="37"/>
      <c r="T29" s="17">
        <v>10</v>
      </c>
      <c r="U29" s="8">
        <v>4</v>
      </c>
      <c r="V29" s="37">
        <v>0.43</v>
      </c>
    </row>
    <row r="30" spans="2:22" x14ac:dyDescent="0.25">
      <c r="B30" s="17" t="s">
        <v>0</v>
      </c>
      <c r="C30" s="8" t="s">
        <v>7</v>
      </c>
      <c r="D30" s="8" t="s">
        <v>8</v>
      </c>
      <c r="E30" s="38">
        <v>1158</v>
      </c>
      <c r="F30" s="39">
        <v>1074</v>
      </c>
      <c r="G30" s="37">
        <v>0.92800000000000005</v>
      </c>
      <c r="H30" s="39">
        <v>1117</v>
      </c>
      <c r="I30" s="39">
        <v>1054</v>
      </c>
      <c r="J30" s="37">
        <v>0.94299999999999995</v>
      </c>
      <c r="K30" s="17">
        <v>41</v>
      </c>
      <c r="L30" s="8">
        <v>21</v>
      </c>
      <c r="M30" s="36">
        <v>0.505</v>
      </c>
      <c r="N30" s="17">
        <v>38</v>
      </c>
      <c r="O30" s="8">
        <v>21</v>
      </c>
      <c r="P30" s="37">
        <v>0.54700000000000004</v>
      </c>
      <c r="Q30" s="8">
        <v>0</v>
      </c>
      <c r="R30" s="8">
        <v>0</v>
      </c>
      <c r="S30" s="37"/>
      <c r="T30" s="17">
        <v>10</v>
      </c>
      <c r="U30" s="8">
        <v>6</v>
      </c>
      <c r="V30" s="37">
        <v>0.61299999999999999</v>
      </c>
    </row>
    <row r="31" spans="2:22" x14ac:dyDescent="0.25">
      <c r="B31" s="17" t="s">
        <v>0</v>
      </c>
      <c r="C31" s="8" t="s">
        <v>9</v>
      </c>
      <c r="D31" s="8" t="s">
        <v>10</v>
      </c>
      <c r="E31" s="17">
        <v>456</v>
      </c>
      <c r="F31" s="8">
        <v>428</v>
      </c>
      <c r="G31" s="37">
        <v>0.93799999999999994</v>
      </c>
      <c r="H31" s="8">
        <v>427</v>
      </c>
      <c r="I31" s="8">
        <v>413</v>
      </c>
      <c r="J31" s="37">
        <v>0.96599999999999997</v>
      </c>
      <c r="K31" s="17">
        <v>29</v>
      </c>
      <c r="L31" s="8">
        <v>15</v>
      </c>
      <c r="M31" s="36">
        <v>0.52900000000000003</v>
      </c>
      <c r="N31" s="17">
        <v>12</v>
      </c>
      <c r="O31" s="8">
        <v>8</v>
      </c>
      <c r="P31" s="37">
        <v>0.69399999999999995</v>
      </c>
      <c r="Q31" s="8">
        <v>0</v>
      </c>
      <c r="R31" s="8">
        <v>0</v>
      </c>
      <c r="S31" s="37">
        <v>0</v>
      </c>
      <c r="T31" s="17">
        <v>9</v>
      </c>
      <c r="U31" s="8">
        <v>5</v>
      </c>
      <c r="V31" s="37">
        <v>0.54400000000000004</v>
      </c>
    </row>
    <row r="32" spans="2:22" x14ac:dyDescent="0.25">
      <c r="B32" s="17" t="s">
        <v>0</v>
      </c>
      <c r="C32" s="8" t="s">
        <v>11</v>
      </c>
      <c r="D32" s="8" t="s">
        <v>12</v>
      </c>
      <c r="E32" s="38">
        <v>1776</v>
      </c>
      <c r="F32" s="39">
        <v>1606</v>
      </c>
      <c r="G32" s="37">
        <v>0.90400000000000003</v>
      </c>
      <c r="H32" s="39">
        <v>1702</v>
      </c>
      <c r="I32" s="39">
        <v>1559</v>
      </c>
      <c r="J32" s="37">
        <v>0.91600000000000004</v>
      </c>
      <c r="K32" s="17">
        <v>74</v>
      </c>
      <c r="L32" s="8">
        <v>47</v>
      </c>
      <c r="M32" s="36">
        <v>0.63300000000000001</v>
      </c>
      <c r="N32" s="17">
        <v>77</v>
      </c>
      <c r="O32" s="8">
        <v>70</v>
      </c>
      <c r="P32" s="37">
        <v>0.90300000000000002</v>
      </c>
      <c r="Q32" s="8">
        <v>0</v>
      </c>
      <c r="R32" s="8">
        <v>0</v>
      </c>
      <c r="S32" s="37"/>
      <c r="T32" s="17">
        <v>28</v>
      </c>
      <c r="U32" s="8">
        <v>16</v>
      </c>
      <c r="V32" s="37">
        <v>0.56399999999999995</v>
      </c>
    </row>
    <row r="33" spans="2:22" x14ac:dyDescent="0.25">
      <c r="B33" s="17" t="s">
        <v>0</v>
      </c>
      <c r="C33" s="8" t="s">
        <v>13</v>
      </c>
      <c r="D33" s="8" t="s">
        <v>14</v>
      </c>
      <c r="E33" s="17">
        <v>488</v>
      </c>
      <c r="F33" s="8">
        <v>444</v>
      </c>
      <c r="G33" s="37">
        <v>0.91</v>
      </c>
      <c r="H33" s="8">
        <v>447</v>
      </c>
      <c r="I33" s="8">
        <v>423</v>
      </c>
      <c r="J33" s="37">
        <v>0.94499999999999995</v>
      </c>
      <c r="K33" s="17">
        <v>41</v>
      </c>
      <c r="L33" s="8">
        <v>22</v>
      </c>
      <c r="M33" s="36">
        <v>0.52900000000000003</v>
      </c>
      <c r="N33" s="17">
        <v>10</v>
      </c>
      <c r="O33" s="8">
        <v>5</v>
      </c>
      <c r="P33" s="37">
        <v>0.5</v>
      </c>
      <c r="Q33" s="8">
        <v>0</v>
      </c>
      <c r="R33" s="8">
        <v>0</v>
      </c>
      <c r="S33" s="37"/>
      <c r="T33" s="17">
        <v>4</v>
      </c>
      <c r="U33" s="8">
        <v>3</v>
      </c>
      <c r="V33" s="37">
        <v>0.83299999999999996</v>
      </c>
    </row>
    <row r="34" spans="2:22" x14ac:dyDescent="0.25">
      <c r="B34" s="17" t="s">
        <v>0</v>
      </c>
      <c r="C34" s="8" t="s">
        <v>15</v>
      </c>
      <c r="D34" s="8" t="s">
        <v>16</v>
      </c>
      <c r="E34" s="17">
        <v>944</v>
      </c>
      <c r="F34" s="8">
        <v>860</v>
      </c>
      <c r="G34" s="37">
        <v>0.91100000000000003</v>
      </c>
      <c r="H34" s="8">
        <v>900</v>
      </c>
      <c r="I34" s="8">
        <v>842</v>
      </c>
      <c r="J34" s="37">
        <v>0.93600000000000005</v>
      </c>
      <c r="K34" s="17">
        <v>45</v>
      </c>
      <c r="L34" s="8">
        <v>18</v>
      </c>
      <c r="M34" s="36">
        <v>0.40699999999999997</v>
      </c>
      <c r="N34" s="17">
        <v>29</v>
      </c>
      <c r="O34" s="8">
        <v>19</v>
      </c>
      <c r="P34" s="37">
        <v>0.64900000000000002</v>
      </c>
      <c r="Q34" s="8">
        <v>0</v>
      </c>
      <c r="R34" s="8">
        <v>0</v>
      </c>
      <c r="S34" s="37"/>
      <c r="T34" s="17">
        <v>15</v>
      </c>
      <c r="U34" s="8">
        <v>11</v>
      </c>
      <c r="V34" s="37">
        <v>0.70499999999999996</v>
      </c>
    </row>
    <row r="35" spans="2:22" x14ac:dyDescent="0.25">
      <c r="B35" s="17" t="s">
        <v>0</v>
      </c>
      <c r="C35" s="8" t="s">
        <v>17</v>
      </c>
      <c r="D35" s="8" t="s">
        <v>18</v>
      </c>
      <c r="E35" s="17">
        <v>888</v>
      </c>
      <c r="F35" s="8">
        <v>840</v>
      </c>
      <c r="G35" s="37">
        <v>0.94599999999999995</v>
      </c>
      <c r="H35" s="8">
        <v>845</v>
      </c>
      <c r="I35" s="8">
        <v>816</v>
      </c>
      <c r="J35" s="37">
        <v>0.96599999999999997</v>
      </c>
      <c r="K35" s="17">
        <v>43</v>
      </c>
      <c r="L35" s="8">
        <v>23</v>
      </c>
      <c r="M35" s="36">
        <v>0.54300000000000004</v>
      </c>
      <c r="N35" s="17">
        <v>22</v>
      </c>
      <c r="O35" s="8">
        <v>15</v>
      </c>
      <c r="P35" s="37">
        <v>0.68500000000000005</v>
      </c>
      <c r="S35" s="37"/>
      <c r="T35" s="17">
        <v>4</v>
      </c>
      <c r="U35" s="8">
        <v>2</v>
      </c>
      <c r="V35" s="37">
        <v>0.42299999999999999</v>
      </c>
    </row>
    <row r="36" spans="2:22" x14ac:dyDescent="0.25">
      <c r="B36" s="17" t="s">
        <v>0</v>
      </c>
      <c r="C36" s="8" t="s">
        <v>255</v>
      </c>
      <c r="D36" s="8" t="s">
        <v>256</v>
      </c>
      <c r="E36" s="17">
        <v>177</v>
      </c>
      <c r="F36" s="8">
        <v>154</v>
      </c>
      <c r="G36" s="37">
        <v>0.874</v>
      </c>
      <c r="H36" s="8">
        <v>177</v>
      </c>
      <c r="I36" s="8">
        <v>154</v>
      </c>
      <c r="J36" s="37">
        <v>0.874</v>
      </c>
      <c r="K36" s="17"/>
      <c r="M36" s="36"/>
      <c r="N36" s="17">
        <v>29</v>
      </c>
      <c r="O36" s="8">
        <v>26</v>
      </c>
      <c r="P36" s="37">
        <v>0.879</v>
      </c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8" t="s">
        <v>20</v>
      </c>
      <c r="E37" s="17">
        <v>413</v>
      </c>
      <c r="F37" s="8">
        <v>401</v>
      </c>
      <c r="G37" s="37">
        <v>0.97099999999999997</v>
      </c>
      <c r="H37" s="8">
        <v>399</v>
      </c>
      <c r="I37" s="8">
        <v>391</v>
      </c>
      <c r="J37" s="37">
        <v>0.97799999999999998</v>
      </c>
      <c r="K37" s="17">
        <v>14</v>
      </c>
      <c r="L37" s="8">
        <v>10</v>
      </c>
      <c r="M37" s="36">
        <v>0.76200000000000001</v>
      </c>
      <c r="N37" s="17">
        <v>12</v>
      </c>
      <c r="O37" s="8">
        <v>6</v>
      </c>
      <c r="P37" s="37">
        <v>0.51100000000000001</v>
      </c>
      <c r="Q37" s="8">
        <v>0</v>
      </c>
      <c r="R37" s="8">
        <v>0</v>
      </c>
      <c r="S37" s="37"/>
      <c r="T37" s="17">
        <v>6</v>
      </c>
      <c r="U37" s="8">
        <v>2</v>
      </c>
      <c r="V37" s="37">
        <v>0.38900000000000001</v>
      </c>
    </row>
    <row r="38" spans="2:22" x14ac:dyDescent="0.25">
      <c r="B38" s="17" t="s">
        <v>0</v>
      </c>
      <c r="C38" s="8" t="s">
        <v>21</v>
      </c>
      <c r="D38" s="8" t="s">
        <v>22</v>
      </c>
      <c r="E38" s="17">
        <v>536</v>
      </c>
      <c r="F38" s="8">
        <v>512</v>
      </c>
      <c r="G38" s="37">
        <v>0.95499999999999996</v>
      </c>
      <c r="H38" s="8">
        <v>511</v>
      </c>
      <c r="I38" s="8">
        <v>494</v>
      </c>
      <c r="J38" s="37">
        <v>0.96599999999999997</v>
      </c>
      <c r="K38" s="17">
        <v>25</v>
      </c>
      <c r="L38" s="8">
        <v>18</v>
      </c>
      <c r="M38" s="36">
        <v>0.72099999999999997</v>
      </c>
      <c r="N38" s="17">
        <v>13</v>
      </c>
      <c r="O38" s="8">
        <v>6</v>
      </c>
      <c r="P38" s="37">
        <v>0.49</v>
      </c>
      <c r="S38" s="37"/>
      <c r="T38" s="17">
        <v>3</v>
      </c>
      <c r="U38" s="8">
        <v>2</v>
      </c>
      <c r="V38" s="37">
        <v>0.68500000000000005</v>
      </c>
    </row>
    <row r="39" spans="2:22" x14ac:dyDescent="0.25">
      <c r="B39" s="17" t="s">
        <v>0</v>
      </c>
      <c r="C39" s="8" t="s">
        <v>23</v>
      </c>
      <c r="D39" s="8" t="s">
        <v>24</v>
      </c>
      <c r="E39" s="17">
        <v>676</v>
      </c>
      <c r="F39" s="8">
        <v>590</v>
      </c>
      <c r="G39" s="37">
        <v>0.873</v>
      </c>
      <c r="H39" s="8">
        <v>631</v>
      </c>
      <c r="I39" s="8">
        <v>567</v>
      </c>
      <c r="J39" s="37">
        <v>0.89800000000000002</v>
      </c>
      <c r="K39" s="17">
        <v>45</v>
      </c>
      <c r="L39" s="8">
        <v>24</v>
      </c>
      <c r="M39" s="36">
        <v>0.52700000000000002</v>
      </c>
      <c r="N39" s="17">
        <v>20</v>
      </c>
      <c r="O39" s="8">
        <v>15</v>
      </c>
      <c r="P39" s="37">
        <v>0.749</v>
      </c>
      <c r="Q39" s="8">
        <v>0</v>
      </c>
      <c r="R39" s="8">
        <v>0</v>
      </c>
      <c r="S39" s="37"/>
      <c r="T39" s="17">
        <v>6</v>
      </c>
      <c r="U39" s="8">
        <v>2</v>
      </c>
      <c r="V39" s="37">
        <v>0.372</v>
      </c>
    </row>
    <row r="40" spans="2:22" x14ac:dyDescent="0.25">
      <c r="B40" s="17" t="s">
        <v>0</v>
      </c>
      <c r="C40" s="8" t="s">
        <v>25</v>
      </c>
      <c r="D40" s="8" t="s">
        <v>26</v>
      </c>
      <c r="E40" s="17">
        <v>468</v>
      </c>
      <c r="F40" s="8">
        <v>402</v>
      </c>
      <c r="G40" s="37">
        <v>0.85799999999999998</v>
      </c>
      <c r="H40" s="8">
        <v>453</v>
      </c>
      <c r="I40" s="8">
        <v>393</v>
      </c>
      <c r="J40" s="37">
        <v>0.86699999999999999</v>
      </c>
      <c r="K40" s="17">
        <v>15</v>
      </c>
      <c r="L40" s="8">
        <v>9</v>
      </c>
      <c r="M40" s="36">
        <v>0.58899999999999997</v>
      </c>
      <c r="N40" s="17">
        <v>16</v>
      </c>
      <c r="O40" s="8">
        <v>15</v>
      </c>
      <c r="P40" s="37">
        <v>0.89500000000000002</v>
      </c>
      <c r="Q40" s="8">
        <v>0</v>
      </c>
      <c r="R40" s="8">
        <v>0</v>
      </c>
      <c r="S40" s="37"/>
      <c r="T40" s="17">
        <v>12</v>
      </c>
      <c r="U40" s="8">
        <v>7</v>
      </c>
      <c r="V40" s="37">
        <v>0.55600000000000005</v>
      </c>
    </row>
    <row r="41" spans="2:22" x14ac:dyDescent="0.25">
      <c r="B41" s="17" t="s">
        <v>27</v>
      </c>
      <c r="C41" s="8" t="s">
        <v>28</v>
      </c>
      <c r="D41" s="8" t="s">
        <v>29</v>
      </c>
      <c r="E41" s="17">
        <v>883</v>
      </c>
      <c r="F41" s="8">
        <v>798</v>
      </c>
      <c r="G41" s="37">
        <v>0.90400000000000003</v>
      </c>
      <c r="H41" s="8">
        <v>833</v>
      </c>
      <c r="I41" s="8">
        <v>762</v>
      </c>
      <c r="J41" s="37">
        <v>0.91600000000000004</v>
      </c>
      <c r="K41" s="17">
        <v>50</v>
      </c>
      <c r="L41" s="8">
        <v>36</v>
      </c>
      <c r="M41" s="36">
        <v>0.71399999999999997</v>
      </c>
      <c r="N41" s="17">
        <v>57</v>
      </c>
      <c r="O41" s="8">
        <v>50</v>
      </c>
      <c r="P41" s="37">
        <v>0.877</v>
      </c>
      <c r="Q41" s="8">
        <v>0</v>
      </c>
      <c r="R41" s="8">
        <v>0</v>
      </c>
      <c r="S41" s="37"/>
      <c r="T41" s="17">
        <v>11</v>
      </c>
      <c r="U41" s="8">
        <v>10</v>
      </c>
      <c r="V41" s="37">
        <v>0.90300000000000002</v>
      </c>
    </row>
    <row r="42" spans="2:22" x14ac:dyDescent="0.25">
      <c r="B42" s="17" t="s">
        <v>27</v>
      </c>
      <c r="C42" s="8" t="s">
        <v>30</v>
      </c>
      <c r="D42" s="8" t="s">
        <v>31</v>
      </c>
      <c r="E42" s="38">
        <v>1656</v>
      </c>
      <c r="F42" s="39">
        <v>1494</v>
      </c>
      <c r="G42" s="37">
        <v>0.90200000000000002</v>
      </c>
      <c r="H42" s="39">
        <v>1513</v>
      </c>
      <c r="I42" s="39">
        <v>1374</v>
      </c>
      <c r="J42" s="37">
        <v>0.90800000000000003</v>
      </c>
      <c r="K42" s="17">
        <v>143</v>
      </c>
      <c r="L42" s="8">
        <v>120</v>
      </c>
      <c r="M42" s="36">
        <v>0.83799999999999997</v>
      </c>
      <c r="N42" s="17">
        <v>120</v>
      </c>
      <c r="O42" s="8">
        <v>109</v>
      </c>
      <c r="P42" s="37">
        <v>0.91400000000000003</v>
      </c>
      <c r="Q42" s="8">
        <v>4</v>
      </c>
      <c r="R42" s="8">
        <v>2</v>
      </c>
      <c r="S42" s="37">
        <v>0.504</v>
      </c>
      <c r="T42" s="17">
        <v>49</v>
      </c>
      <c r="U42" s="8">
        <v>41</v>
      </c>
      <c r="V42" s="37">
        <v>0.83599999999999997</v>
      </c>
    </row>
    <row r="43" spans="2:22" x14ac:dyDescent="0.25">
      <c r="B43" s="17" t="s">
        <v>27</v>
      </c>
      <c r="C43" s="8" t="s">
        <v>32</v>
      </c>
      <c r="D43" s="8" t="s">
        <v>33</v>
      </c>
      <c r="E43" s="17">
        <v>650</v>
      </c>
      <c r="F43" s="8">
        <v>610</v>
      </c>
      <c r="G43" s="37">
        <v>0.93899999999999995</v>
      </c>
      <c r="H43" s="8">
        <v>612</v>
      </c>
      <c r="I43" s="8">
        <v>578</v>
      </c>
      <c r="J43" s="37">
        <v>0.94499999999999995</v>
      </c>
      <c r="K43" s="17">
        <v>38</v>
      </c>
      <c r="L43" s="8">
        <v>33</v>
      </c>
      <c r="M43" s="36">
        <v>0.85399999999999998</v>
      </c>
      <c r="N43" s="17">
        <v>24</v>
      </c>
      <c r="O43" s="8">
        <v>21</v>
      </c>
      <c r="P43" s="37">
        <v>0.84799999999999998</v>
      </c>
      <c r="Q43" s="8">
        <v>10</v>
      </c>
      <c r="R43" s="8">
        <v>5</v>
      </c>
      <c r="S43" s="37">
        <v>0.54</v>
      </c>
      <c r="T43" s="17">
        <v>50</v>
      </c>
      <c r="U43" s="8">
        <v>41</v>
      </c>
      <c r="V43" s="37">
        <v>0.81299999999999994</v>
      </c>
    </row>
    <row r="44" spans="2:22" x14ac:dyDescent="0.25">
      <c r="B44" s="17" t="s">
        <v>27</v>
      </c>
      <c r="C44" s="8" t="s">
        <v>34</v>
      </c>
      <c r="D44" s="8" t="s">
        <v>35</v>
      </c>
      <c r="E44" s="17">
        <v>475</v>
      </c>
      <c r="F44" s="8">
        <v>465</v>
      </c>
      <c r="G44" s="37">
        <v>0.97799999999999998</v>
      </c>
      <c r="H44" s="8">
        <v>461</v>
      </c>
      <c r="I44" s="8">
        <v>453</v>
      </c>
      <c r="J44" s="37">
        <v>0.98299999999999998</v>
      </c>
      <c r="K44" s="17">
        <v>14</v>
      </c>
      <c r="L44" s="8">
        <v>11</v>
      </c>
      <c r="M44" s="36">
        <v>0.80600000000000005</v>
      </c>
      <c r="N44" s="17">
        <v>16</v>
      </c>
      <c r="O44" s="8">
        <v>10</v>
      </c>
      <c r="P44" s="37">
        <v>0.61799999999999999</v>
      </c>
      <c r="Q44" s="8">
        <v>0</v>
      </c>
      <c r="R44" s="8">
        <v>0</v>
      </c>
      <c r="S44" s="37"/>
      <c r="T44" s="17">
        <v>4</v>
      </c>
      <c r="U44" s="8">
        <v>1</v>
      </c>
      <c r="V44" s="37">
        <v>0.17199999999999999</v>
      </c>
    </row>
    <row r="45" spans="2:22" x14ac:dyDescent="0.25">
      <c r="B45" s="17" t="s">
        <v>27</v>
      </c>
      <c r="C45" s="8" t="s">
        <v>36</v>
      </c>
      <c r="D45" s="8" t="s">
        <v>37</v>
      </c>
      <c r="E45" s="17">
        <v>591</v>
      </c>
      <c r="F45" s="8">
        <v>519</v>
      </c>
      <c r="G45" s="37">
        <v>0.879</v>
      </c>
      <c r="H45" s="8">
        <v>558</v>
      </c>
      <c r="I45" s="8">
        <v>503</v>
      </c>
      <c r="J45" s="37">
        <v>0.90200000000000002</v>
      </c>
      <c r="K45" s="17">
        <v>33</v>
      </c>
      <c r="L45" s="8">
        <v>16</v>
      </c>
      <c r="M45" s="36">
        <v>0.48499999999999999</v>
      </c>
      <c r="N45" s="17">
        <v>23</v>
      </c>
      <c r="O45" s="8">
        <v>15</v>
      </c>
      <c r="P45" s="37">
        <v>0.66800000000000004</v>
      </c>
      <c r="Q45" s="8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8" t="s">
        <v>258</v>
      </c>
      <c r="E46" s="17">
        <v>246</v>
      </c>
      <c r="F46" s="8">
        <v>189</v>
      </c>
      <c r="G46" s="37">
        <v>0.77</v>
      </c>
      <c r="J46" s="37"/>
      <c r="K46" s="17">
        <v>246</v>
      </c>
      <c r="L46" s="8">
        <v>189</v>
      </c>
      <c r="M46" s="36">
        <v>0.77</v>
      </c>
      <c r="N46" s="17">
        <v>0</v>
      </c>
      <c r="P46" s="37"/>
      <c r="Q46" s="8">
        <v>47</v>
      </c>
      <c r="R46" s="8">
        <v>31</v>
      </c>
      <c r="S46" s="37">
        <v>0.66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8" t="s">
        <v>39</v>
      </c>
      <c r="E47" s="17">
        <v>938</v>
      </c>
      <c r="F47" s="8">
        <v>818</v>
      </c>
      <c r="G47" s="37">
        <v>0.871</v>
      </c>
      <c r="H47" s="8">
        <v>818</v>
      </c>
      <c r="I47" s="8">
        <v>730</v>
      </c>
      <c r="J47" s="37">
        <v>0.89300000000000002</v>
      </c>
      <c r="K47" s="17">
        <v>120</v>
      </c>
      <c r="L47" s="8">
        <v>87</v>
      </c>
      <c r="M47" s="36">
        <v>0.72599999999999998</v>
      </c>
      <c r="N47" s="17">
        <v>89</v>
      </c>
      <c r="O47" s="8">
        <v>69</v>
      </c>
      <c r="P47" s="37">
        <v>0.77700000000000002</v>
      </c>
      <c r="Q47" s="8">
        <v>19</v>
      </c>
      <c r="R47" s="8">
        <v>15</v>
      </c>
      <c r="S47" s="37">
        <v>0.80200000000000005</v>
      </c>
      <c r="T47" s="17">
        <v>20</v>
      </c>
      <c r="U47" s="8">
        <v>17</v>
      </c>
      <c r="V47" s="37">
        <v>0.86499999999999999</v>
      </c>
    </row>
    <row r="48" spans="2:22" x14ac:dyDescent="0.25">
      <c r="B48" s="17" t="s">
        <v>27</v>
      </c>
      <c r="C48" s="8" t="s">
        <v>591</v>
      </c>
      <c r="D48" s="8" t="s">
        <v>41</v>
      </c>
      <c r="E48" s="17">
        <v>261</v>
      </c>
      <c r="F48" s="8">
        <v>233</v>
      </c>
      <c r="G48" s="37">
        <v>0.89300000000000002</v>
      </c>
      <c r="H48" s="8">
        <v>243</v>
      </c>
      <c r="I48" s="8">
        <v>226</v>
      </c>
      <c r="J48" s="37">
        <v>0.93</v>
      </c>
      <c r="K48" s="17">
        <v>18</v>
      </c>
      <c r="L48" s="8">
        <v>7</v>
      </c>
      <c r="M48" s="36">
        <v>0.39600000000000002</v>
      </c>
      <c r="N48" s="17">
        <v>12</v>
      </c>
      <c r="O48" s="8">
        <v>9</v>
      </c>
      <c r="P48" s="37">
        <v>0.75900000000000001</v>
      </c>
      <c r="Q48" s="8">
        <v>0</v>
      </c>
      <c r="R48" s="8">
        <v>0</v>
      </c>
      <c r="S48" s="37"/>
      <c r="T48" s="17">
        <v>24</v>
      </c>
      <c r="U48" s="8">
        <v>21</v>
      </c>
      <c r="V48" s="37">
        <v>0.84899999999999998</v>
      </c>
    </row>
    <row r="49" spans="2:22" x14ac:dyDescent="0.25">
      <c r="B49" s="17" t="s">
        <v>27</v>
      </c>
      <c r="C49" s="8" t="s">
        <v>42</v>
      </c>
      <c r="D49" s="8" t="s">
        <v>43</v>
      </c>
      <c r="E49" s="38">
        <v>1044</v>
      </c>
      <c r="F49" s="8">
        <v>886</v>
      </c>
      <c r="G49" s="37">
        <v>0.84899999999999998</v>
      </c>
      <c r="H49" s="39">
        <v>1007</v>
      </c>
      <c r="I49" s="8">
        <v>861</v>
      </c>
      <c r="J49" s="37">
        <v>0.85499999999999998</v>
      </c>
      <c r="K49" s="17">
        <v>37</v>
      </c>
      <c r="L49" s="8">
        <v>25</v>
      </c>
      <c r="M49" s="36">
        <v>0.67900000000000005</v>
      </c>
      <c r="N49" s="17">
        <v>100</v>
      </c>
      <c r="O49" s="8">
        <v>84</v>
      </c>
      <c r="P49" s="37">
        <v>0.83799999999999997</v>
      </c>
      <c r="Q49" s="8">
        <v>16</v>
      </c>
      <c r="R49" s="8">
        <v>7</v>
      </c>
      <c r="S49" s="37">
        <v>0.46800000000000003</v>
      </c>
      <c r="T49" s="17">
        <v>51</v>
      </c>
      <c r="U49" s="8">
        <v>21</v>
      </c>
      <c r="V49" s="37">
        <v>0.42099999999999999</v>
      </c>
    </row>
    <row r="50" spans="2:22" x14ac:dyDescent="0.25">
      <c r="B50" s="17" t="s">
        <v>27</v>
      </c>
      <c r="C50" s="8" t="s">
        <v>44</v>
      </c>
      <c r="D50" s="8" t="s">
        <v>45</v>
      </c>
      <c r="E50" s="38">
        <v>1229</v>
      </c>
      <c r="F50" s="39">
        <v>1186</v>
      </c>
      <c r="G50" s="37">
        <v>0.96499999999999997</v>
      </c>
      <c r="H50" s="39">
        <v>1160</v>
      </c>
      <c r="I50" s="39">
        <v>1120</v>
      </c>
      <c r="J50" s="37">
        <v>0.96499999999999997</v>
      </c>
      <c r="K50" s="17">
        <v>69</v>
      </c>
      <c r="L50" s="8">
        <v>66</v>
      </c>
      <c r="M50" s="36">
        <v>0.96199999999999997</v>
      </c>
      <c r="N50" s="17">
        <v>123</v>
      </c>
      <c r="O50" s="8">
        <v>114</v>
      </c>
      <c r="P50" s="37">
        <v>0.92800000000000005</v>
      </c>
      <c r="Q50" s="8">
        <v>15</v>
      </c>
      <c r="R50" s="8">
        <v>13</v>
      </c>
      <c r="S50" s="37">
        <v>0.876</v>
      </c>
      <c r="T50" s="17">
        <v>49</v>
      </c>
      <c r="U50" s="8">
        <v>42</v>
      </c>
      <c r="V50" s="37">
        <v>0.85899999999999999</v>
      </c>
    </row>
    <row r="51" spans="2:22" x14ac:dyDescent="0.25">
      <c r="B51" s="17" t="s">
        <v>27</v>
      </c>
      <c r="C51" s="8" t="s">
        <v>46</v>
      </c>
      <c r="D51" s="8" t="s">
        <v>47</v>
      </c>
      <c r="E51" s="17">
        <v>396</v>
      </c>
      <c r="F51" s="8">
        <v>379</v>
      </c>
      <c r="G51" s="37">
        <v>0.95699999999999996</v>
      </c>
      <c r="H51" s="8">
        <v>372</v>
      </c>
      <c r="I51" s="8">
        <v>364</v>
      </c>
      <c r="J51" s="37">
        <v>0.97799999999999998</v>
      </c>
      <c r="K51" s="17">
        <v>24</v>
      </c>
      <c r="L51" s="8">
        <v>15</v>
      </c>
      <c r="M51" s="36">
        <v>0.629</v>
      </c>
      <c r="N51" s="17">
        <v>18</v>
      </c>
      <c r="O51" s="8">
        <v>12</v>
      </c>
      <c r="P51" s="37">
        <v>0.67300000000000004</v>
      </c>
      <c r="Q51" s="8">
        <v>0</v>
      </c>
      <c r="R51" s="8">
        <v>0</v>
      </c>
      <c r="S51" s="37"/>
      <c r="T51" s="17">
        <v>20</v>
      </c>
      <c r="U51" s="8">
        <v>12</v>
      </c>
      <c r="V51" s="37">
        <v>0.61699999999999999</v>
      </c>
    </row>
    <row r="52" spans="2:22" x14ac:dyDescent="0.25">
      <c r="B52" s="17" t="s">
        <v>27</v>
      </c>
      <c r="C52" s="8" t="s">
        <v>48</v>
      </c>
      <c r="D52" s="8" t="s">
        <v>49</v>
      </c>
      <c r="E52" s="17">
        <v>874</v>
      </c>
      <c r="F52" s="8">
        <v>837</v>
      </c>
      <c r="G52" s="37">
        <v>0.95799999999999996</v>
      </c>
      <c r="H52" s="8">
        <v>844</v>
      </c>
      <c r="I52" s="8">
        <v>814</v>
      </c>
      <c r="J52" s="37">
        <v>0.96399999999999997</v>
      </c>
      <c r="K52" s="17">
        <v>30</v>
      </c>
      <c r="L52" s="8">
        <v>23</v>
      </c>
      <c r="M52" s="36">
        <v>0.78</v>
      </c>
      <c r="N52" s="17">
        <v>36</v>
      </c>
      <c r="O52" s="8">
        <v>26</v>
      </c>
      <c r="P52" s="37">
        <v>0.73599999999999999</v>
      </c>
      <c r="Q52" s="8">
        <v>0</v>
      </c>
      <c r="R52" s="8">
        <v>0</v>
      </c>
      <c r="S52" s="37"/>
      <c r="T52" s="17">
        <v>5</v>
      </c>
      <c r="U52" s="8">
        <v>1</v>
      </c>
      <c r="V52" s="37">
        <v>0.14000000000000001</v>
      </c>
    </row>
    <row r="53" spans="2:22" x14ac:dyDescent="0.25">
      <c r="B53" s="17" t="s">
        <v>27</v>
      </c>
      <c r="C53" s="8" t="s">
        <v>50</v>
      </c>
      <c r="D53" s="8" t="s">
        <v>51</v>
      </c>
      <c r="E53" s="17">
        <v>930</v>
      </c>
      <c r="F53" s="8">
        <v>880</v>
      </c>
      <c r="G53" s="37">
        <v>0.94599999999999995</v>
      </c>
      <c r="H53" s="8">
        <v>904</v>
      </c>
      <c r="I53" s="8">
        <v>860</v>
      </c>
      <c r="J53" s="37">
        <v>0.95099999999999996</v>
      </c>
      <c r="K53" s="17">
        <v>26</v>
      </c>
      <c r="L53" s="8">
        <v>20</v>
      </c>
      <c r="M53" s="36">
        <v>0.76</v>
      </c>
      <c r="N53" s="17">
        <v>62</v>
      </c>
      <c r="O53" s="8">
        <v>49</v>
      </c>
      <c r="P53" s="37">
        <v>0.78500000000000003</v>
      </c>
      <c r="Q53" s="8">
        <v>0</v>
      </c>
      <c r="R53" s="8">
        <v>0</v>
      </c>
      <c r="S53" s="37"/>
      <c r="T53" s="17">
        <v>5</v>
      </c>
      <c r="U53" s="8">
        <v>3</v>
      </c>
      <c r="V53" s="37">
        <v>0.68</v>
      </c>
    </row>
    <row r="54" spans="2:22" x14ac:dyDescent="0.25">
      <c r="B54" s="17" t="s">
        <v>27</v>
      </c>
      <c r="C54" s="8" t="s">
        <v>259</v>
      </c>
      <c r="D54" s="8" t="s">
        <v>260</v>
      </c>
      <c r="E54" s="17">
        <v>13</v>
      </c>
      <c r="F54" s="8">
        <v>4</v>
      </c>
      <c r="G54" s="37">
        <v>0.32800000000000001</v>
      </c>
      <c r="H54" s="8">
        <v>13</v>
      </c>
      <c r="I54" s="8">
        <v>4</v>
      </c>
      <c r="J54" s="37">
        <v>0.32800000000000001</v>
      </c>
      <c r="K54" s="17"/>
      <c r="M54" s="36"/>
      <c r="N54" s="17">
        <v>0</v>
      </c>
      <c r="P54" s="37"/>
      <c r="Q54" s="8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8" t="s">
        <v>53</v>
      </c>
      <c r="E55" s="17">
        <v>492</v>
      </c>
      <c r="F55" s="8">
        <v>482</v>
      </c>
      <c r="G55" s="37">
        <v>0.97799999999999998</v>
      </c>
      <c r="H55" s="8">
        <v>476</v>
      </c>
      <c r="I55" s="8">
        <v>467</v>
      </c>
      <c r="J55" s="37">
        <v>0.98099999999999998</v>
      </c>
      <c r="K55" s="17">
        <v>16</v>
      </c>
      <c r="L55" s="8">
        <v>14</v>
      </c>
      <c r="M55" s="36">
        <v>0.9</v>
      </c>
      <c r="N55" s="17">
        <v>18</v>
      </c>
      <c r="O55" s="8">
        <v>16</v>
      </c>
      <c r="P55" s="37">
        <v>0.84299999999999997</v>
      </c>
      <c r="Q55" s="8">
        <v>0</v>
      </c>
      <c r="R55" s="8">
        <v>0</v>
      </c>
      <c r="S55" s="37"/>
      <c r="T55" s="17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8" t="s">
        <v>55</v>
      </c>
      <c r="E56" s="17">
        <v>936</v>
      </c>
      <c r="F56" s="8">
        <v>909</v>
      </c>
      <c r="G56" s="37">
        <v>0.97099999999999997</v>
      </c>
      <c r="H56" s="8">
        <v>893</v>
      </c>
      <c r="I56" s="8">
        <v>877</v>
      </c>
      <c r="J56" s="37">
        <v>0.98299999999999998</v>
      </c>
      <c r="K56" s="17">
        <v>43</v>
      </c>
      <c r="L56" s="8">
        <v>32</v>
      </c>
      <c r="M56" s="36">
        <v>0.73899999999999999</v>
      </c>
      <c r="N56" s="17">
        <v>66</v>
      </c>
      <c r="O56" s="8">
        <v>52</v>
      </c>
      <c r="P56" s="37">
        <v>0.78900000000000003</v>
      </c>
      <c r="Q56" s="8">
        <v>0</v>
      </c>
      <c r="R56" s="8">
        <v>0</v>
      </c>
      <c r="S56" s="37"/>
      <c r="T56" s="17">
        <v>4</v>
      </c>
      <c r="U56" s="8">
        <v>1</v>
      </c>
      <c r="V56" s="37">
        <v>0.33300000000000002</v>
      </c>
    </row>
    <row r="57" spans="2:22" x14ac:dyDescent="0.25">
      <c r="B57" s="17" t="s">
        <v>27</v>
      </c>
      <c r="C57" s="8" t="s">
        <v>261</v>
      </c>
      <c r="D57" s="8" t="s">
        <v>262</v>
      </c>
      <c r="E57" s="17">
        <v>152</v>
      </c>
      <c r="F57" s="8">
        <v>115</v>
      </c>
      <c r="G57" s="37">
        <v>0.755</v>
      </c>
      <c r="H57" s="8">
        <v>126</v>
      </c>
      <c r="I57" s="8">
        <v>97</v>
      </c>
      <c r="J57" s="37">
        <v>0.77300000000000002</v>
      </c>
      <c r="K57" s="17">
        <v>26</v>
      </c>
      <c r="L57" s="8">
        <v>17</v>
      </c>
      <c r="M57" s="36">
        <v>0.67</v>
      </c>
      <c r="N57" s="17">
        <v>8</v>
      </c>
      <c r="O57" s="8">
        <v>4</v>
      </c>
      <c r="P57" s="37">
        <v>0.50800000000000001</v>
      </c>
      <c r="Q57" s="8">
        <v>4</v>
      </c>
      <c r="R57" s="8">
        <v>2</v>
      </c>
      <c r="S57" s="37">
        <v>0.38300000000000001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8" t="s">
        <v>57</v>
      </c>
      <c r="E58" s="17">
        <v>846</v>
      </c>
      <c r="F58" s="8">
        <v>818</v>
      </c>
      <c r="G58" s="37">
        <v>0.96599999999999997</v>
      </c>
      <c r="H58" s="8">
        <v>798</v>
      </c>
      <c r="I58" s="8">
        <v>776</v>
      </c>
      <c r="J58" s="37">
        <v>0.97299999999999998</v>
      </c>
      <c r="K58" s="17">
        <v>49</v>
      </c>
      <c r="L58" s="8">
        <v>41</v>
      </c>
      <c r="M58" s="36">
        <v>0.84899999999999998</v>
      </c>
      <c r="N58" s="17">
        <v>67</v>
      </c>
      <c r="O58" s="8">
        <v>55</v>
      </c>
      <c r="P58" s="37">
        <v>0.82699999999999996</v>
      </c>
      <c r="Q58" s="8">
        <v>15</v>
      </c>
      <c r="R58" s="8">
        <v>10</v>
      </c>
      <c r="S58" s="37">
        <v>0.66400000000000003</v>
      </c>
      <c r="T58" s="17">
        <v>39</v>
      </c>
      <c r="U58" s="8">
        <v>29</v>
      </c>
      <c r="V58" s="37">
        <v>0.73799999999999999</v>
      </c>
    </row>
    <row r="59" spans="2:22" x14ac:dyDescent="0.25">
      <c r="B59" s="17" t="s">
        <v>27</v>
      </c>
      <c r="C59" s="8" t="s">
        <v>58</v>
      </c>
      <c r="D59" s="8" t="s">
        <v>59</v>
      </c>
      <c r="E59" s="17">
        <v>331</v>
      </c>
      <c r="F59" s="8">
        <v>314</v>
      </c>
      <c r="G59" s="37">
        <v>0.94799999999999995</v>
      </c>
      <c r="H59" s="8">
        <v>308</v>
      </c>
      <c r="I59" s="8">
        <v>300</v>
      </c>
      <c r="J59" s="37">
        <v>0.97199999999999998</v>
      </c>
      <c r="K59" s="17">
        <v>23</v>
      </c>
      <c r="L59" s="8">
        <v>14</v>
      </c>
      <c r="M59" s="36">
        <v>0.61899999999999999</v>
      </c>
      <c r="N59" s="17">
        <v>12</v>
      </c>
      <c r="O59" s="8">
        <v>9</v>
      </c>
      <c r="P59" s="37">
        <v>0.71099999999999997</v>
      </c>
      <c r="S59" s="37"/>
      <c r="T59" s="17">
        <v>13</v>
      </c>
      <c r="U59" s="8">
        <v>8</v>
      </c>
      <c r="V59" s="37">
        <v>0.629</v>
      </c>
    </row>
    <row r="60" spans="2:22" x14ac:dyDescent="0.25">
      <c r="B60" s="17" t="s">
        <v>27</v>
      </c>
      <c r="C60" s="8" t="s">
        <v>263</v>
      </c>
      <c r="D60" s="8" t="s">
        <v>264</v>
      </c>
      <c r="E60" s="17">
        <v>200</v>
      </c>
      <c r="F60" s="8">
        <v>170</v>
      </c>
      <c r="G60" s="37">
        <v>0.84799999999999998</v>
      </c>
      <c r="H60" s="8">
        <v>183</v>
      </c>
      <c r="I60" s="8">
        <v>157</v>
      </c>
      <c r="J60" s="37">
        <v>0.85599999999999998</v>
      </c>
      <c r="K60" s="17">
        <v>17</v>
      </c>
      <c r="L60" s="8">
        <v>13</v>
      </c>
      <c r="M60" s="36">
        <v>0.76400000000000001</v>
      </c>
      <c r="N60" s="17">
        <v>15</v>
      </c>
      <c r="O60" s="8">
        <v>9</v>
      </c>
      <c r="P60" s="37">
        <v>0.61599999999999999</v>
      </c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8" t="s">
        <v>61</v>
      </c>
      <c r="E61" s="17">
        <v>612</v>
      </c>
      <c r="F61" s="8">
        <v>591</v>
      </c>
      <c r="G61" s="37">
        <v>0.96599999999999997</v>
      </c>
      <c r="H61" s="8">
        <v>612</v>
      </c>
      <c r="I61" s="8">
        <v>591</v>
      </c>
      <c r="J61" s="37">
        <v>0.96599999999999997</v>
      </c>
      <c r="K61" s="17">
        <v>0</v>
      </c>
      <c r="L61" s="8">
        <v>0</v>
      </c>
      <c r="M61" s="36"/>
      <c r="N61" s="17">
        <v>78</v>
      </c>
      <c r="O61" s="8">
        <v>53</v>
      </c>
      <c r="P61" s="37">
        <v>0.67300000000000004</v>
      </c>
      <c r="Q61" s="8">
        <v>0</v>
      </c>
      <c r="R61" s="8">
        <v>0</v>
      </c>
      <c r="S61" s="37"/>
      <c r="T61" s="17">
        <v>32</v>
      </c>
      <c r="U61" s="8">
        <v>26</v>
      </c>
      <c r="V61" s="37">
        <v>0.81299999999999994</v>
      </c>
    </row>
    <row r="62" spans="2:22" x14ac:dyDescent="0.25">
      <c r="B62" s="17" t="s">
        <v>27</v>
      </c>
      <c r="C62" s="8" t="s">
        <v>62</v>
      </c>
      <c r="D62" s="8" t="s">
        <v>63</v>
      </c>
      <c r="E62" s="17">
        <v>246</v>
      </c>
      <c r="F62" s="8">
        <v>240</v>
      </c>
      <c r="G62" s="37">
        <v>0.97499999999999998</v>
      </c>
      <c r="H62" s="8">
        <v>231</v>
      </c>
      <c r="I62" s="8">
        <v>227</v>
      </c>
      <c r="J62" s="37">
        <v>0.98599999999999999</v>
      </c>
      <c r="K62" s="17">
        <v>16</v>
      </c>
      <c r="L62" s="8">
        <v>13</v>
      </c>
      <c r="M62" s="36">
        <v>0.80900000000000005</v>
      </c>
      <c r="N62" s="17">
        <v>10</v>
      </c>
      <c r="O62" s="8">
        <v>9</v>
      </c>
      <c r="P62" s="37">
        <v>0.89200000000000002</v>
      </c>
      <c r="Q62" s="8">
        <v>0</v>
      </c>
      <c r="R62" s="8">
        <v>0</v>
      </c>
      <c r="S62" s="37"/>
      <c r="T62" s="17">
        <v>6</v>
      </c>
      <c r="U62" s="8">
        <v>3</v>
      </c>
      <c r="V62" s="37">
        <v>0.45200000000000001</v>
      </c>
    </row>
    <row r="63" spans="2:22" x14ac:dyDescent="0.25">
      <c r="B63" s="17" t="s">
        <v>64</v>
      </c>
      <c r="C63" s="8" t="s">
        <v>65</v>
      </c>
      <c r="D63" s="8" t="s">
        <v>66</v>
      </c>
      <c r="E63" s="17">
        <v>260</v>
      </c>
      <c r="F63" s="8">
        <v>218</v>
      </c>
      <c r="G63" s="37">
        <v>0.83799999999999997</v>
      </c>
      <c r="H63" s="8">
        <v>24</v>
      </c>
      <c r="I63" s="8">
        <v>14</v>
      </c>
      <c r="J63" s="37">
        <v>0.56799999999999995</v>
      </c>
      <c r="K63" s="17">
        <v>236</v>
      </c>
      <c r="L63" s="8">
        <v>205</v>
      </c>
      <c r="M63" s="36">
        <v>0.86599999999999999</v>
      </c>
      <c r="N63" s="17">
        <v>0</v>
      </c>
      <c r="O63" s="8">
        <v>0</v>
      </c>
      <c r="P63" s="37"/>
      <c r="Q63" s="8">
        <v>29</v>
      </c>
      <c r="R63" s="8">
        <v>26</v>
      </c>
      <c r="S63" s="37">
        <v>0.91400000000000003</v>
      </c>
      <c r="T63" s="17">
        <v>20</v>
      </c>
      <c r="U63" s="8">
        <v>13</v>
      </c>
      <c r="V63" s="37">
        <v>0.66300000000000003</v>
      </c>
    </row>
    <row r="64" spans="2:22" x14ac:dyDescent="0.25">
      <c r="B64" s="17" t="s">
        <v>64</v>
      </c>
      <c r="C64" s="8" t="s">
        <v>67</v>
      </c>
      <c r="D64" s="8" t="s">
        <v>68</v>
      </c>
      <c r="E64" s="17">
        <v>524</v>
      </c>
      <c r="F64" s="8">
        <v>494</v>
      </c>
      <c r="G64" s="37">
        <v>0.94299999999999995</v>
      </c>
      <c r="H64" s="8">
        <v>500</v>
      </c>
      <c r="I64" s="8">
        <v>476</v>
      </c>
      <c r="J64" s="37">
        <v>0.95199999999999996</v>
      </c>
      <c r="K64" s="17">
        <v>24</v>
      </c>
      <c r="L64" s="8">
        <v>18</v>
      </c>
      <c r="M64" s="36">
        <v>0.752</v>
      </c>
      <c r="N64" s="17">
        <v>15</v>
      </c>
      <c r="O64" s="8">
        <v>11</v>
      </c>
      <c r="P64" s="37">
        <v>0.74</v>
      </c>
      <c r="Q64" s="8">
        <v>0</v>
      </c>
      <c r="R64" s="8">
        <v>0</v>
      </c>
      <c r="S64" s="37"/>
      <c r="T64" s="17">
        <v>3</v>
      </c>
      <c r="U64" s="8">
        <v>3</v>
      </c>
      <c r="V64" s="37">
        <v>0.88</v>
      </c>
    </row>
    <row r="65" spans="2:22" x14ac:dyDescent="0.25">
      <c r="B65" s="17" t="s">
        <v>64</v>
      </c>
      <c r="C65" s="8" t="s">
        <v>69</v>
      </c>
      <c r="D65" s="8" t="s">
        <v>70</v>
      </c>
      <c r="E65" s="17">
        <v>299</v>
      </c>
      <c r="F65" s="8">
        <v>299</v>
      </c>
      <c r="G65" s="37">
        <v>1</v>
      </c>
      <c r="H65" s="8">
        <v>299</v>
      </c>
      <c r="I65" s="8">
        <v>299</v>
      </c>
      <c r="J65" s="37">
        <v>1</v>
      </c>
      <c r="K65" s="17"/>
      <c r="M65" s="36"/>
      <c r="N65" s="17">
        <v>8</v>
      </c>
      <c r="O65" s="8">
        <v>6</v>
      </c>
      <c r="P65" s="37">
        <v>0.77900000000000003</v>
      </c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8" t="s">
        <v>72</v>
      </c>
      <c r="E66" s="17">
        <v>553</v>
      </c>
      <c r="F66" s="8">
        <v>533</v>
      </c>
      <c r="G66" s="37">
        <v>0.96499999999999997</v>
      </c>
      <c r="H66" s="8">
        <v>527</v>
      </c>
      <c r="I66" s="8">
        <v>517</v>
      </c>
      <c r="J66" s="37">
        <v>0.98099999999999998</v>
      </c>
      <c r="K66" s="17">
        <v>26</v>
      </c>
      <c r="L66" s="8">
        <v>16</v>
      </c>
      <c r="M66" s="36">
        <v>0.63100000000000001</v>
      </c>
      <c r="N66" s="17">
        <v>29</v>
      </c>
      <c r="O66" s="8">
        <v>9</v>
      </c>
      <c r="P66" s="37">
        <v>0.30499999999999999</v>
      </c>
      <c r="S66" s="37"/>
      <c r="T66" s="17">
        <v>4</v>
      </c>
      <c r="U66" s="8">
        <v>0</v>
      </c>
      <c r="V66" s="37">
        <v>0.108</v>
      </c>
    </row>
    <row r="67" spans="2:22" x14ac:dyDescent="0.25">
      <c r="B67" s="17" t="s">
        <v>64</v>
      </c>
      <c r="C67" s="8" t="s">
        <v>73</v>
      </c>
      <c r="D67" s="8" t="s">
        <v>74</v>
      </c>
      <c r="E67" s="17">
        <v>646</v>
      </c>
      <c r="F67" s="8">
        <v>613</v>
      </c>
      <c r="G67" s="37">
        <v>0.94899999999999995</v>
      </c>
      <c r="H67" s="8">
        <v>580</v>
      </c>
      <c r="I67" s="8">
        <v>569</v>
      </c>
      <c r="J67" s="37">
        <v>0.98199999999999998</v>
      </c>
      <c r="K67" s="17">
        <v>66</v>
      </c>
      <c r="L67" s="8">
        <v>44</v>
      </c>
      <c r="M67" s="36">
        <v>0.66</v>
      </c>
      <c r="N67" s="17">
        <v>16</v>
      </c>
      <c r="O67" s="8">
        <v>10</v>
      </c>
      <c r="P67" s="37">
        <v>0.625</v>
      </c>
      <c r="Q67" s="8">
        <v>0</v>
      </c>
      <c r="R67" s="8">
        <v>0</v>
      </c>
      <c r="S67" s="37"/>
      <c r="T67" s="17">
        <v>2</v>
      </c>
      <c r="U67" s="8">
        <v>1</v>
      </c>
      <c r="V67" s="37">
        <v>0.51700000000000002</v>
      </c>
    </row>
    <row r="68" spans="2:22" x14ac:dyDescent="0.25">
      <c r="B68" s="17" t="s">
        <v>64</v>
      </c>
      <c r="C68" s="8" t="s">
        <v>75</v>
      </c>
      <c r="D68" s="8" t="s">
        <v>76</v>
      </c>
      <c r="E68" s="38">
        <v>1619</v>
      </c>
      <c r="F68" s="39">
        <v>1455</v>
      </c>
      <c r="G68" s="37">
        <v>0.89900000000000002</v>
      </c>
      <c r="H68" s="39">
        <v>1513</v>
      </c>
      <c r="I68" s="39">
        <v>1381</v>
      </c>
      <c r="J68" s="37">
        <v>0.91200000000000003</v>
      </c>
      <c r="K68" s="17">
        <v>106</v>
      </c>
      <c r="L68" s="8">
        <v>75</v>
      </c>
      <c r="M68" s="36">
        <v>0.70699999999999996</v>
      </c>
      <c r="N68" s="17">
        <v>69</v>
      </c>
      <c r="O68" s="8">
        <v>45</v>
      </c>
      <c r="P68" s="37">
        <v>0.64700000000000002</v>
      </c>
      <c r="Q68" s="8">
        <v>15</v>
      </c>
      <c r="R68" s="8">
        <v>11</v>
      </c>
      <c r="S68" s="37">
        <v>0.73499999999999999</v>
      </c>
      <c r="T68" s="17">
        <v>40</v>
      </c>
      <c r="U68" s="8">
        <v>32</v>
      </c>
      <c r="V68" s="37">
        <v>0.79</v>
      </c>
    </row>
    <row r="69" spans="2:22" x14ac:dyDescent="0.25">
      <c r="B69" s="17" t="s">
        <v>64</v>
      </c>
      <c r="C69" s="8" t="s">
        <v>77</v>
      </c>
      <c r="D69" s="8" t="s">
        <v>78</v>
      </c>
      <c r="E69" s="17">
        <v>641</v>
      </c>
      <c r="F69" s="8">
        <v>585</v>
      </c>
      <c r="G69" s="37">
        <v>0.91300000000000003</v>
      </c>
      <c r="H69" s="8">
        <v>607</v>
      </c>
      <c r="I69" s="8">
        <v>557</v>
      </c>
      <c r="J69" s="37">
        <v>0.91800000000000004</v>
      </c>
      <c r="K69" s="17">
        <v>34</v>
      </c>
      <c r="L69" s="8">
        <v>28</v>
      </c>
      <c r="M69" s="36">
        <v>0.81399999999999995</v>
      </c>
      <c r="N69" s="17">
        <v>19</v>
      </c>
      <c r="O69" s="8">
        <v>17</v>
      </c>
      <c r="P69" s="37">
        <v>0.88500000000000001</v>
      </c>
      <c r="Q69" s="8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8" t="s">
        <v>80</v>
      </c>
      <c r="E70" s="17">
        <v>637</v>
      </c>
      <c r="F70" s="8">
        <v>585</v>
      </c>
      <c r="G70" s="37">
        <v>0.91800000000000004</v>
      </c>
      <c r="H70" s="8">
        <v>610</v>
      </c>
      <c r="I70" s="8">
        <v>569</v>
      </c>
      <c r="J70" s="37">
        <v>0.93200000000000005</v>
      </c>
      <c r="K70" s="17">
        <v>27</v>
      </c>
      <c r="L70" s="8">
        <v>16</v>
      </c>
      <c r="M70" s="36">
        <v>0.61299999999999999</v>
      </c>
      <c r="N70" s="17">
        <v>13</v>
      </c>
      <c r="O70" s="8">
        <v>8</v>
      </c>
      <c r="P70" s="37">
        <v>0.58799999999999997</v>
      </c>
      <c r="Q70" s="8">
        <v>0</v>
      </c>
      <c r="R70" s="8">
        <v>0</v>
      </c>
      <c r="S70" s="37"/>
      <c r="T70" s="17">
        <v>10</v>
      </c>
      <c r="U70" s="8">
        <v>6</v>
      </c>
      <c r="V70" s="37">
        <v>0.61299999999999999</v>
      </c>
    </row>
    <row r="71" spans="2:22" x14ac:dyDescent="0.25">
      <c r="B71" s="17" t="s">
        <v>64</v>
      </c>
      <c r="C71" s="8" t="s">
        <v>81</v>
      </c>
      <c r="D71" s="8" t="s">
        <v>82</v>
      </c>
      <c r="E71" s="17">
        <v>432</v>
      </c>
      <c r="F71" s="8">
        <v>388</v>
      </c>
      <c r="G71" s="37">
        <v>0.89800000000000002</v>
      </c>
      <c r="H71" s="8">
        <v>415</v>
      </c>
      <c r="I71" s="8">
        <v>377</v>
      </c>
      <c r="J71" s="37">
        <v>0.90800000000000003</v>
      </c>
      <c r="K71" s="17">
        <v>17</v>
      </c>
      <c r="L71" s="8">
        <v>11</v>
      </c>
      <c r="M71" s="36">
        <v>0.65300000000000002</v>
      </c>
      <c r="N71" s="17">
        <v>7</v>
      </c>
      <c r="O71" s="8">
        <v>5</v>
      </c>
      <c r="P71" s="37">
        <v>0.64800000000000002</v>
      </c>
      <c r="Q71" s="8">
        <v>0</v>
      </c>
      <c r="R71" s="8">
        <v>0</v>
      </c>
      <c r="S71" s="37"/>
      <c r="T71" s="17">
        <v>12</v>
      </c>
      <c r="U71" s="8">
        <v>7</v>
      </c>
      <c r="V71" s="37">
        <v>0.55600000000000005</v>
      </c>
    </row>
    <row r="72" spans="2:22" x14ac:dyDescent="0.25">
      <c r="B72" s="17" t="s">
        <v>64</v>
      </c>
      <c r="C72" s="8" t="s">
        <v>83</v>
      </c>
      <c r="D72" s="8" t="s">
        <v>84</v>
      </c>
      <c r="E72" s="17">
        <v>607</v>
      </c>
      <c r="F72" s="8">
        <v>562</v>
      </c>
      <c r="G72" s="37">
        <v>0.92700000000000005</v>
      </c>
      <c r="H72" s="8">
        <v>576</v>
      </c>
      <c r="I72" s="8">
        <v>548</v>
      </c>
      <c r="J72" s="37">
        <v>0.95099999999999996</v>
      </c>
      <c r="K72" s="17">
        <v>31</v>
      </c>
      <c r="L72" s="8">
        <v>15</v>
      </c>
      <c r="M72" s="36">
        <v>0.47399999999999998</v>
      </c>
      <c r="N72" s="17">
        <v>39</v>
      </c>
      <c r="O72" s="8">
        <v>30</v>
      </c>
      <c r="P72" s="37">
        <v>0.75800000000000001</v>
      </c>
      <c r="Q72" s="8">
        <v>0</v>
      </c>
      <c r="R72" s="8">
        <v>0</v>
      </c>
      <c r="S72" s="37"/>
      <c r="T72" s="17">
        <v>18</v>
      </c>
      <c r="U72" s="8">
        <v>12</v>
      </c>
      <c r="V72" s="37">
        <v>0.68100000000000005</v>
      </c>
    </row>
    <row r="73" spans="2:22" x14ac:dyDescent="0.25">
      <c r="B73" s="17" t="s">
        <v>64</v>
      </c>
      <c r="C73" s="8" t="s">
        <v>265</v>
      </c>
      <c r="D73" s="8" t="s">
        <v>266</v>
      </c>
      <c r="E73" s="17">
        <v>126</v>
      </c>
      <c r="F73" s="8">
        <v>105</v>
      </c>
      <c r="G73" s="37">
        <v>0.83699999999999997</v>
      </c>
      <c r="H73" s="8">
        <v>119</v>
      </c>
      <c r="I73" s="8">
        <v>103</v>
      </c>
      <c r="J73" s="37">
        <v>0.86499999999999999</v>
      </c>
      <c r="K73" s="17">
        <v>7</v>
      </c>
      <c r="L73" s="8">
        <v>2</v>
      </c>
      <c r="M73" s="36">
        <v>0.35599999999999998</v>
      </c>
      <c r="N73" s="17">
        <v>4</v>
      </c>
      <c r="O73" s="8">
        <v>3</v>
      </c>
      <c r="P73" s="37">
        <v>0.60799999999999998</v>
      </c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8" t="s">
        <v>268</v>
      </c>
      <c r="E74" s="17">
        <v>117</v>
      </c>
      <c r="F74" s="8">
        <v>77</v>
      </c>
      <c r="G74" s="37">
        <v>0.65400000000000003</v>
      </c>
      <c r="H74" s="8">
        <v>117</v>
      </c>
      <c r="I74" s="8">
        <v>77</v>
      </c>
      <c r="J74" s="37">
        <v>0.65400000000000003</v>
      </c>
      <c r="K74" s="17">
        <v>0</v>
      </c>
      <c r="L74" s="8">
        <v>0</v>
      </c>
      <c r="M74" s="36"/>
      <c r="N74" s="17">
        <v>6</v>
      </c>
      <c r="O74" s="8">
        <v>3</v>
      </c>
      <c r="P74" s="37">
        <v>0.53400000000000003</v>
      </c>
      <c r="Q74" s="8">
        <v>0</v>
      </c>
      <c r="R74" s="8">
        <v>0</v>
      </c>
      <c r="S74" s="37"/>
      <c r="T74" s="17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8" t="s">
        <v>86</v>
      </c>
      <c r="E75" s="17">
        <v>844</v>
      </c>
      <c r="F75" s="8">
        <v>774</v>
      </c>
      <c r="G75" s="37">
        <v>0.91800000000000004</v>
      </c>
      <c r="H75" s="8">
        <v>804</v>
      </c>
      <c r="I75" s="8">
        <v>743</v>
      </c>
      <c r="J75" s="37">
        <v>0.92400000000000004</v>
      </c>
      <c r="K75" s="17">
        <v>40</v>
      </c>
      <c r="L75" s="8">
        <v>32</v>
      </c>
      <c r="M75" s="36">
        <v>0.78800000000000003</v>
      </c>
      <c r="N75" s="17">
        <v>28</v>
      </c>
      <c r="O75" s="8">
        <v>18</v>
      </c>
      <c r="P75" s="37">
        <v>0.65</v>
      </c>
      <c r="Q75" s="8">
        <v>0</v>
      </c>
      <c r="R75" s="8">
        <v>0</v>
      </c>
      <c r="S75" s="37"/>
      <c r="T75" s="17">
        <v>14</v>
      </c>
      <c r="U75" s="8">
        <v>14</v>
      </c>
      <c r="V75" s="37">
        <v>0.98599999999999999</v>
      </c>
    </row>
    <row r="76" spans="2:22" x14ac:dyDescent="0.25">
      <c r="B76" s="17" t="s">
        <v>64</v>
      </c>
      <c r="C76" s="8" t="s">
        <v>87</v>
      </c>
      <c r="D76" s="8" t="s">
        <v>88</v>
      </c>
      <c r="E76" s="17">
        <v>773</v>
      </c>
      <c r="F76" s="8">
        <v>689</v>
      </c>
      <c r="G76" s="37">
        <v>0.89</v>
      </c>
      <c r="H76" s="8">
        <v>737</v>
      </c>
      <c r="I76" s="8">
        <v>668</v>
      </c>
      <c r="J76" s="37">
        <v>0.90600000000000003</v>
      </c>
      <c r="K76" s="17">
        <v>36</v>
      </c>
      <c r="L76" s="8">
        <v>20</v>
      </c>
      <c r="M76" s="36">
        <v>0.56899999999999995</v>
      </c>
      <c r="N76" s="17">
        <v>22</v>
      </c>
      <c r="O76" s="8">
        <v>14</v>
      </c>
      <c r="P76" s="37">
        <v>0.63900000000000001</v>
      </c>
      <c r="Q76" s="8">
        <v>0</v>
      </c>
      <c r="R76" s="8">
        <v>0</v>
      </c>
      <c r="S76" s="37"/>
      <c r="T76" s="17">
        <v>6</v>
      </c>
      <c r="U76" s="8">
        <v>3</v>
      </c>
      <c r="V76" s="37">
        <v>0.42199999999999999</v>
      </c>
    </row>
    <row r="77" spans="2:22" x14ac:dyDescent="0.25">
      <c r="B77" s="17" t="s">
        <v>64</v>
      </c>
      <c r="C77" s="8" t="s">
        <v>89</v>
      </c>
      <c r="D77" s="8" t="s">
        <v>90</v>
      </c>
      <c r="E77" s="38">
        <v>1016</v>
      </c>
      <c r="F77" s="8">
        <v>932</v>
      </c>
      <c r="G77" s="37">
        <v>0.91700000000000004</v>
      </c>
      <c r="H77" s="8">
        <v>984</v>
      </c>
      <c r="I77" s="8">
        <v>913</v>
      </c>
      <c r="J77" s="37">
        <v>0.92900000000000005</v>
      </c>
      <c r="K77" s="17">
        <v>32</v>
      </c>
      <c r="L77" s="8">
        <v>18</v>
      </c>
      <c r="M77" s="36">
        <v>0.57099999999999995</v>
      </c>
      <c r="N77" s="17">
        <v>25</v>
      </c>
      <c r="O77" s="8">
        <v>15</v>
      </c>
      <c r="P77" s="37">
        <v>0.57999999999999996</v>
      </c>
      <c r="Q77" s="8">
        <v>0</v>
      </c>
      <c r="R77" s="8">
        <v>0</v>
      </c>
      <c r="S77" s="37"/>
      <c r="T77" s="17">
        <v>23</v>
      </c>
      <c r="U77" s="8">
        <v>12</v>
      </c>
      <c r="V77" s="37">
        <v>0.53600000000000003</v>
      </c>
    </row>
    <row r="78" spans="2:22" x14ac:dyDescent="0.25">
      <c r="B78" s="17" t="s">
        <v>64</v>
      </c>
      <c r="C78" s="8" t="s">
        <v>91</v>
      </c>
      <c r="D78" s="8" t="s">
        <v>92</v>
      </c>
      <c r="E78" s="38">
        <v>2461</v>
      </c>
      <c r="F78" s="39">
        <v>2339</v>
      </c>
      <c r="G78" s="37">
        <v>0.95</v>
      </c>
      <c r="H78" s="39">
        <v>2383</v>
      </c>
      <c r="I78" s="39">
        <v>2286</v>
      </c>
      <c r="J78" s="37">
        <v>0.95899999999999996</v>
      </c>
      <c r="K78" s="17">
        <v>78</v>
      </c>
      <c r="L78" s="8">
        <v>53</v>
      </c>
      <c r="M78" s="36">
        <v>0.67600000000000005</v>
      </c>
      <c r="N78" s="17">
        <v>82</v>
      </c>
      <c r="O78" s="8">
        <v>80</v>
      </c>
      <c r="P78" s="37">
        <v>0.96599999999999997</v>
      </c>
      <c r="S78" s="37"/>
      <c r="T78" s="17">
        <v>12</v>
      </c>
      <c r="U78" s="8">
        <v>8</v>
      </c>
      <c r="V78" s="37">
        <v>0.68799999999999994</v>
      </c>
    </row>
    <row r="79" spans="2:22" x14ac:dyDescent="0.25">
      <c r="B79" s="17" t="s">
        <v>64</v>
      </c>
      <c r="C79" s="8" t="s">
        <v>93</v>
      </c>
      <c r="D79" s="8" t="s">
        <v>94</v>
      </c>
      <c r="E79" s="38">
        <v>1047</v>
      </c>
      <c r="F79" s="39">
        <v>1011</v>
      </c>
      <c r="G79" s="37">
        <v>0.96499999999999997</v>
      </c>
      <c r="H79" s="8">
        <v>988</v>
      </c>
      <c r="I79" s="8">
        <v>969</v>
      </c>
      <c r="J79" s="37">
        <v>0.98</v>
      </c>
      <c r="K79" s="17">
        <v>59</v>
      </c>
      <c r="L79" s="8">
        <v>42</v>
      </c>
      <c r="M79" s="36">
        <v>0.71199999999999997</v>
      </c>
      <c r="N79" s="17">
        <v>44</v>
      </c>
      <c r="O79" s="8">
        <v>36</v>
      </c>
      <c r="P79" s="37">
        <v>0.82499999999999996</v>
      </c>
      <c r="Q79" s="8">
        <v>0</v>
      </c>
      <c r="R79" s="8">
        <v>0</v>
      </c>
      <c r="S79" s="37"/>
      <c r="T79" s="17">
        <v>27</v>
      </c>
      <c r="U79" s="8">
        <v>22</v>
      </c>
      <c r="V79" s="37">
        <v>0.80600000000000005</v>
      </c>
    </row>
    <row r="80" spans="2:22" x14ac:dyDescent="0.25">
      <c r="B80" s="17" t="s">
        <v>64</v>
      </c>
      <c r="C80" s="8" t="s">
        <v>95</v>
      </c>
      <c r="D80" s="8" t="s">
        <v>96</v>
      </c>
      <c r="E80" s="38">
        <v>1446</v>
      </c>
      <c r="F80" s="39">
        <v>1366</v>
      </c>
      <c r="G80" s="37">
        <v>0.94499999999999995</v>
      </c>
      <c r="H80" s="39">
        <v>1393</v>
      </c>
      <c r="I80" s="39">
        <v>1323</v>
      </c>
      <c r="J80" s="37">
        <v>0.95</v>
      </c>
      <c r="K80" s="17">
        <v>52</v>
      </c>
      <c r="L80" s="8">
        <v>42</v>
      </c>
      <c r="M80" s="36">
        <v>0.80500000000000005</v>
      </c>
      <c r="N80" s="17">
        <v>53</v>
      </c>
      <c r="O80" s="8">
        <v>40</v>
      </c>
      <c r="P80" s="37">
        <v>0.748</v>
      </c>
      <c r="S80" s="37"/>
      <c r="T80" s="17">
        <v>25</v>
      </c>
      <c r="U80" s="8">
        <v>21</v>
      </c>
      <c r="V80" s="37">
        <v>0.85099999999999998</v>
      </c>
    </row>
    <row r="81" spans="2:22" x14ac:dyDescent="0.25">
      <c r="B81" s="17" t="s">
        <v>64</v>
      </c>
      <c r="C81" s="8" t="s">
        <v>97</v>
      </c>
      <c r="D81" s="8" t="s">
        <v>98</v>
      </c>
      <c r="E81" s="38">
        <v>1637</v>
      </c>
      <c r="F81" s="39">
        <v>1498</v>
      </c>
      <c r="G81" s="37">
        <v>0.91500000000000004</v>
      </c>
      <c r="H81" s="39">
        <v>1531</v>
      </c>
      <c r="I81" s="39">
        <v>1432</v>
      </c>
      <c r="J81" s="37">
        <v>0.93500000000000005</v>
      </c>
      <c r="K81" s="17">
        <v>106</v>
      </c>
      <c r="L81" s="8">
        <v>66</v>
      </c>
      <c r="M81" s="36">
        <v>0.623</v>
      </c>
      <c r="N81" s="17">
        <v>84</v>
      </c>
      <c r="O81" s="8">
        <v>57</v>
      </c>
      <c r="P81" s="37">
        <v>0.68</v>
      </c>
      <c r="Q81" s="8">
        <v>13</v>
      </c>
      <c r="R81" s="8">
        <v>11</v>
      </c>
      <c r="S81" s="37">
        <v>0.86</v>
      </c>
      <c r="T81" s="17">
        <v>42</v>
      </c>
      <c r="U81" s="8">
        <v>34</v>
      </c>
      <c r="V81" s="37">
        <v>0.82</v>
      </c>
    </row>
    <row r="82" spans="2:22" x14ac:dyDescent="0.25">
      <c r="B82" s="17" t="s">
        <v>64</v>
      </c>
      <c r="C82" s="8" t="s">
        <v>99</v>
      </c>
      <c r="D82" s="8" t="s">
        <v>100</v>
      </c>
      <c r="E82" s="38">
        <v>1311</v>
      </c>
      <c r="F82" s="39">
        <v>1152</v>
      </c>
      <c r="G82" s="37">
        <v>0.879</v>
      </c>
      <c r="H82" s="39">
        <v>1259</v>
      </c>
      <c r="I82" s="39">
        <v>1112</v>
      </c>
      <c r="J82" s="37">
        <v>0.88300000000000001</v>
      </c>
      <c r="K82" s="17">
        <v>52</v>
      </c>
      <c r="L82" s="8">
        <v>41</v>
      </c>
      <c r="M82" s="36">
        <v>0.78</v>
      </c>
      <c r="N82" s="17">
        <v>58</v>
      </c>
      <c r="O82" s="8">
        <v>46</v>
      </c>
      <c r="P82" s="37">
        <v>0.79400000000000004</v>
      </c>
      <c r="Q82" s="8">
        <v>6</v>
      </c>
      <c r="R82" s="8">
        <v>3</v>
      </c>
      <c r="S82" s="37">
        <v>0.51100000000000001</v>
      </c>
      <c r="T82" s="17">
        <v>12</v>
      </c>
      <c r="U82" s="8">
        <v>8</v>
      </c>
      <c r="V82" s="37">
        <v>0.65800000000000003</v>
      </c>
    </row>
    <row r="83" spans="2:22" x14ac:dyDescent="0.25">
      <c r="B83" s="17" t="s">
        <v>64</v>
      </c>
      <c r="C83" s="8" t="s">
        <v>101</v>
      </c>
      <c r="D83" s="8" t="s">
        <v>102</v>
      </c>
      <c r="E83" s="17">
        <v>553</v>
      </c>
      <c r="F83" s="8">
        <v>527</v>
      </c>
      <c r="G83" s="37">
        <v>0.95399999999999996</v>
      </c>
      <c r="H83" s="8">
        <v>512</v>
      </c>
      <c r="I83" s="8">
        <v>497</v>
      </c>
      <c r="J83" s="37">
        <v>0.97099999999999997</v>
      </c>
      <c r="K83" s="17">
        <v>41</v>
      </c>
      <c r="L83" s="8">
        <v>30</v>
      </c>
      <c r="M83" s="36">
        <v>0.73399999999999999</v>
      </c>
      <c r="N83" s="17">
        <v>13</v>
      </c>
      <c r="O83" s="8">
        <v>10</v>
      </c>
      <c r="P83" s="37">
        <v>0.73299999999999998</v>
      </c>
      <c r="S83" s="37"/>
      <c r="T83" s="17">
        <v>2</v>
      </c>
      <c r="U83" s="8">
        <v>0</v>
      </c>
      <c r="V83" s="37">
        <v>0.16400000000000001</v>
      </c>
    </row>
    <row r="84" spans="2:22" x14ac:dyDescent="0.25">
      <c r="B84" s="17" t="s">
        <v>64</v>
      </c>
      <c r="C84" s="8" t="s">
        <v>103</v>
      </c>
      <c r="D84" s="8" t="s">
        <v>104</v>
      </c>
      <c r="E84" s="17">
        <v>780</v>
      </c>
      <c r="F84" s="8">
        <v>704</v>
      </c>
      <c r="G84" s="37">
        <v>0.90200000000000002</v>
      </c>
      <c r="H84" s="8">
        <v>749</v>
      </c>
      <c r="I84" s="8">
        <v>686</v>
      </c>
      <c r="J84" s="37">
        <v>0.91600000000000004</v>
      </c>
      <c r="K84" s="17">
        <v>31</v>
      </c>
      <c r="L84" s="8">
        <v>18</v>
      </c>
      <c r="M84" s="36">
        <v>0.56799999999999995</v>
      </c>
      <c r="N84" s="17">
        <v>15</v>
      </c>
      <c r="O84" s="8">
        <v>11</v>
      </c>
      <c r="P84" s="37">
        <v>0.68799999999999994</v>
      </c>
      <c r="S84" s="37"/>
      <c r="T84" s="17">
        <v>6</v>
      </c>
      <c r="U84" s="8">
        <v>0</v>
      </c>
      <c r="V84" s="37">
        <v>4.5999999999999999E-2</v>
      </c>
    </row>
    <row r="85" spans="2:22" x14ac:dyDescent="0.25">
      <c r="B85" s="17" t="s">
        <v>64</v>
      </c>
      <c r="C85" s="8" t="s">
        <v>105</v>
      </c>
      <c r="D85" s="8" t="s">
        <v>106</v>
      </c>
      <c r="E85" s="17">
        <v>309</v>
      </c>
      <c r="F85" s="8">
        <v>282</v>
      </c>
      <c r="G85" s="37">
        <v>0.91300000000000003</v>
      </c>
      <c r="H85" s="8">
        <v>289</v>
      </c>
      <c r="I85" s="8">
        <v>268</v>
      </c>
      <c r="J85" s="37">
        <v>0.92900000000000005</v>
      </c>
      <c r="K85" s="17">
        <v>20</v>
      </c>
      <c r="L85" s="8">
        <v>14</v>
      </c>
      <c r="M85" s="36">
        <v>0.69199999999999995</v>
      </c>
      <c r="N85" s="17">
        <v>8</v>
      </c>
      <c r="O85" s="8">
        <v>7</v>
      </c>
      <c r="P85" s="37">
        <v>0.84099999999999997</v>
      </c>
      <c r="Q85" s="8">
        <v>0</v>
      </c>
      <c r="R85" s="8">
        <v>0</v>
      </c>
      <c r="S85" s="37"/>
      <c r="T85" s="17">
        <v>3</v>
      </c>
      <c r="U85" s="8">
        <v>0</v>
      </c>
      <c r="V85" s="37">
        <v>0.14399999999999999</v>
      </c>
    </row>
    <row r="86" spans="2:22" x14ac:dyDescent="0.25">
      <c r="B86" s="17" t="s">
        <v>107</v>
      </c>
      <c r="C86" s="8" t="s">
        <v>108</v>
      </c>
      <c r="D86" s="8" t="s">
        <v>109</v>
      </c>
      <c r="E86" s="17">
        <v>361</v>
      </c>
      <c r="F86" s="8">
        <v>332</v>
      </c>
      <c r="G86" s="37">
        <v>0.92</v>
      </c>
      <c r="H86" s="8">
        <v>344</v>
      </c>
      <c r="I86" s="8">
        <v>320</v>
      </c>
      <c r="J86" s="37">
        <v>0.93100000000000005</v>
      </c>
      <c r="K86" s="17">
        <v>17</v>
      </c>
      <c r="L86" s="8">
        <v>12</v>
      </c>
      <c r="M86" s="36">
        <v>0.70099999999999996</v>
      </c>
      <c r="N86" s="17">
        <v>7</v>
      </c>
      <c r="O86" s="8">
        <v>5</v>
      </c>
      <c r="P86" s="37">
        <v>0.74299999999999999</v>
      </c>
      <c r="Q86" s="8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8" t="s">
        <v>111</v>
      </c>
      <c r="E87" s="17">
        <v>432</v>
      </c>
      <c r="F87" s="8">
        <v>407</v>
      </c>
      <c r="G87" s="37">
        <v>0.94199999999999995</v>
      </c>
      <c r="H87" s="8">
        <v>424</v>
      </c>
      <c r="I87" s="8">
        <v>402</v>
      </c>
      <c r="J87" s="37">
        <v>0.94699999999999995</v>
      </c>
      <c r="K87" s="17">
        <v>8</v>
      </c>
      <c r="L87" s="8">
        <v>5</v>
      </c>
      <c r="M87" s="36">
        <v>0.66400000000000003</v>
      </c>
      <c r="N87" s="17">
        <v>24</v>
      </c>
      <c r="O87" s="8">
        <v>16</v>
      </c>
      <c r="P87" s="37">
        <v>0.67200000000000004</v>
      </c>
      <c r="Q87" s="8">
        <v>0</v>
      </c>
      <c r="R87" s="8">
        <v>0</v>
      </c>
      <c r="S87" s="37"/>
      <c r="T87" s="17">
        <v>2</v>
      </c>
      <c r="U87" s="8">
        <v>1</v>
      </c>
      <c r="V87" s="37">
        <v>0.61699999999999999</v>
      </c>
    </row>
    <row r="88" spans="2:22" x14ac:dyDescent="0.25">
      <c r="B88" s="17" t="s">
        <v>107</v>
      </c>
      <c r="C88" s="8" t="s">
        <v>112</v>
      </c>
      <c r="D88" s="8" t="s">
        <v>113</v>
      </c>
      <c r="E88" s="17">
        <v>588</v>
      </c>
      <c r="F88" s="8">
        <v>531</v>
      </c>
      <c r="G88" s="37">
        <v>0.90300000000000002</v>
      </c>
      <c r="H88" s="8">
        <v>549</v>
      </c>
      <c r="I88" s="8">
        <v>499</v>
      </c>
      <c r="J88" s="37">
        <v>0.91</v>
      </c>
      <c r="K88" s="17">
        <v>39</v>
      </c>
      <c r="L88" s="8">
        <v>31</v>
      </c>
      <c r="M88" s="36">
        <v>0.80900000000000005</v>
      </c>
      <c r="N88" s="17">
        <v>12</v>
      </c>
      <c r="O88" s="8">
        <v>10</v>
      </c>
      <c r="P88" s="37">
        <v>0.89200000000000002</v>
      </c>
      <c r="Q88" s="8">
        <v>0</v>
      </c>
      <c r="R88" s="8">
        <v>0</v>
      </c>
      <c r="S88" s="37"/>
      <c r="T88" s="17">
        <v>8</v>
      </c>
      <c r="U88" s="8">
        <v>8</v>
      </c>
      <c r="V88" s="37">
        <v>0.95799999999999996</v>
      </c>
    </row>
    <row r="89" spans="2:22" x14ac:dyDescent="0.25">
      <c r="B89" s="17" t="s">
        <v>107</v>
      </c>
      <c r="C89" s="8" t="s">
        <v>114</v>
      </c>
      <c r="D89" s="8" t="s">
        <v>115</v>
      </c>
      <c r="E89" s="17">
        <v>626</v>
      </c>
      <c r="F89" s="8">
        <v>601</v>
      </c>
      <c r="G89" s="37">
        <v>0.96</v>
      </c>
      <c r="H89" s="8">
        <v>589</v>
      </c>
      <c r="I89" s="8">
        <v>574</v>
      </c>
      <c r="J89" s="37">
        <v>0.97499999999999998</v>
      </c>
      <c r="K89" s="17">
        <v>37</v>
      </c>
      <c r="L89" s="8">
        <v>27</v>
      </c>
      <c r="M89" s="36">
        <v>0.72299999999999998</v>
      </c>
      <c r="N89" s="17">
        <v>13</v>
      </c>
      <c r="O89" s="8">
        <v>9</v>
      </c>
      <c r="P89" s="37">
        <v>0.71499999999999997</v>
      </c>
      <c r="Q89" s="8">
        <v>0</v>
      </c>
      <c r="R89" s="8">
        <v>0</v>
      </c>
      <c r="S89" s="37"/>
      <c r="T89" s="17">
        <v>6</v>
      </c>
      <c r="U89" s="8">
        <v>4</v>
      </c>
      <c r="V89" s="37">
        <v>0.61099999999999999</v>
      </c>
    </row>
    <row r="90" spans="2:22" x14ac:dyDescent="0.25">
      <c r="B90" s="17" t="s">
        <v>107</v>
      </c>
      <c r="C90" s="8" t="s">
        <v>116</v>
      </c>
      <c r="D90" s="8" t="s">
        <v>117</v>
      </c>
      <c r="E90" s="17">
        <v>851</v>
      </c>
      <c r="F90" s="8">
        <v>719</v>
      </c>
      <c r="G90" s="37">
        <v>0.84499999999999997</v>
      </c>
      <c r="H90" s="8">
        <v>818</v>
      </c>
      <c r="I90" s="8">
        <v>699</v>
      </c>
      <c r="J90" s="37">
        <v>0.85499999999999998</v>
      </c>
      <c r="K90" s="17">
        <v>33</v>
      </c>
      <c r="L90" s="8">
        <v>20</v>
      </c>
      <c r="M90" s="36">
        <v>0.60599999999999998</v>
      </c>
      <c r="N90" s="17">
        <v>21</v>
      </c>
      <c r="O90" s="8">
        <v>12</v>
      </c>
      <c r="P90" s="37">
        <v>0.58099999999999996</v>
      </c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8" t="s">
        <v>119</v>
      </c>
      <c r="E91" s="17">
        <v>677</v>
      </c>
      <c r="F91" s="8">
        <v>644</v>
      </c>
      <c r="G91" s="37">
        <v>0.95099999999999996</v>
      </c>
      <c r="H91" s="8">
        <v>653</v>
      </c>
      <c r="I91" s="8">
        <v>624</v>
      </c>
      <c r="J91" s="37">
        <v>0.95499999999999996</v>
      </c>
      <c r="K91" s="17">
        <v>24</v>
      </c>
      <c r="L91" s="8">
        <v>20</v>
      </c>
      <c r="M91" s="36">
        <v>0.83199999999999996</v>
      </c>
      <c r="N91" s="17">
        <v>25</v>
      </c>
      <c r="O91" s="8">
        <v>23</v>
      </c>
      <c r="P91" s="37">
        <v>0.92</v>
      </c>
      <c r="Q91" s="8">
        <v>0</v>
      </c>
      <c r="R91" s="8">
        <v>0</v>
      </c>
      <c r="S91" s="37"/>
      <c r="T91" s="17">
        <v>2</v>
      </c>
      <c r="U91" s="8">
        <v>1</v>
      </c>
      <c r="V91" s="37">
        <v>0.57399999999999995</v>
      </c>
    </row>
    <row r="92" spans="2:22" x14ac:dyDescent="0.25">
      <c r="B92" s="17" t="s">
        <v>107</v>
      </c>
      <c r="C92" s="8" t="s">
        <v>120</v>
      </c>
      <c r="D92" s="8" t="s">
        <v>121</v>
      </c>
      <c r="E92" s="17">
        <v>463</v>
      </c>
      <c r="F92" s="8">
        <v>437</v>
      </c>
      <c r="G92" s="37">
        <v>0.94399999999999995</v>
      </c>
      <c r="H92" s="8">
        <v>463</v>
      </c>
      <c r="I92" s="8">
        <v>437</v>
      </c>
      <c r="J92" s="37">
        <v>0.94399999999999995</v>
      </c>
      <c r="K92" s="17">
        <v>0</v>
      </c>
      <c r="L92" s="8">
        <v>0</v>
      </c>
      <c r="M92" s="36"/>
      <c r="N92" s="17">
        <v>14</v>
      </c>
      <c r="O92" s="8">
        <v>7</v>
      </c>
      <c r="P92" s="37">
        <v>0.45400000000000001</v>
      </c>
      <c r="Q92" s="8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8" t="s">
        <v>123</v>
      </c>
      <c r="E93" s="17">
        <v>314</v>
      </c>
      <c r="F93" s="8">
        <v>292</v>
      </c>
      <c r="G93" s="37">
        <v>0.93</v>
      </c>
      <c r="H93" s="8">
        <v>298</v>
      </c>
      <c r="I93" s="8">
        <v>283</v>
      </c>
      <c r="J93" s="37">
        <v>0.95</v>
      </c>
      <c r="K93" s="17">
        <v>16</v>
      </c>
      <c r="L93" s="8">
        <v>9</v>
      </c>
      <c r="M93" s="36">
        <v>0.56499999999999995</v>
      </c>
      <c r="N93" s="17">
        <v>8</v>
      </c>
      <c r="O93" s="8">
        <v>5</v>
      </c>
      <c r="P93" s="37">
        <v>0.621</v>
      </c>
      <c r="Q93" s="8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8" t="s">
        <v>125</v>
      </c>
      <c r="E94" s="38">
        <v>1018</v>
      </c>
      <c r="F94" s="8">
        <v>931</v>
      </c>
      <c r="G94" s="37">
        <v>0.91500000000000004</v>
      </c>
      <c r="H94" s="8">
        <v>972</v>
      </c>
      <c r="I94" s="8">
        <v>904</v>
      </c>
      <c r="J94" s="37">
        <v>0.92900000000000005</v>
      </c>
      <c r="K94" s="17">
        <v>46</v>
      </c>
      <c r="L94" s="8">
        <v>28</v>
      </c>
      <c r="M94" s="36">
        <v>0.60699999999999998</v>
      </c>
      <c r="N94" s="17">
        <v>44</v>
      </c>
      <c r="O94" s="8">
        <v>32</v>
      </c>
      <c r="P94" s="37">
        <v>0.72299999999999998</v>
      </c>
      <c r="Q94" s="8">
        <v>0</v>
      </c>
      <c r="R94" s="8">
        <v>0</v>
      </c>
      <c r="S94" s="37"/>
      <c r="T94" s="17">
        <v>6</v>
      </c>
      <c r="U94" s="8">
        <v>6</v>
      </c>
      <c r="V94" s="37">
        <v>0.96</v>
      </c>
    </row>
    <row r="95" spans="2:22" x14ac:dyDescent="0.25">
      <c r="B95" s="17" t="s">
        <v>107</v>
      </c>
      <c r="C95" s="8" t="s">
        <v>126</v>
      </c>
      <c r="D95" s="8" t="s">
        <v>127</v>
      </c>
      <c r="E95" s="38">
        <v>1673</v>
      </c>
      <c r="F95" s="39">
        <v>1641</v>
      </c>
      <c r="G95" s="37">
        <v>0.98099999999999998</v>
      </c>
      <c r="H95" s="39">
        <v>1542</v>
      </c>
      <c r="I95" s="39">
        <v>1522</v>
      </c>
      <c r="J95" s="37">
        <v>0.98699999999999999</v>
      </c>
      <c r="K95" s="17">
        <v>131</v>
      </c>
      <c r="L95" s="8">
        <v>119</v>
      </c>
      <c r="M95" s="36">
        <v>0.91</v>
      </c>
      <c r="N95" s="17">
        <v>57</v>
      </c>
      <c r="O95" s="8">
        <v>55</v>
      </c>
      <c r="P95" s="37">
        <v>0.97399999999999998</v>
      </c>
      <c r="Q95" s="8">
        <v>17</v>
      </c>
      <c r="R95" s="8">
        <v>15</v>
      </c>
      <c r="S95" s="37">
        <v>0.92700000000000005</v>
      </c>
      <c r="T95" s="17">
        <v>25</v>
      </c>
      <c r="U95" s="8">
        <v>21</v>
      </c>
      <c r="V95" s="37">
        <v>0.80800000000000005</v>
      </c>
    </row>
    <row r="96" spans="2:22" x14ac:dyDescent="0.25">
      <c r="B96" s="17" t="s">
        <v>107</v>
      </c>
      <c r="C96" s="8" t="s">
        <v>128</v>
      </c>
      <c r="D96" s="8" t="s">
        <v>129</v>
      </c>
      <c r="E96" s="38">
        <v>1005</v>
      </c>
      <c r="F96" s="8">
        <v>923</v>
      </c>
      <c r="G96" s="37">
        <v>0.91900000000000004</v>
      </c>
      <c r="H96" s="8">
        <v>986</v>
      </c>
      <c r="I96" s="8">
        <v>907</v>
      </c>
      <c r="J96" s="37">
        <v>0.91900000000000004</v>
      </c>
      <c r="K96" s="17">
        <v>19</v>
      </c>
      <c r="L96" s="8">
        <v>17</v>
      </c>
      <c r="M96" s="36">
        <v>0.878</v>
      </c>
      <c r="N96" s="17">
        <v>28</v>
      </c>
      <c r="O96" s="8">
        <v>10</v>
      </c>
      <c r="P96" s="37">
        <v>0.35499999999999998</v>
      </c>
      <c r="Q96" s="8">
        <v>0</v>
      </c>
      <c r="R96" s="8">
        <v>0</v>
      </c>
      <c r="S96" s="37"/>
      <c r="T96" s="17">
        <v>7</v>
      </c>
      <c r="U96" s="8">
        <v>3</v>
      </c>
      <c r="V96" s="37">
        <v>0.374</v>
      </c>
    </row>
    <row r="97" spans="2:22" x14ac:dyDescent="0.25">
      <c r="B97" s="17" t="s">
        <v>107</v>
      </c>
      <c r="C97" s="8" t="s">
        <v>130</v>
      </c>
      <c r="D97" s="8" t="s">
        <v>131</v>
      </c>
      <c r="E97" s="17">
        <v>619</v>
      </c>
      <c r="F97" s="8">
        <v>561</v>
      </c>
      <c r="G97" s="37">
        <v>0.90700000000000003</v>
      </c>
      <c r="H97" s="8">
        <v>572</v>
      </c>
      <c r="I97" s="8">
        <v>545</v>
      </c>
      <c r="J97" s="37">
        <v>0.95399999999999996</v>
      </c>
      <c r="K97" s="17">
        <v>47</v>
      </c>
      <c r="L97" s="8">
        <v>16</v>
      </c>
      <c r="M97" s="36">
        <v>0.34499999999999997</v>
      </c>
      <c r="N97" s="17">
        <v>13</v>
      </c>
      <c r="O97" s="8">
        <v>11</v>
      </c>
      <c r="P97" s="37">
        <v>0.82299999999999995</v>
      </c>
      <c r="Q97" s="8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8" t="s">
        <v>133</v>
      </c>
      <c r="E98" s="17">
        <v>506</v>
      </c>
      <c r="F98" s="8">
        <v>460</v>
      </c>
      <c r="G98" s="37">
        <v>0.90900000000000003</v>
      </c>
      <c r="H98" s="8">
        <v>486</v>
      </c>
      <c r="I98" s="8">
        <v>448</v>
      </c>
      <c r="J98" s="37">
        <v>0.92300000000000004</v>
      </c>
      <c r="K98" s="17">
        <v>20</v>
      </c>
      <c r="L98" s="8">
        <v>11</v>
      </c>
      <c r="M98" s="36">
        <v>0.57199999999999995</v>
      </c>
      <c r="N98" s="17">
        <v>16</v>
      </c>
      <c r="O98" s="8">
        <v>8</v>
      </c>
      <c r="P98" s="37">
        <v>0.51</v>
      </c>
      <c r="Q98" s="8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8" t="s">
        <v>135</v>
      </c>
      <c r="E99" s="17">
        <v>622</v>
      </c>
      <c r="F99" s="8">
        <v>569</v>
      </c>
      <c r="G99" s="37">
        <v>0.91500000000000004</v>
      </c>
      <c r="H99" s="8">
        <v>591</v>
      </c>
      <c r="I99" s="8">
        <v>554</v>
      </c>
      <c r="J99" s="37">
        <v>0.93700000000000006</v>
      </c>
      <c r="K99" s="17">
        <v>31</v>
      </c>
      <c r="L99" s="8">
        <v>16</v>
      </c>
      <c r="M99" s="36">
        <v>0.503</v>
      </c>
      <c r="N99" s="17">
        <v>14</v>
      </c>
      <c r="O99" s="8">
        <v>12</v>
      </c>
      <c r="P99" s="37">
        <v>0.871</v>
      </c>
      <c r="Q99" s="8">
        <v>0</v>
      </c>
      <c r="R99" s="8">
        <v>0</v>
      </c>
      <c r="S99" s="37"/>
      <c r="T99" s="17">
        <v>27</v>
      </c>
      <c r="U99" s="8">
        <v>16</v>
      </c>
      <c r="V99" s="37">
        <v>0.58199999999999996</v>
      </c>
    </row>
    <row r="100" spans="2:22" x14ac:dyDescent="0.25">
      <c r="B100" s="17" t="s">
        <v>107</v>
      </c>
      <c r="C100" s="8" t="s">
        <v>136</v>
      </c>
      <c r="D100" s="8" t="s">
        <v>137</v>
      </c>
      <c r="E100" s="17">
        <v>844</v>
      </c>
      <c r="F100" s="8">
        <v>766</v>
      </c>
      <c r="G100" s="37">
        <v>0.90700000000000003</v>
      </c>
      <c r="H100" s="8">
        <v>826</v>
      </c>
      <c r="I100" s="8">
        <v>756</v>
      </c>
      <c r="J100" s="37">
        <v>0.91500000000000004</v>
      </c>
      <c r="K100" s="17">
        <v>18</v>
      </c>
      <c r="L100" s="8">
        <v>10</v>
      </c>
      <c r="M100" s="36">
        <v>0.54100000000000004</v>
      </c>
      <c r="N100" s="17">
        <v>15</v>
      </c>
      <c r="O100" s="8">
        <v>10</v>
      </c>
      <c r="P100" s="37">
        <v>0.68700000000000006</v>
      </c>
      <c r="Q100" s="8">
        <v>0</v>
      </c>
      <c r="R100" s="8">
        <v>0</v>
      </c>
      <c r="S100" s="37"/>
      <c r="T100" s="17">
        <v>12</v>
      </c>
      <c r="U100" s="8">
        <v>7</v>
      </c>
      <c r="V100" s="37">
        <v>0.55300000000000005</v>
      </c>
    </row>
    <row r="101" spans="2:22" x14ac:dyDescent="0.25">
      <c r="B101" s="17" t="s">
        <v>107</v>
      </c>
      <c r="C101" s="8" t="s">
        <v>138</v>
      </c>
      <c r="D101" s="8" t="s">
        <v>139</v>
      </c>
      <c r="E101" s="17">
        <v>144</v>
      </c>
      <c r="F101" s="8">
        <v>112</v>
      </c>
      <c r="G101" s="37">
        <v>0.77400000000000002</v>
      </c>
      <c r="H101" s="8">
        <v>0</v>
      </c>
      <c r="I101" s="8">
        <v>0</v>
      </c>
      <c r="J101" s="37"/>
      <c r="K101" s="17">
        <v>144</v>
      </c>
      <c r="L101" s="8">
        <v>112</v>
      </c>
      <c r="M101" s="36">
        <v>0.77400000000000002</v>
      </c>
      <c r="N101" s="17">
        <v>0</v>
      </c>
      <c r="O101" s="8">
        <v>0</v>
      </c>
      <c r="P101" s="37"/>
      <c r="Q101" s="8">
        <v>9</v>
      </c>
      <c r="R101" s="8">
        <v>5</v>
      </c>
      <c r="S101" s="37">
        <v>0.61599999999999999</v>
      </c>
      <c r="T101" s="17">
        <v>2</v>
      </c>
      <c r="U101" s="8">
        <v>1</v>
      </c>
      <c r="V101" s="37">
        <v>0.63300000000000001</v>
      </c>
    </row>
    <row r="102" spans="2:22" x14ac:dyDescent="0.25">
      <c r="B102" s="17" t="s">
        <v>107</v>
      </c>
      <c r="C102" s="8" t="s">
        <v>140</v>
      </c>
      <c r="D102" s="8" t="s">
        <v>141</v>
      </c>
      <c r="E102" s="38">
        <v>1376</v>
      </c>
      <c r="F102" s="39">
        <v>1243</v>
      </c>
      <c r="G102" s="37">
        <v>0.90300000000000002</v>
      </c>
      <c r="H102" s="39">
        <v>1376</v>
      </c>
      <c r="I102" s="39">
        <v>1243</v>
      </c>
      <c r="J102" s="37">
        <v>0.90300000000000002</v>
      </c>
      <c r="K102" s="17"/>
      <c r="M102" s="36"/>
      <c r="N102" s="17">
        <v>128</v>
      </c>
      <c r="O102" s="8">
        <v>91</v>
      </c>
      <c r="P102" s="37">
        <v>0.70799999999999996</v>
      </c>
      <c r="S102" s="37"/>
      <c r="T102" s="17">
        <v>50</v>
      </c>
      <c r="U102" s="8">
        <v>30</v>
      </c>
      <c r="V102" s="37">
        <v>0.60099999999999998</v>
      </c>
    </row>
    <row r="103" spans="2:22" x14ac:dyDescent="0.25">
      <c r="B103" s="17" t="s">
        <v>107</v>
      </c>
      <c r="C103" s="8" t="s">
        <v>142</v>
      </c>
      <c r="D103" s="8" t="s">
        <v>143</v>
      </c>
      <c r="E103" s="17">
        <v>906</v>
      </c>
      <c r="F103" s="8">
        <v>813</v>
      </c>
      <c r="G103" s="37">
        <v>0.89800000000000002</v>
      </c>
      <c r="H103" s="8">
        <v>859</v>
      </c>
      <c r="I103" s="8">
        <v>787</v>
      </c>
      <c r="J103" s="37">
        <v>0.91700000000000004</v>
      </c>
      <c r="K103" s="17">
        <v>47</v>
      </c>
      <c r="L103" s="8">
        <v>25</v>
      </c>
      <c r="M103" s="36">
        <v>0.54200000000000004</v>
      </c>
      <c r="N103" s="17">
        <v>58</v>
      </c>
      <c r="O103" s="8">
        <v>51</v>
      </c>
      <c r="P103" s="37">
        <v>0.877</v>
      </c>
      <c r="Q103" s="8">
        <v>0</v>
      </c>
      <c r="R103" s="8">
        <v>0</v>
      </c>
      <c r="S103" s="37">
        <v>1</v>
      </c>
      <c r="T103" s="17">
        <v>15</v>
      </c>
      <c r="U103" s="8">
        <v>12</v>
      </c>
      <c r="V103" s="37">
        <v>0.76700000000000002</v>
      </c>
    </row>
    <row r="104" spans="2:22" x14ac:dyDescent="0.25">
      <c r="B104" s="17" t="s">
        <v>107</v>
      </c>
      <c r="C104" s="8" t="s">
        <v>144</v>
      </c>
      <c r="D104" s="8" t="s">
        <v>145</v>
      </c>
      <c r="E104" s="38">
        <v>1098</v>
      </c>
      <c r="F104" s="8">
        <v>946</v>
      </c>
      <c r="G104" s="37">
        <v>0.86099999999999999</v>
      </c>
      <c r="H104" s="39">
        <v>1041</v>
      </c>
      <c r="I104" s="8">
        <v>912</v>
      </c>
      <c r="J104" s="37">
        <v>0.876</v>
      </c>
      <c r="K104" s="17">
        <v>57</v>
      </c>
      <c r="L104" s="8">
        <v>34</v>
      </c>
      <c r="M104" s="36">
        <v>0.59099999999999997</v>
      </c>
      <c r="N104" s="17">
        <v>22</v>
      </c>
      <c r="O104" s="8">
        <v>13</v>
      </c>
      <c r="P104" s="37">
        <v>0.57399999999999995</v>
      </c>
      <c r="Q104" s="8">
        <v>0</v>
      </c>
      <c r="R104" s="8">
        <v>0</v>
      </c>
      <c r="S104" s="37"/>
      <c r="T104" s="17">
        <v>7</v>
      </c>
      <c r="U104" s="8">
        <v>4</v>
      </c>
      <c r="V104" s="37">
        <v>0.58699999999999997</v>
      </c>
    </row>
    <row r="105" spans="2:22" x14ac:dyDescent="0.25">
      <c r="B105" s="17" t="s">
        <v>107</v>
      </c>
      <c r="C105" s="8" t="s">
        <v>146</v>
      </c>
      <c r="D105" s="8" t="s">
        <v>147</v>
      </c>
      <c r="E105" s="38">
        <v>1433</v>
      </c>
      <c r="F105" s="39">
        <v>1236</v>
      </c>
      <c r="G105" s="37">
        <v>0.86199999999999999</v>
      </c>
      <c r="H105" s="39">
        <v>1274</v>
      </c>
      <c r="I105" s="39">
        <v>1105</v>
      </c>
      <c r="J105" s="37">
        <v>0.86699999999999999</v>
      </c>
      <c r="K105" s="17">
        <v>159</v>
      </c>
      <c r="L105" s="8">
        <v>131</v>
      </c>
      <c r="M105" s="36">
        <v>0.82299999999999995</v>
      </c>
      <c r="N105" s="17">
        <v>85</v>
      </c>
      <c r="O105" s="8">
        <v>67</v>
      </c>
      <c r="P105" s="37">
        <v>0.79200000000000004</v>
      </c>
      <c r="Q105" s="8">
        <v>27</v>
      </c>
      <c r="R105" s="8">
        <v>22</v>
      </c>
      <c r="S105" s="37">
        <v>0.81299999999999994</v>
      </c>
      <c r="T105" s="17">
        <v>12</v>
      </c>
      <c r="U105" s="8">
        <v>10</v>
      </c>
      <c r="V105" s="37">
        <v>0.79700000000000004</v>
      </c>
    </row>
    <row r="106" spans="2:22" x14ac:dyDescent="0.25">
      <c r="B106" s="17" t="s">
        <v>107</v>
      </c>
      <c r="C106" s="8" t="s">
        <v>148</v>
      </c>
      <c r="D106" s="8" t="s">
        <v>149</v>
      </c>
      <c r="E106" s="17">
        <v>442</v>
      </c>
      <c r="F106" s="8">
        <v>416</v>
      </c>
      <c r="G106" s="37">
        <v>0.94199999999999995</v>
      </c>
      <c r="H106" s="8">
        <v>420</v>
      </c>
      <c r="I106" s="8">
        <v>404</v>
      </c>
      <c r="J106" s="37">
        <v>0.96299999999999997</v>
      </c>
      <c r="K106" s="17">
        <v>22</v>
      </c>
      <c r="L106" s="8">
        <v>12</v>
      </c>
      <c r="M106" s="36">
        <v>0.55300000000000005</v>
      </c>
      <c r="N106" s="17">
        <v>14</v>
      </c>
      <c r="O106" s="8">
        <v>7</v>
      </c>
      <c r="P106" s="37">
        <v>0.502</v>
      </c>
      <c r="Q106" s="8">
        <v>0</v>
      </c>
      <c r="R106" s="8">
        <v>0</v>
      </c>
      <c r="S106" s="37"/>
      <c r="T106" s="17">
        <v>14</v>
      </c>
      <c r="U106" s="8">
        <v>9</v>
      </c>
      <c r="V106" s="37">
        <v>0.61699999999999999</v>
      </c>
    </row>
    <row r="107" spans="2:22" x14ac:dyDescent="0.25">
      <c r="B107" s="17" t="s">
        <v>107</v>
      </c>
      <c r="C107" s="8" t="s">
        <v>150</v>
      </c>
      <c r="D107" s="8" t="s">
        <v>151</v>
      </c>
      <c r="E107" s="17">
        <v>861</v>
      </c>
      <c r="F107" s="8">
        <v>801</v>
      </c>
      <c r="G107" s="37">
        <v>0.93</v>
      </c>
      <c r="H107" s="8">
        <v>824</v>
      </c>
      <c r="I107" s="8">
        <v>782</v>
      </c>
      <c r="J107" s="37">
        <v>0.95</v>
      </c>
      <c r="K107" s="17">
        <v>38</v>
      </c>
      <c r="L107" s="8">
        <v>19</v>
      </c>
      <c r="M107" s="36">
        <v>0.504</v>
      </c>
      <c r="N107" s="17">
        <v>36</v>
      </c>
      <c r="O107" s="8">
        <v>15</v>
      </c>
      <c r="P107" s="37">
        <v>0.42799999999999999</v>
      </c>
      <c r="Q107" s="8">
        <v>0</v>
      </c>
      <c r="R107" s="8">
        <v>0</v>
      </c>
      <c r="S107" s="37"/>
      <c r="T107" s="17">
        <v>2</v>
      </c>
      <c r="U107" s="8">
        <v>2</v>
      </c>
      <c r="V107" s="37">
        <v>0.95</v>
      </c>
    </row>
    <row r="108" spans="2:22" x14ac:dyDescent="0.25">
      <c r="B108" s="17" t="s">
        <v>152</v>
      </c>
      <c r="C108" s="8" t="s">
        <v>153</v>
      </c>
      <c r="D108" s="8" t="s">
        <v>154</v>
      </c>
      <c r="E108" s="17">
        <v>210</v>
      </c>
      <c r="F108" s="8">
        <v>147</v>
      </c>
      <c r="G108" s="37">
        <v>0.70199999999999996</v>
      </c>
      <c r="H108" s="8">
        <v>0</v>
      </c>
      <c r="I108" s="8">
        <v>0</v>
      </c>
      <c r="J108" s="37"/>
      <c r="K108" s="17">
        <v>210</v>
      </c>
      <c r="L108" s="8">
        <v>147</v>
      </c>
      <c r="M108" s="36">
        <v>0.70199999999999996</v>
      </c>
      <c r="N108" s="17">
        <v>0</v>
      </c>
      <c r="O108" s="8">
        <v>0</v>
      </c>
      <c r="P108" s="37"/>
      <c r="Q108" s="8">
        <v>21</v>
      </c>
      <c r="R108" s="8">
        <v>11</v>
      </c>
      <c r="S108" s="37">
        <v>0.51900000000000002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8" t="s">
        <v>156</v>
      </c>
      <c r="E109" s="17">
        <v>763</v>
      </c>
      <c r="F109" s="8">
        <v>717</v>
      </c>
      <c r="G109" s="37">
        <v>0.94</v>
      </c>
      <c r="H109" s="8">
        <v>719</v>
      </c>
      <c r="I109" s="8">
        <v>692</v>
      </c>
      <c r="J109" s="37">
        <v>0.96199999999999997</v>
      </c>
      <c r="K109" s="17">
        <v>44</v>
      </c>
      <c r="L109" s="8">
        <v>26</v>
      </c>
      <c r="M109" s="36">
        <v>0.58799999999999997</v>
      </c>
      <c r="N109" s="17">
        <v>36</v>
      </c>
      <c r="O109" s="8">
        <v>25</v>
      </c>
      <c r="P109" s="37">
        <v>0.68500000000000005</v>
      </c>
      <c r="Q109" s="8">
        <v>0</v>
      </c>
      <c r="R109" s="8">
        <v>0</v>
      </c>
      <c r="S109" s="37"/>
      <c r="T109" s="17">
        <v>4</v>
      </c>
      <c r="U109" s="8">
        <v>2</v>
      </c>
      <c r="V109" s="37">
        <v>0.5</v>
      </c>
    </row>
    <row r="110" spans="2:22" x14ac:dyDescent="0.25">
      <c r="B110" s="17" t="s">
        <v>152</v>
      </c>
      <c r="C110" s="8" t="s">
        <v>157</v>
      </c>
      <c r="D110" s="8" t="s">
        <v>158</v>
      </c>
      <c r="E110" s="17">
        <v>610</v>
      </c>
      <c r="F110" s="8">
        <v>542</v>
      </c>
      <c r="G110" s="37">
        <v>0.88900000000000001</v>
      </c>
      <c r="H110" s="8">
        <v>532</v>
      </c>
      <c r="I110" s="8">
        <v>493</v>
      </c>
      <c r="J110" s="37">
        <v>0.92600000000000005</v>
      </c>
      <c r="K110" s="17">
        <v>78</v>
      </c>
      <c r="L110" s="8">
        <v>50</v>
      </c>
      <c r="M110" s="36">
        <v>0.63800000000000001</v>
      </c>
      <c r="N110" s="17">
        <v>18</v>
      </c>
      <c r="O110" s="8">
        <v>12</v>
      </c>
      <c r="P110" s="37">
        <v>0.64800000000000002</v>
      </c>
      <c r="Q110" s="8">
        <v>0</v>
      </c>
      <c r="R110" s="8">
        <v>0</v>
      </c>
      <c r="S110" s="37"/>
      <c r="T110" s="17">
        <v>38</v>
      </c>
      <c r="U110" s="8">
        <v>26</v>
      </c>
      <c r="V110" s="37">
        <v>0.67700000000000005</v>
      </c>
    </row>
    <row r="111" spans="2:22" x14ac:dyDescent="0.25">
      <c r="B111" s="17" t="s">
        <v>152</v>
      </c>
      <c r="C111" s="8" t="s">
        <v>159</v>
      </c>
      <c r="D111" s="8" t="s">
        <v>160</v>
      </c>
      <c r="E111" s="17">
        <v>423</v>
      </c>
      <c r="F111" s="8">
        <v>407</v>
      </c>
      <c r="G111" s="37">
        <v>0.96099999999999997</v>
      </c>
      <c r="H111" s="8">
        <v>401</v>
      </c>
      <c r="I111" s="8">
        <v>396</v>
      </c>
      <c r="J111" s="37">
        <v>0.98699999999999999</v>
      </c>
      <c r="K111" s="17">
        <v>22</v>
      </c>
      <c r="L111" s="8">
        <v>11</v>
      </c>
      <c r="M111" s="36">
        <v>0.48499999999999999</v>
      </c>
      <c r="N111" s="17">
        <v>15</v>
      </c>
      <c r="O111" s="8">
        <v>13</v>
      </c>
      <c r="P111" s="37">
        <v>0.88900000000000001</v>
      </c>
      <c r="Q111" s="8">
        <v>0</v>
      </c>
      <c r="R111" s="8">
        <v>0</v>
      </c>
      <c r="S111" s="37"/>
      <c r="T111" s="17">
        <v>12</v>
      </c>
      <c r="U111" s="8">
        <v>10</v>
      </c>
      <c r="V111" s="37">
        <v>0.80700000000000005</v>
      </c>
    </row>
    <row r="112" spans="2:22" x14ac:dyDescent="0.25">
      <c r="B112" s="17" t="s">
        <v>152</v>
      </c>
      <c r="C112" s="8" t="s">
        <v>161</v>
      </c>
      <c r="D112" s="8" t="s">
        <v>162</v>
      </c>
      <c r="E112" s="17">
        <v>353</v>
      </c>
      <c r="F112" s="8">
        <v>335</v>
      </c>
      <c r="G112" s="37">
        <v>0.94699999999999995</v>
      </c>
      <c r="H112" s="8">
        <v>338</v>
      </c>
      <c r="I112" s="8">
        <v>328</v>
      </c>
      <c r="J112" s="37">
        <v>0.97099999999999997</v>
      </c>
      <c r="K112" s="17">
        <v>15</v>
      </c>
      <c r="L112" s="8">
        <v>6</v>
      </c>
      <c r="M112" s="36">
        <v>0.42199999999999999</v>
      </c>
      <c r="N112" s="17">
        <v>6</v>
      </c>
      <c r="O112" s="8">
        <v>3</v>
      </c>
      <c r="P112" s="37">
        <v>0.56599999999999995</v>
      </c>
      <c r="Q112" s="8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8" t="s">
        <v>164</v>
      </c>
      <c r="E113" s="17">
        <v>722</v>
      </c>
      <c r="F113" s="8">
        <v>666</v>
      </c>
      <c r="G113" s="37">
        <v>0.92300000000000004</v>
      </c>
      <c r="H113" s="8">
        <v>668</v>
      </c>
      <c r="I113" s="8">
        <v>633</v>
      </c>
      <c r="J113" s="37">
        <v>0.94799999999999995</v>
      </c>
      <c r="K113" s="17">
        <v>54</v>
      </c>
      <c r="L113" s="8">
        <v>33</v>
      </c>
      <c r="M113" s="36">
        <v>0.61199999999999999</v>
      </c>
      <c r="N113" s="17">
        <v>28</v>
      </c>
      <c r="O113" s="8">
        <v>20</v>
      </c>
      <c r="P113" s="37">
        <v>0.69899999999999995</v>
      </c>
      <c r="Q113" s="8">
        <v>0</v>
      </c>
      <c r="R113" s="8">
        <v>0</v>
      </c>
      <c r="S113" s="37"/>
      <c r="T113" s="17">
        <v>8</v>
      </c>
      <c r="U113" s="8">
        <v>6</v>
      </c>
      <c r="V113" s="37">
        <v>0.70399999999999996</v>
      </c>
    </row>
    <row r="114" spans="2:22" x14ac:dyDescent="0.25">
      <c r="B114" s="17" t="s">
        <v>152</v>
      </c>
      <c r="C114" s="8" t="s">
        <v>165</v>
      </c>
      <c r="D114" s="8" t="s">
        <v>166</v>
      </c>
      <c r="E114" s="17">
        <v>755</v>
      </c>
      <c r="F114" s="8">
        <v>710</v>
      </c>
      <c r="G114" s="37">
        <v>0.94099999999999995</v>
      </c>
      <c r="H114" s="8">
        <v>725</v>
      </c>
      <c r="I114" s="8">
        <v>689</v>
      </c>
      <c r="J114" s="37">
        <v>0.95099999999999996</v>
      </c>
      <c r="K114" s="17">
        <v>30</v>
      </c>
      <c r="L114" s="8">
        <v>21</v>
      </c>
      <c r="M114" s="36">
        <v>0.68400000000000005</v>
      </c>
      <c r="N114" s="17">
        <v>34</v>
      </c>
      <c r="O114" s="8">
        <v>26</v>
      </c>
      <c r="P114" s="37">
        <v>0.75700000000000001</v>
      </c>
      <c r="Q114" s="8">
        <v>0</v>
      </c>
      <c r="R114" s="8">
        <v>0</v>
      </c>
      <c r="S114" s="37"/>
      <c r="T114" s="17">
        <v>28</v>
      </c>
      <c r="U114" s="8">
        <v>15</v>
      </c>
      <c r="V114" s="37">
        <v>0.52900000000000003</v>
      </c>
    </row>
    <row r="115" spans="2:22" x14ac:dyDescent="0.25">
      <c r="B115" s="17" t="s">
        <v>152</v>
      </c>
      <c r="C115" s="8" t="s">
        <v>269</v>
      </c>
      <c r="D115" s="8" t="s">
        <v>270</v>
      </c>
      <c r="E115" s="17">
        <v>150</v>
      </c>
      <c r="F115" s="8">
        <v>112</v>
      </c>
      <c r="G115" s="37">
        <v>0.749</v>
      </c>
      <c r="H115" s="8">
        <v>150</v>
      </c>
      <c r="I115" s="8">
        <v>112</v>
      </c>
      <c r="J115" s="37">
        <v>0.749</v>
      </c>
      <c r="K115" s="17"/>
      <c r="M115" s="36"/>
      <c r="N115" s="17">
        <v>30</v>
      </c>
      <c r="O115" s="8">
        <v>23</v>
      </c>
      <c r="P115" s="37">
        <v>0.755</v>
      </c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8" t="s">
        <v>168</v>
      </c>
      <c r="E116" s="38">
        <v>1588</v>
      </c>
      <c r="F116" s="39">
        <v>1434</v>
      </c>
      <c r="G116" s="37">
        <v>0.90300000000000002</v>
      </c>
      <c r="H116" s="39">
        <v>1588</v>
      </c>
      <c r="I116" s="39">
        <v>1434</v>
      </c>
      <c r="J116" s="37">
        <v>0.90300000000000002</v>
      </c>
      <c r="K116" s="17">
        <v>0</v>
      </c>
      <c r="L116" s="8">
        <v>0</v>
      </c>
      <c r="M116" s="36"/>
      <c r="N116" s="17">
        <v>58</v>
      </c>
      <c r="O116" s="8">
        <v>47</v>
      </c>
      <c r="P116" s="37">
        <v>0.80100000000000005</v>
      </c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8" t="s">
        <v>272</v>
      </c>
      <c r="E117" s="17">
        <v>24</v>
      </c>
      <c r="F117" s="8">
        <v>14</v>
      </c>
      <c r="G117" s="37">
        <v>0.59</v>
      </c>
      <c r="H117" s="8">
        <v>24</v>
      </c>
      <c r="I117" s="8">
        <v>14</v>
      </c>
      <c r="J117" s="37">
        <v>0.59</v>
      </c>
      <c r="K117" s="17">
        <v>0</v>
      </c>
      <c r="L117" s="8">
        <v>0</v>
      </c>
      <c r="M117" s="36"/>
      <c r="N117" s="17">
        <v>2</v>
      </c>
      <c r="O117" s="8">
        <v>1</v>
      </c>
      <c r="P117" s="37">
        <v>0.58299999999999996</v>
      </c>
      <c r="Q117" s="8">
        <v>0</v>
      </c>
      <c r="R117" s="8">
        <v>0</v>
      </c>
      <c r="S117" s="37"/>
      <c r="T117" s="17">
        <v>44</v>
      </c>
      <c r="U117" s="8">
        <v>32</v>
      </c>
      <c r="V117" s="37">
        <v>0.72599999999999998</v>
      </c>
    </row>
    <row r="118" spans="2:22" x14ac:dyDescent="0.25">
      <c r="B118" s="17" t="s">
        <v>152</v>
      </c>
      <c r="C118" s="8" t="s">
        <v>169</v>
      </c>
      <c r="D118" s="8" t="s">
        <v>170</v>
      </c>
      <c r="E118" s="38">
        <v>2286</v>
      </c>
      <c r="F118" s="39">
        <v>2031</v>
      </c>
      <c r="G118" s="37">
        <v>0.88900000000000001</v>
      </c>
      <c r="H118" s="39">
        <v>1982</v>
      </c>
      <c r="I118" s="39">
        <v>1794</v>
      </c>
      <c r="J118" s="37">
        <v>0.90500000000000003</v>
      </c>
      <c r="K118" s="17">
        <v>304</v>
      </c>
      <c r="L118" s="8">
        <v>237</v>
      </c>
      <c r="M118" s="36">
        <v>0.78100000000000003</v>
      </c>
      <c r="N118" s="17">
        <v>125</v>
      </c>
      <c r="O118" s="8">
        <v>92</v>
      </c>
      <c r="P118" s="37">
        <v>0.73599999999999999</v>
      </c>
      <c r="Q118" s="8">
        <v>43</v>
      </c>
      <c r="R118" s="8">
        <v>40</v>
      </c>
      <c r="S118" s="37">
        <v>0.93899999999999995</v>
      </c>
      <c r="T118" s="17">
        <v>63</v>
      </c>
      <c r="U118" s="8">
        <v>45</v>
      </c>
      <c r="V118" s="37">
        <v>0.71799999999999997</v>
      </c>
    </row>
    <row r="119" spans="2:22" x14ac:dyDescent="0.25">
      <c r="B119" s="17" t="s">
        <v>152</v>
      </c>
      <c r="C119" s="8" t="s">
        <v>171</v>
      </c>
      <c r="D119" s="8" t="s">
        <v>172</v>
      </c>
      <c r="E119" s="17">
        <v>544</v>
      </c>
      <c r="F119" s="8">
        <v>516</v>
      </c>
      <c r="G119" s="37">
        <v>0.94699999999999995</v>
      </c>
      <c r="H119" s="8">
        <v>517</v>
      </c>
      <c r="I119" s="8">
        <v>498</v>
      </c>
      <c r="J119" s="37">
        <v>0.96299999999999997</v>
      </c>
      <c r="K119" s="17">
        <v>27</v>
      </c>
      <c r="L119" s="8">
        <v>17</v>
      </c>
      <c r="M119" s="36">
        <v>0.64700000000000002</v>
      </c>
      <c r="N119" s="17">
        <v>11</v>
      </c>
      <c r="O119" s="8">
        <v>9</v>
      </c>
      <c r="P119" s="37">
        <v>0.77300000000000002</v>
      </c>
      <c r="Q119" s="8">
        <v>0</v>
      </c>
      <c r="R119" s="8">
        <v>0</v>
      </c>
      <c r="S119" s="37"/>
      <c r="T119" s="17">
        <v>15</v>
      </c>
      <c r="U119" s="8">
        <v>8</v>
      </c>
      <c r="V119" s="37">
        <v>0.504</v>
      </c>
    </row>
    <row r="120" spans="2:22" x14ac:dyDescent="0.25">
      <c r="B120" s="17" t="s">
        <v>152</v>
      </c>
      <c r="C120" s="8" t="s">
        <v>173</v>
      </c>
      <c r="D120" s="8" t="s">
        <v>174</v>
      </c>
      <c r="E120" s="38">
        <v>1504</v>
      </c>
      <c r="F120" s="39">
        <v>1368</v>
      </c>
      <c r="G120" s="37">
        <v>0.91</v>
      </c>
      <c r="H120" s="39">
        <v>1455</v>
      </c>
      <c r="I120" s="39">
        <v>1340</v>
      </c>
      <c r="J120" s="37">
        <v>0.92100000000000004</v>
      </c>
      <c r="K120" s="17">
        <v>49</v>
      </c>
      <c r="L120" s="8">
        <v>28</v>
      </c>
      <c r="M120" s="36">
        <v>0.56999999999999995</v>
      </c>
      <c r="N120" s="17">
        <v>61</v>
      </c>
      <c r="O120" s="8">
        <v>54</v>
      </c>
      <c r="P120" s="37">
        <v>0.89500000000000002</v>
      </c>
      <c r="Q120" s="8">
        <v>0</v>
      </c>
      <c r="R120" s="8">
        <v>0</v>
      </c>
      <c r="S120" s="37"/>
      <c r="T120" s="17">
        <v>7</v>
      </c>
      <c r="U120" s="8">
        <v>4</v>
      </c>
      <c r="V120" s="37">
        <v>0.495</v>
      </c>
    </row>
    <row r="121" spans="2:22" x14ac:dyDescent="0.25">
      <c r="B121" s="17" t="s">
        <v>152</v>
      </c>
      <c r="C121" s="8" t="s">
        <v>175</v>
      </c>
      <c r="D121" s="8" t="s">
        <v>176</v>
      </c>
      <c r="E121" s="17">
        <v>355</v>
      </c>
      <c r="F121" s="8">
        <v>346</v>
      </c>
      <c r="G121" s="37">
        <v>0.97599999999999998</v>
      </c>
      <c r="H121" s="8">
        <v>355</v>
      </c>
      <c r="I121" s="8">
        <v>346</v>
      </c>
      <c r="J121" s="37">
        <v>0.97599999999999998</v>
      </c>
      <c r="K121" s="17">
        <v>0</v>
      </c>
      <c r="L121" s="8">
        <v>0</v>
      </c>
      <c r="M121" s="36"/>
      <c r="N121" s="17">
        <v>18</v>
      </c>
      <c r="O121" s="8">
        <v>9</v>
      </c>
      <c r="P121" s="37">
        <v>0.52400000000000002</v>
      </c>
      <c r="S121" s="37"/>
      <c r="T121" s="17">
        <v>1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8" t="s">
        <v>178</v>
      </c>
      <c r="E122" s="17">
        <v>731</v>
      </c>
      <c r="F122" s="8">
        <v>713</v>
      </c>
      <c r="G122" s="37">
        <v>0.97599999999999998</v>
      </c>
      <c r="H122" s="8">
        <v>701</v>
      </c>
      <c r="I122" s="8">
        <v>691</v>
      </c>
      <c r="J122" s="37">
        <v>0.98699999999999999</v>
      </c>
      <c r="K122" s="17">
        <v>31</v>
      </c>
      <c r="L122" s="8">
        <v>22</v>
      </c>
      <c r="M122" s="36">
        <v>0.71899999999999997</v>
      </c>
      <c r="N122" s="17">
        <v>14</v>
      </c>
      <c r="O122" s="8">
        <v>10</v>
      </c>
      <c r="P122" s="37">
        <v>0.745</v>
      </c>
      <c r="Q122" s="8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8" t="s">
        <v>180</v>
      </c>
      <c r="E123" s="17">
        <v>642</v>
      </c>
      <c r="F123" s="8">
        <v>611</v>
      </c>
      <c r="G123" s="37">
        <v>0.95199999999999996</v>
      </c>
      <c r="H123" s="8">
        <v>621</v>
      </c>
      <c r="I123" s="8">
        <v>593</v>
      </c>
      <c r="J123" s="37">
        <v>0.95399999999999996</v>
      </c>
      <c r="K123" s="17">
        <v>21</v>
      </c>
      <c r="L123" s="8">
        <v>18</v>
      </c>
      <c r="M123" s="36">
        <v>0.89</v>
      </c>
      <c r="N123" s="17">
        <v>14</v>
      </c>
      <c r="O123" s="8">
        <v>10</v>
      </c>
      <c r="P123" s="37">
        <v>0.68100000000000005</v>
      </c>
      <c r="Q123" s="8">
        <v>0</v>
      </c>
      <c r="R123" s="8">
        <v>0</v>
      </c>
      <c r="S123" s="37"/>
      <c r="T123" s="17">
        <v>5</v>
      </c>
      <c r="U123" s="8">
        <v>3</v>
      </c>
      <c r="V123" s="37">
        <v>0.67300000000000004</v>
      </c>
    </row>
    <row r="124" spans="2:22" x14ac:dyDescent="0.25">
      <c r="B124" s="17" t="s">
        <v>152</v>
      </c>
      <c r="C124" s="8" t="s">
        <v>181</v>
      </c>
      <c r="D124" s="8" t="s">
        <v>182</v>
      </c>
      <c r="E124" s="17">
        <v>426</v>
      </c>
      <c r="F124" s="8">
        <v>400</v>
      </c>
      <c r="G124" s="37">
        <v>0.93799999999999994</v>
      </c>
      <c r="H124" s="8">
        <v>386</v>
      </c>
      <c r="I124" s="8">
        <v>379</v>
      </c>
      <c r="J124" s="37">
        <v>0.98099999999999998</v>
      </c>
      <c r="K124" s="17">
        <v>40</v>
      </c>
      <c r="L124" s="8">
        <v>21</v>
      </c>
      <c r="M124" s="36">
        <v>0.52100000000000002</v>
      </c>
      <c r="N124" s="17">
        <v>10</v>
      </c>
      <c r="O124" s="8">
        <v>8</v>
      </c>
      <c r="P124" s="37">
        <v>0.77700000000000002</v>
      </c>
      <c r="Q124" s="8">
        <v>0</v>
      </c>
      <c r="R124" s="8">
        <v>0</v>
      </c>
      <c r="S124" s="37"/>
      <c r="T124" s="17">
        <v>1</v>
      </c>
      <c r="U124" s="8">
        <v>0</v>
      </c>
      <c r="V124" s="37">
        <v>3.3000000000000002E-2</v>
      </c>
    </row>
    <row r="125" spans="2:22" x14ac:dyDescent="0.25">
      <c r="B125" s="17" t="s">
        <v>152</v>
      </c>
      <c r="C125" s="8" t="s">
        <v>273</v>
      </c>
      <c r="D125" s="8" t="s">
        <v>274</v>
      </c>
      <c r="E125" s="17">
        <v>156</v>
      </c>
      <c r="F125" s="8">
        <v>140</v>
      </c>
      <c r="G125" s="37">
        <v>0.89500000000000002</v>
      </c>
      <c r="H125" s="8">
        <v>156</v>
      </c>
      <c r="I125" s="8">
        <v>140</v>
      </c>
      <c r="J125" s="37">
        <v>0.89500000000000002</v>
      </c>
      <c r="K125" s="17"/>
      <c r="M125" s="36"/>
      <c r="N125" s="17">
        <v>8</v>
      </c>
      <c r="O125" s="8">
        <v>5</v>
      </c>
      <c r="P125" s="37">
        <v>0.57099999999999995</v>
      </c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8" t="s">
        <v>276</v>
      </c>
      <c r="E126" s="17">
        <v>89</v>
      </c>
      <c r="F126" s="8">
        <v>82</v>
      </c>
      <c r="G126" s="37">
        <v>0.91700000000000004</v>
      </c>
      <c r="H126" s="8">
        <v>89</v>
      </c>
      <c r="I126" s="8">
        <v>82</v>
      </c>
      <c r="J126" s="37">
        <v>0.91700000000000004</v>
      </c>
      <c r="K126" s="17"/>
      <c r="M126" s="36"/>
      <c r="N126" s="17"/>
      <c r="P126" s="3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8" t="s">
        <v>278</v>
      </c>
      <c r="E127" s="17">
        <v>145</v>
      </c>
      <c r="F127" s="8">
        <v>131</v>
      </c>
      <c r="G127" s="37">
        <v>0.90400000000000003</v>
      </c>
      <c r="H127" s="8">
        <v>145</v>
      </c>
      <c r="I127" s="8">
        <v>131</v>
      </c>
      <c r="J127" s="37">
        <v>0.90400000000000003</v>
      </c>
      <c r="K127" s="17">
        <v>0</v>
      </c>
      <c r="L127" s="8">
        <v>0</v>
      </c>
      <c r="M127" s="36"/>
      <c r="N127" s="17">
        <v>20</v>
      </c>
      <c r="O127" s="8">
        <v>12</v>
      </c>
      <c r="P127" s="37">
        <v>0.59699999999999998</v>
      </c>
      <c r="Q127" s="8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8" t="s">
        <v>184</v>
      </c>
      <c r="E128" s="17">
        <v>637</v>
      </c>
      <c r="F128" s="8">
        <v>563</v>
      </c>
      <c r="G128" s="37">
        <v>0.88300000000000001</v>
      </c>
      <c r="H128" s="8">
        <v>605</v>
      </c>
      <c r="I128" s="8">
        <v>550</v>
      </c>
      <c r="J128" s="37">
        <v>0.91</v>
      </c>
      <c r="K128" s="17">
        <v>33</v>
      </c>
      <c r="L128" s="8">
        <v>13</v>
      </c>
      <c r="M128" s="36">
        <v>0.38900000000000001</v>
      </c>
      <c r="N128" s="17">
        <v>14</v>
      </c>
      <c r="O128" s="8">
        <v>11</v>
      </c>
      <c r="P128" s="37">
        <v>0.754</v>
      </c>
      <c r="Q128" s="8">
        <v>0</v>
      </c>
      <c r="R128" s="8">
        <v>0</v>
      </c>
      <c r="S128" s="37"/>
      <c r="T128" s="17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8" t="s">
        <v>186</v>
      </c>
      <c r="E129" s="17">
        <v>559</v>
      </c>
      <c r="F129" s="8">
        <v>513</v>
      </c>
      <c r="G129" s="37">
        <v>0.91900000000000004</v>
      </c>
      <c r="H129" s="8">
        <v>520</v>
      </c>
      <c r="I129" s="8">
        <v>497</v>
      </c>
      <c r="J129" s="37">
        <v>0.95599999999999996</v>
      </c>
      <c r="K129" s="17">
        <v>39</v>
      </c>
      <c r="L129" s="8">
        <v>16</v>
      </c>
      <c r="M129" s="36">
        <v>0.42</v>
      </c>
      <c r="N129" s="17">
        <v>18</v>
      </c>
      <c r="O129" s="8">
        <v>16</v>
      </c>
      <c r="P129" s="37">
        <v>0.91100000000000003</v>
      </c>
      <c r="Q129" s="8">
        <v>0</v>
      </c>
      <c r="R129" s="8">
        <v>0</v>
      </c>
      <c r="S129" s="37"/>
      <c r="T129" s="17">
        <v>3</v>
      </c>
      <c r="U129" s="8">
        <v>0</v>
      </c>
      <c r="V129" s="37">
        <v>0.122</v>
      </c>
    </row>
    <row r="130" spans="2:22" x14ac:dyDescent="0.25">
      <c r="B130" s="17" t="s">
        <v>152</v>
      </c>
      <c r="C130" s="8" t="s">
        <v>187</v>
      </c>
      <c r="D130" s="8" t="s">
        <v>188</v>
      </c>
      <c r="E130" s="17">
        <v>740</v>
      </c>
      <c r="F130" s="8">
        <v>693</v>
      </c>
      <c r="G130" s="37">
        <v>0.93600000000000005</v>
      </c>
      <c r="H130" s="8">
        <v>721</v>
      </c>
      <c r="I130" s="8">
        <v>679</v>
      </c>
      <c r="J130" s="37">
        <v>0.94199999999999995</v>
      </c>
      <c r="K130" s="17">
        <v>19</v>
      </c>
      <c r="L130" s="8">
        <v>14</v>
      </c>
      <c r="M130" s="36">
        <v>0.71899999999999997</v>
      </c>
      <c r="N130" s="17">
        <v>18</v>
      </c>
      <c r="O130" s="8">
        <v>12</v>
      </c>
      <c r="P130" s="37">
        <v>0.64400000000000002</v>
      </c>
      <c r="S130" s="37"/>
      <c r="T130" s="17">
        <v>7</v>
      </c>
      <c r="U130" s="8">
        <v>6</v>
      </c>
      <c r="V130" s="37">
        <v>0.83299999999999996</v>
      </c>
    </row>
    <row r="131" spans="2:22" x14ac:dyDescent="0.25">
      <c r="B131" s="17" t="s">
        <v>152</v>
      </c>
      <c r="C131" s="8" t="s">
        <v>189</v>
      </c>
      <c r="D131" s="8" t="s">
        <v>190</v>
      </c>
      <c r="E131" s="17">
        <v>383</v>
      </c>
      <c r="F131" s="8">
        <v>383</v>
      </c>
      <c r="G131" s="37">
        <v>1</v>
      </c>
      <c r="H131" s="8">
        <v>383</v>
      </c>
      <c r="I131" s="8">
        <v>383</v>
      </c>
      <c r="J131" s="37">
        <v>1</v>
      </c>
      <c r="K131" s="17">
        <v>0</v>
      </c>
      <c r="L131" s="8">
        <v>0</v>
      </c>
      <c r="M131" s="36"/>
      <c r="N131" s="17">
        <v>11</v>
      </c>
      <c r="O131" s="8">
        <v>6</v>
      </c>
      <c r="P131" s="37">
        <v>0.53</v>
      </c>
      <c r="Q131" s="8">
        <v>0</v>
      </c>
      <c r="R131" s="8">
        <v>0</v>
      </c>
      <c r="S131" s="37"/>
      <c r="T131" s="17">
        <v>1</v>
      </c>
      <c r="U131" s="8">
        <v>1</v>
      </c>
      <c r="V131" s="37">
        <v>0.41899999999999998</v>
      </c>
    </row>
    <row r="132" spans="2:22" x14ac:dyDescent="0.25">
      <c r="B132" s="17" t="s">
        <v>191</v>
      </c>
      <c r="C132" s="8" t="s">
        <v>192</v>
      </c>
      <c r="D132" s="8" t="s">
        <v>193</v>
      </c>
      <c r="E132" s="17">
        <v>498</v>
      </c>
      <c r="F132" s="8">
        <v>450</v>
      </c>
      <c r="G132" s="37">
        <v>0.90300000000000002</v>
      </c>
      <c r="H132" s="8">
        <v>478</v>
      </c>
      <c r="I132" s="8">
        <v>435</v>
      </c>
      <c r="J132" s="37">
        <v>0.91100000000000003</v>
      </c>
      <c r="K132" s="17">
        <v>20</v>
      </c>
      <c r="L132" s="8">
        <v>15</v>
      </c>
      <c r="M132" s="36">
        <v>0.73</v>
      </c>
      <c r="N132" s="17">
        <v>17</v>
      </c>
      <c r="O132" s="8">
        <v>12</v>
      </c>
      <c r="P132" s="37">
        <v>0.71</v>
      </c>
      <c r="Q132" s="8">
        <v>0</v>
      </c>
      <c r="R132" s="8">
        <v>0</v>
      </c>
      <c r="S132" s="37"/>
      <c r="T132" s="17">
        <v>8</v>
      </c>
      <c r="U132" s="8">
        <v>4</v>
      </c>
      <c r="V132" s="37">
        <v>0.47899999999999998</v>
      </c>
    </row>
    <row r="133" spans="2:22" x14ac:dyDescent="0.25">
      <c r="B133" s="17" t="s">
        <v>191</v>
      </c>
      <c r="C133" s="8" t="s">
        <v>194</v>
      </c>
      <c r="D133" s="8" t="s">
        <v>195</v>
      </c>
      <c r="E133" s="17">
        <v>454</v>
      </c>
      <c r="F133" s="8">
        <v>418</v>
      </c>
      <c r="G133" s="37">
        <v>0.92</v>
      </c>
      <c r="H133" s="8">
        <v>430</v>
      </c>
      <c r="I133" s="8">
        <v>398</v>
      </c>
      <c r="J133" s="37">
        <v>0.92500000000000004</v>
      </c>
      <c r="K133" s="17">
        <v>24</v>
      </c>
      <c r="L133" s="8">
        <v>20</v>
      </c>
      <c r="M133" s="36">
        <v>0.82599999999999996</v>
      </c>
      <c r="N133" s="17">
        <v>18</v>
      </c>
      <c r="O133" s="8">
        <v>11</v>
      </c>
      <c r="P133" s="37">
        <v>0.624</v>
      </c>
      <c r="Q133" s="8">
        <v>0</v>
      </c>
      <c r="R133" s="8">
        <v>0</v>
      </c>
      <c r="S133" s="37"/>
      <c r="T133" s="17">
        <v>5</v>
      </c>
      <c r="U133" s="8">
        <v>4</v>
      </c>
      <c r="V133" s="37">
        <v>0.77300000000000002</v>
      </c>
    </row>
    <row r="134" spans="2:22" x14ac:dyDescent="0.25">
      <c r="B134" s="17" t="s">
        <v>191</v>
      </c>
      <c r="C134" s="8" t="s">
        <v>196</v>
      </c>
      <c r="D134" s="8" t="s">
        <v>197</v>
      </c>
      <c r="E134" s="17">
        <v>533</v>
      </c>
      <c r="F134" s="8">
        <v>502</v>
      </c>
      <c r="G134" s="37">
        <v>0.94199999999999995</v>
      </c>
      <c r="H134" s="8">
        <v>492</v>
      </c>
      <c r="I134" s="8">
        <v>474</v>
      </c>
      <c r="J134" s="37">
        <v>0.96199999999999997</v>
      </c>
      <c r="K134" s="17">
        <v>40</v>
      </c>
      <c r="L134" s="8">
        <v>28</v>
      </c>
      <c r="M134" s="36">
        <v>0.68899999999999995</v>
      </c>
      <c r="N134" s="17">
        <v>13</v>
      </c>
      <c r="O134" s="8">
        <v>10</v>
      </c>
      <c r="P134" s="37">
        <v>0.76200000000000001</v>
      </c>
      <c r="Q134" s="8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8" t="s">
        <v>199</v>
      </c>
      <c r="E135" s="38">
        <v>1034</v>
      </c>
      <c r="F135" s="8">
        <v>939</v>
      </c>
      <c r="G135" s="37">
        <v>0.90800000000000003</v>
      </c>
      <c r="H135" s="8">
        <v>986</v>
      </c>
      <c r="I135" s="8">
        <v>915</v>
      </c>
      <c r="J135" s="37">
        <v>0.92800000000000005</v>
      </c>
      <c r="K135" s="17">
        <v>48</v>
      </c>
      <c r="L135" s="8">
        <v>24</v>
      </c>
      <c r="M135" s="36">
        <v>0.503</v>
      </c>
      <c r="N135" s="17">
        <v>34</v>
      </c>
      <c r="O135" s="8">
        <v>24</v>
      </c>
      <c r="P135" s="37">
        <v>0.72599999999999998</v>
      </c>
      <c r="S135" s="37"/>
      <c r="T135" s="17">
        <v>39</v>
      </c>
      <c r="U135" s="8">
        <v>21</v>
      </c>
      <c r="V135" s="37">
        <v>0.53100000000000003</v>
      </c>
    </row>
    <row r="136" spans="2:22" x14ac:dyDescent="0.25">
      <c r="B136" s="17" t="s">
        <v>191</v>
      </c>
      <c r="C136" s="8" t="s">
        <v>200</v>
      </c>
      <c r="D136" s="8" t="s">
        <v>201</v>
      </c>
      <c r="E136" s="17">
        <v>757</v>
      </c>
      <c r="F136" s="8">
        <v>715</v>
      </c>
      <c r="G136" s="37">
        <v>0.94499999999999995</v>
      </c>
      <c r="H136" s="8">
        <v>740</v>
      </c>
      <c r="I136" s="8">
        <v>704</v>
      </c>
      <c r="J136" s="37">
        <v>0.95099999999999996</v>
      </c>
      <c r="K136" s="17">
        <v>17</v>
      </c>
      <c r="L136" s="8">
        <v>12</v>
      </c>
      <c r="M136" s="36">
        <v>0.68799999999999994</v>
      </c>
      <c r="N136" s="17">
        <v>19</v>
      </c>
      <c r="O136" s="8">
        <v>13</v>
      </c>
      <c r="P136" s="37">
        <v>0.70399999999999996</v>
      </c>
      <c r="Q136" s="8">
        <v>0</v>
      </c>
      <c r="R136" s="8">
        <v>0</v>
      </c>
      <c r="S136" s="37">
        <v>0</v>
      </c>
      <c r="T136" s="17">
        <v>12</v>
      </c>
      <c r="U136" s="8">
        <v>5</v>
      </c>
      <c r="V136" s="37">
        <v>0.38300000000000001</v>
      </c>
    </row>
    <row r="137" spans="2:22" x14ac:dyDescent="0.25">
      <c r="B137" s="17" t="s">
        <v>191</v>
      </c>
      <c r="C137" s="8" t="s">
        <v>202</v>
      </c>
      <c r="D137" s="8" t="s">
        <v>203</v>
      </c>
      <c r="E137" s="38">
        <v>1276</v>
      </c>
      <c r="F137" s="39">
        <v>1188</v>
      </c>
      <c r="G137" s="37">
        <v>0.93100000000000005</v>
      </c>
      <c r="H137" s="39">
        <v>1206</v>
      </c>
      <c r="I137" s="39">
        <v>1138</v>
      </c>
      <c r="J137" s="37">
        <v>0.94399999999999995</v>
      </c>
      <c r="K137" s="17">
        <v>70</v>
      </c>
      <c r="L137" s="8">
        <v>50</v>
      </c>
      <c r="M137" s="36">
        <v>0.71599999999999997</v>
      </c>
      <c r="N137" s="17">
        <v>24</v>
      </c>
      <c r="O137" s="8">
        <v>23</v>
      </c>
      <c r="P137" s="37">
        <v>0.93300000000000005</v>
      </c>
      <c r="Q137" s="8">
        <v>0</v>
      </c>
      <c r="R137" s="8">
        <v>0</v>
      </c>
      <c r="S137" s="37"/>
      <c r="T137" s="17">
        <v>11</v>
      </c>
      <c r="U137" s="8">
        <v>5</v>
      </c>
      <c r="V137" s="37">
        <v>0.45100000000000001</v>
      </c>
    </row>
    <row r="138" spans="2:22" x14ac:dyDescent="0.25">
      <c r="B138" s="17" t="s">
        <v>191</v>
      </c>
      <c r="C138" s="8" t="s">
        <v>204</v>
      </c>
      <c r="D138" s="8" t="s">
        <v>205</v>
      </c>
      <c r="E138" s="17">
        <v>832</v>
      </c>
      <c r="F138" s="8">
        <v>739</v>
      </c>
      <c r="G138" s="37">
        <v>0.88800000000000001</v>
      </c>
      <c r="H138" s="8">
        <v>782</v>
      </c>
      <c r="I138" s="8">
        <v>703</v>
      </c>
      <c r="J138" s="37">
        <v>0.89900000000000002</v>
      </c>
      <c r="K138" s="17">
        <v>49</v>
      </c>
      <c r="L138" s="8">
        <v>36</v>
      </c>
      <c r="M138" s="36">
        <v>0.72</v>
      </c>
      <c r="N138" s="17">
        <v>27</v>
      </c>
      <c r="O138" s="8">
        <v>15</v>
      </c>
      <c r="P138" s="37">
        <v>0.55900000000000005</v>
      </c>
      <c r="S138" s="37"/>
      <c r="T138" s="17">
        <v>4</v>
      </c>
      <c r="U138" s="8">
        <v>0</v>
      </c>
      <c r="V138" s="37">
        <v>0.05</v>
      </c>
    </row>
    <row r="139" spans="2:22" x14ac:dyDescent="0.25">
      <c r="B139" s="17" t="s">
        <v>191</v>
      </c>
      <c r="C139" s="8" t="s">
        <v>206</v>
      </c>
      <c r="D139" s="8" t="s">
        <v>207</v>
      </c>
      <c r="E139" s="17">
        <v>265</v>
      </c>
      <c r="F139" s="8">
        <v>244</v>
      </c>
      <c r="G139" s="37">
        <v>0.91900000000000004</v>
      </c>
      <c r="H139" s="8">
        <v>255</v>
      </c>
      <c r="I139" s="8">
        <v>236</v>
      </c>
      <c r="J139" s="37">
        <v>0.92500000000000004</v>
      </c>
      <c r="K139" s="17">
        <v>10</v>
      </c>
      <c r="L139" s="8">
        <v>8</v>
      </c>
      <c r="M139" s="36">
        <v>0.76700000000000002</v>
      </c>
      <c r="N139" s="17">
        <v>6</v>
      </c>
      <c r="O139" s="8">
        <v>5</v>
      </c>
      <c r="P139" s="37">
        <v>0.85599999999999998</v>
      </c>
      <c r="Q139" s="8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8" t="s">
        <v>209</v>
      </c>
      <c r="E140" s="17">
        <v>723</v>
      </c>
      <c r="F140" s="8">
        <v>678</v>
      </c>
      <c r="G140" s="37">
        <v>0.93799999999999994</v>
      </c>
      <c r="H140" s="8">
        <v>699</v>
      </c>
      <c r="I140" s="8">
        <v>658</v>
      </c>
      <c r="J140" s="37">
        <v>0.94199999999999995</v>
      </c>
      <c r="K140" s="17">
        <v>25</v>
      </c>
      <c r="L140" s="8">
        <v>20</v>
      </c>
      <c r="M140" s="36">
        <v>0.81699999999999995</v>
      </c>
      <c r="N140" s="17">
        <v>31</v>
      </c>
      <c r="O140" s="8">
        <v>18</v>
      </c>
      <c r="P140" s="37">
        <v>0.57599999999999996</v>
      </c>
      <c r="Q140" s="8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8" t="s">
        <v>211</v>
      </c>
      <c r="E141" s="17">
        <v>495</v>
      </c>
      <c r="F141" s="8">
        <v>457</v>
      </c>
      <c r="G141" s="37">
        <v>0.92400000000000004</v>
      </c>
      <c r="H141" s="8">
        <v>458</v>
      </c>
      <c r="I141" s="8">
        <v>445</v>
      </c>
      <c r="J141" s="37">
        <v>0.97199999999999998</v>
      </c>
      <c r="K141" s="17">
        <v>37</v>
      </c>
      <c r="L141" s="8">
        <v>12</v>
      </c>
      <c r="M141" s="36">
        <v>0.32700000000000001</v>
      </c>
      <c r="N141" s="17">
        <v>27</v>
      </c>
      <c r="O141" s="8">
        <v>18</v>
      </c>
      <c r="P141" s="37">
        <v>0.67400000000000004</v>
      </c>
      <c r="Q141" s="8">
        <v>0</v>
      </c>
      <c r="R141" s="8">
        <v>0</v>
      </c>
      <c r="S141" s="37"/>
      <c r="T141" s="17">
        <v>20</v>
      </c>
      <c r="U141" s="8">
        <v>10</v>
      </c>
      <c r="V141" s="37">
        <v>0.503</v>
      </c>
    </row>
    <row r="142" spans="2:22" x14ac:dyDescent="0.25">
      <c r="B142" s="17" t="s">
        <v>191</v>
      </c>
      <c r="C142" s="8" t="s">
        <v>212</v>
      </c>
      <c r="D142" s="8" t="s">
        <v>213</v>
      </c>
      <c r="E142" s="17">
        <v>974</v>
      </c>
      <c r="F142" s="8">
        <v>929</v>
      </c>
      <c r="G142" s="37">
        <v>0.95299999999999996</v>
      </c>
      <c r="H142" s="8">
        <v>895</v>
      </c>
      <c r="I142" s="8">
        <v>860</v>
      </c>
      <c r="J142" s="37">
        <v>0.96</v>
      </c>
      <c r="K142" s="17">
        <v>79</v>
      </c>
      <c r="L142" s="8">
        <v>69</v>
      </c>
      <c r="M142" s="36">
        <v>0.873</v>
      </c>
      <c r="N142" s="17">
        <v>55</v>
      </c>
      <c r="O142" s="8">
        <v>37</v>
      </c>
      <c r="P142" s="37">
        <v>0.66800000000000004</v>
      </c>
      <c r="Q142" s="8">
        <v>17</v>
      </c>
      <c r="R142" s="8">
        <v>11</v>
      </c>
      <c r="S142" s="37">
        <v>0.63900000000000001</v>
      </c>
      <c r="T142" s="17">
        <v>39</v>
      </c>
      <c r="U142" s="8">
        <v>39</v>
      </c>
      <c r="V142" s="37">
        <v>1</v>
      </c>
    </row>
    <row r="143" spans="2:22" x14ac:dyDescent="0.25">
      <c r="B143" s="17" t="s">
        <v>191</v>
      </c>
      <c r="C143" s="8" t="s">
        <v>214</v>
      </c>
      <c r="D143" s="8" t="s">
        <v>215</v>
      </c>
      <c r="E143" s="38">
        <v>1028</v>
      </c>
      <c r="F143" s="8">
        <v>978</v>
      </c>
      <c r="G143" s="37">
        <v>0.95099999999999996</v>
      </c>
      <c r="H143" s="8">
        <v>996</v>
      </c>
      <c r="I143" s="8">
        <v>960</v>
      </c>
      <c r="J143" s="37">
        <v>0.96399999999999997</v>
      </c>
      <c r="K143" s="17">
        <v>33</v>
      </c>
      <c r="L143" s="8">
        <v>18</v>
      </c>
      <c r="M143" s="36">
        <v>0.53700000000000003</v>
      </c>
      <c r="N143" s="17">
        <v>20</v>
      </c>
      <c r="O143" s="8">
        <v>20</v>
      </c>
      <c r="P143" s="37">
        <v>0.99199999999999999</v>
      </c>
      <c r="Q143" s="8">
        <v>0</v>
      </c>
      <c r="R143" s="8">
        <v>0</v>
      </c>
      <c r="S143" s="37"/>
      <c r="T143" s="17">
        <v>14</v>
      </c>
      <c r="U143" s="8">
        <v>12</v>
      </c>
      <c r="V143" s="37">
        <v>0.88600000000000001</v>
      </c>
    </row>
    <row r="144" spans="2:22" x14ac:dyDescent="0.25">
      <c r="B144" s="17" t="s">
        <v>191</v>
      </c>
      <c r="C144" s="8" t="s">
        <v>279</v>
      </c>
      <c r="D144" s="8" t="s">
        <v>280</v>
      </c>
      <c r="E144" s="17">
        <v>48</v>
      </c>
      <c r="F144" s="8">
        <v>24</v>
      </c>
      <c r="G144" s="37">
        <v>0.498</v>
      </c>
      <c r="H144" s="8">
        <v>46</v>
      </c>
      <c r="I144" s="8">
        <v>24</v>
      </c>
      <c r="J144" s="37">
        <v>0.51800000000000002</v>
      </c>
      <c r="K144" s="17">
        <v>2</v>
      </c>
      <c r="L144" s="8">
        <v>0</v>
      </c>
      <c r="M144" s="36">
        <v>3.3000000000000002E-2</v>
      </c>
      <c r="N144" s="17">
        <v>5</v>
      </c>
      <c r="O144" s="8">
        <v>1</v>
      </c>
      <c r="P144" s="37">
        <v>0.21299999999999999</v>
      </c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8" t="s">
        <v>217</v>
      </c>
      <c r="E145" s="17">
        <v>622</v>
      </c>
      <c r="F145" s="8">
        <v>552</v>
      </c>
      <c r="G145" s="37">
        <v>0.88700000000000001</v>
      </c>
      <c r="H145" s="8">
        <v>587</v>
      </c>
      <c r="I145" s="8">
        <v>538</v>
      </c>
      <c r="J145" s="37">
        <v>0.91500000000000004</v>
      </c>
      <c r="K145" s="17">
        <v>35</v>
      </c>
      <c r="L145" s="8">
        <v>14</v>
      </c>
      <c r="M145" s="36">
        <v>0.40400000000000003</v>
      </c>
      <c r="N145" s="17">
        <v>24</v>
      </c>
      <c r="O145" s="8">
        <v>21</v>
      </c>
      <c r="P145" s="37">
        <v>0.90300000000000002</v>
      </c>
      <c r="S145" s="37"/>
      <c r="T145" s="17">
        <v>2</v>
      </c>
      <c r="U145" s="8">
        <v>0</v>
      </c>
      <c r="V145" s="37">
        <v>0.13300000000000001</v>
      </c>
    </row>
    <row r="146" spans="2:22" x14ac:dyDescent="0.25">
      <c r="B146" s="17" t="s">
        <v>191</v>
      </c>
      <c r="C146" s="8" t="s">
        <v>218</v>
      </c>
      <c r="D146" s="8" t="s">
        <v>219</v>
      </c>
      <c r="E146" s="17">
        <v>453</v>
      </c>
      <c r="F146" s="8">
        <v>419</v>
      </c>
      <c r="G146" s="37">
        <v>0.92400000000000004</v>
      </c>
      <c r="H146" s="8">
        <v>426</v>
      </c>
      <c r="I146" s="8">
        <v>401</v>
      </c>
      <c r="J146" s="37">
        <v>0.94199999999999995</v>
      </c>
      <c r="K146" s="17">
        <v>27</v>
      </c>
      <c r="L146" s="8">
        <v>18</v>
      </c>
      <c r="M146" s="36">
        <v>0.65100000000000002</v>
      </c>
      <c r="N146" s="17">
        <v>17</v>
      </c>
      <c r="O146" s="8">
        <v>16</v>
      </c>
      <c r="P146" s="37">
        <v>0.92600000000000005</v>
      </c>
      <c r="Q146" s="8">
        <v>0</v>
      </c>
      <c r="R146" s="8">
        <v>0</v>
      </c>
      <c r="S146" s="37"/>
      <c r="T146" s="17">
        <v>4</v>
      </c>
      <c r="U146" s="8">
        <v>1</v>
      </c>
      <c r="V146" s="37">
        <v>0.35799999999999998</v>
      </c>
    </row>
    <row r="147" spans="2:22" x14ac:dyDescent="0.25">
      <c r="B147" s="17" t="s">
        <v>191</v>
      </c>
      <c r="C147" s="8" t="s">
        <v>220</v>
      </c>
      <c r="D147" s="8" t="s">
        <v>221</v>
      </c>
      <c r="E147" s="17">
        <v>664</v>
      </c>
      <c r="F147" s="8">
        <v>653</v>
      </c>
      <c r="G147" s="37">
        <v>0.98299999999999998</v>
      </c>
      <c r="H147" s="8">
        <v>641</v>
      </c>
      <c r="I147" s="8">
        <v>632</v>
      </c>
      <c r="J147" s="37">
        <v>0.98599999999999999</v>
      </c>
      <c r="K147" s="17">
        <v>23</v>
      </c>
      <c r="L147" s="8">
        <v>21</v>
      </c>
      <c r="M147" s="36">
        <v>0.90500000000000003</v>
      </c>
      <c r="N147" s="17">
        <v>16</v>
      </c>
      <c r="O147" s="8">
        <v>13</v>
      </c>
      <c r="P147" s="37">
        <v>0.80600000000000005</v>
      </c>
      <c r="Q147" s="8">
        <v>0</v>
      </c>
      <c r="R147" s="8">
        <v>0</v>
      </c>
      <c r="S147" s="37"/>
      <c r="T147" s="17">
        <v>23</v>
      </c>
      <c r="U147" s="8">
        <v>10</v>
      </c>
      <c r="V147" s="37">
        <v>0.41299999999999998</v>
      </c>
    </row>
    <row r="148" spans="2:22" x14ac:dyDescent="0.25">
      <c r="B148" s="17" t="s">
        <v>191</v>
      </c>
      <c r="C148" s="8" t="s">
        <v>222</v>
      </c>
      <c r="D148" s="8" t="s">
        <v>223</v>
      </c>
      <c r="E148" s="38">
        <v>1048</v>
      </c>
      <c r="F148" s="8">
        <v>983</v>
      </c>
      <c r="G148" s="37">
        <v>0.93799999999999994</v>
      </c>
      <c r="H148" s="8">
        <v>959</v>
      </c>
      <c r="I148" s="8">
        <v>905</v>
      </c>
      <c r="J148" s="37">
        <v>0.94399999999999995</v>
      </c>
      <c r="K148" s="17">
        <v>89</v>
      </c>
      <c r="L148" s="8">
        <v>78</v>
      </c>
      <c r="M148" s="36">
        <v>0.875</v>
      </c>
      <c r="N148" s="17">
        <v>91</v>
      </c>
      <c r="O148" s="8">
        <v>82</v>
      </c>
      <c r="P148" s="37">
        <v>0.89700000000000002</v>
      </c>
      <c r="Q148" s="8">
        <v>14</v>
      </c>
      <c r="R148" s="8">
        <v>13</v>
      </c>
      <c r="S148" s="37">
        <v>0.89900000000000002</v>
      </c>
      <c r="T148" s="17">
        <v>10</v>
      </c>
      <c r="U148" s="8">
        <v>8</v>
      </c>
      <c r="V148" s="37">
        <v>0.77400000000000002</v>
      </c>
    </row>
    <row r="149" spans="2:22" x14ac:dyDescent="0.25">
      <c r="B149" s="17" t="s">
        <v>191</v>
      </c>
      <c r="C149" s="8" t="s">
        <v>224</v>
      </c>
      <c r="D149" s="8" t="s">
        <v>225</v>
      </c>
      <c r="E149" s="38">
        <v>1752</v>
      </c>
      <c r="F149" s="39">
        <v>1655</v>
      </c>
      <c r="G149" s="37">
        <v>0.94499999999999995</v>
      </c>
      <c r="H149" s="39">
        <v>1671</v>
      </c>
      <c r="I149" s="39">
        <v>1606</v>
      </c>
      <c r="J149" s="37">
        <v>0.96099999999999997</v>
      </c>
      <c r="K149" s="17">
        <v>81</v>
      </c>
      <c r="L149" s="8">
        <v>49</v>
      </c>
      <c r="M149" s="36">
        <v>0.60599999999999998</v>
      </c>
      <c r="N149" s="17">
        <v>62</v>
      </c>
      <c r="O149" s="8">
        <v>52</v>
      </c>
      <c r="P149" s="37">
        <v>0.84599999999999997</v>
      </c>
      <c r="Q149" s="8">
        <v>0</v>
      </c>
      <c r="R149" s="8">
        <v>0</v>
      </c>
      <c r="S149" s="37"/>
      <c r="T149" s="17">
        <v>59</v>
      </c>
      <c r="U149" s="8">
        <v>38</v>
      </c>
      <c r="V149" s="37">
        <v>0.65</v>
      </c>
    </row>
    <row r="150" spans="2:22" x14ac:dyDescent="0.25">
      <c r="B150" s="17" t="s">
        <v>226</v>
      </c>
      <c r="C150" s="8" t="s">
        <v>227</v>
      </c>
      <c r="D150" s="8" t="s">
        <v>228</v>
      </c>
      <c r="E150" s="17">
        <v>336</v>
      </c>
      <c r="F150" s="8">
        <v>327</v>
      </c>
      <c r="G150" s="37">
        <v>0.97399999999999998</v>
      </c>
      <c r="H150" s="8">
        <v>322</v>
      </c>
      <c r="I150" s="8">
        <v>318</v>
      </c>
      <c r="J150" s="37">
        <v>0.98599999999999999</v>
      </c>
      <c r="K150" s="17">
        <v>14</v>
      </c>
      <c r="L150" s="8">
        <v>10</v>
      </c>
      <c r="M150" s="36">
        <v>0.71</v>
      </c>
      <c r="N150" s="17">
        <v>8</v>
      </c>
      <c r="O150" s="8">
        <v>7</v>
      </c>
      <c r="P150" s="37">
        <v>0.82299999999999995</v>
      </c>
      <c r="Q150" s="8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8" t="s">
        <v>230</v>
      </c>
      <c r="E151" s="17">
        <v>860</v>
      </c>
      <c r="F151" s="8">
        <v>815</v>
      </c>
      <c r="G151" s="37">
        <v>0.94799999999999995</v>
      </c>
      <c r="H151" s="8">
        <v>814</v>
      </c>
      <c r="I151" s="8">
        <v>779</v>
      </c>
      <c r="J151" s="37">
        <v>0.95699999999999996</v>
      </c>
      <c r="K151" s="17">
        <v>46</v>
      </c>
      <c r="L151" s="8">
        <v>36</v>
      </c>
      <c r="M151" s="36">
        <v>0.79200000000000004</v>
      </c>
      <c r="N151" s="17">
        <v>25</v>
      </c>
      <c r="O151" s="8">
        <v>18</v>
      </c>
      <c r="P151" s="37">
        <v>0.71</v>
      </c>
      <c r="Q151" s="8">
        <v>0</v>
      </c>
      <c r="R151" s="8">
        <v>0</v>
      </c>
      <c r="S151" s="37"/>
      <c r="T151" s="17">
        <v>12</v>
      </c>
      <c r="U151" s="8">
        <v>7</v>
      </c>
      <c r="V151" s="37">
        <v>0.57499999999999996</v>
      </c>
    </row>
    <row r="152" spans="2:22" x14ac:dyDescent="0.25">
      <c r="B152" s="17" t="s">
        <v>226</v>
      </c>
      <c r="C152" s="8" t="s">
        <v>231</v>
      </c>
      <c r="D152" s="8" t="s">
        <v>232</v>
      </c>
      <c r="E152" s="17">
        <v>551</v>
      </c>
      <c r="F152" s="8">
        <v>532</v>
      </c>
      <c r="G152" s="37">
        <v>0.96599999999999997</v>
      </c>
      <c r="H152" s="8">
        <v>519</v>
      </c>
      <c r="I152" s="8">
        <v>512</v>
      </c>
      <c r="J152" s="37">
        <v>0.98699999999999999</v>
      </c>
      <c r="K152" s="17">
        <v>32</v>
      </c>
      <c r="L152" s="8">
        <v>20</v>
      </c>
      <c r="M152" s="36">
        <v>0.61699999999999999</v>
      </c>
      <c r="N152" s="17">
        <v>12</v>
      </c>
      <c r="O152" s="8">
        <v>9</v>
      </c>
      <c r="P152" s="37">
        <v>0.747</v>
      </c>
      <c r="Q152" s="8">
        <v>0</v>
      </c>
      <c r="R152" s="8">
        <v>0</v>
      </c>
      <c r="S152" s="37"/>
      <c r="T152" s="17">
        <v>10</v>
      </c>
      <c r="U152" s="8">
        <v>7</v>
      </c>
      <c r="V152" s="37">
        <v>0.70699999999999996</v>
      </c>
    </row>
    <row r="153" spans="2:22" x14ac:dyDescent="0.25">
      <c r="B153" s="17" t="s">
        <v>226</v>
      </c>
      <c r="C153" s="8" t="s">
        <v>233</v>
      </c>
      <c r="D153" s="8" t="s">
        <v>234</v>
      </c>
      <c r="E153" s="17">
        <v>917</v>
      </c>
      <c r="F153" s="8">
        <v>890</v>
      </c>
      <c r="G153" s="37">
        <v>0.97099999999999997</v>
      </c>
      <c r="H153" s="8">
        <v>917</v>
      </c>
      <c r="I153" s="8">
        <v>890</v>
      </c>
      <c r="J153" s="37">
        <v>0.97099999999999997</v>
      </c>
      <c r="K153" s="17"/>
      <c r="M153" s="36"/>
      <c r="N153" s="17">
        <v>46</v>
      </c>
      <c r="O153" s="8">
        <v>35</v>
      </c>
      <c r="P153" s="37">
        <v>0.76200000000000001</v>
      </c>
      <c r="S153" s="37"/>
      <c r="T153" s="17">
        <v>32</v>
      </c>
      <c r="U153" s="8">
        <v>25</v>
      </c>
      <c r="V153" s="37">
        <v>0.79</v>
      </c>
    </row>
    <row r="154" spans="2:22" x14ac:dyDescent="0.25">
      <c r="B154" s="17" t="s">
        <v>226</v>
      </c>
      <c r="C154" s="8" t="s">
        <v>235</v>
      </c>
      <c r="D154" s="8" t="s">
        <v>236</v>
      </c>
      <c r="E154" s="17">
        <v>639</v>
      </c>
      <c r="F154" s="8">
        <v>602</v>
      </c>
      <c r="G154" s="37">
        <v>0.94299999999999995</v>
      </c>
      <c r="H154" s="8">
        <v>602</v>
      </c>
      <c r="I154" s="8">
        <v>584</v>
      </c>
      <c r="J154" s="37">
        <v>0.97</v>
      </c>
      <c r="K154" s="17">
        <v>37</v>
      </c>
      <c r="L154" s="8">
        <v>19</v>
      </c>
      <c r="M154" s="36">
        <v>0.501</v>
      </c>
      <c r="N154" s="17">
        <v>15</v>
      </c>
      <c r="O154" s="8">
        <v>10</v>
      </c>
      <c r="P154" s="37">
        <v>0.63500000000000001</v>
      </c>
      <c r="Q154" s="8">
        <v>0</v>
      </c>
      <c r="R154" s="8">
        <v>0</v>
      </c>
      <c r="S154" s="37"/>
      <c r="T154" s="17">
        <v>7</v>
      </c>
      <c r="U154" s="8">
        <v>3</v>
      </c>
      <c r="V154" s="37">
        <v>0.42399999999999999</v>
      </c>
    </row>
    <row r="155" spans="2:22" x14ac:dyDescent="0.25">
      <c r="B155" s="17" t="s">
        <v>226</v>
      </c>
      <c r="C155" s="8" t="s">
        <v>237</v>
      </c>
      <c r="D155" s="8" t="s">
        <v>238</v>
      </c>
      <c r="E155" s="38">
        <v>1149</v>
      </c>
      <c r="F155" s="39">
        <v>1048</v>
      </c>
      <c r="G155" s="37">
        <v>0.91200000000000003</v>
      </c>
      <c r="H155" s="39">
        <v>1092</v>
      </c>
      <c r="I155" s="39">
        <v>1023</v>
      </c>
      <c r="J155" s="37">
        <v>0.93600000000000005</v>
      </c>
      <c r="K155" s="17">
        <v>56</v>
      </c>
      <c r="L155" s="8">
        <v>25</v>
      </c>
      <c r="M155" s="36">
        <v>0.45100000000000001</v>
      </c>
      <c r="N155" s="17">
        <v>35</v>
      </c>
      <c r="O155" s="8">
        <v>22</v>
      </c>
      <c r="P155" s="37">
        <v>0.63100000000000001</v>
      </c>
      <c r="Q155" s="8">
        <v>0</v>
      </c>
      <c r="R155" s="8">
        <v>0</v>
      </c>
      <c r="S155" s="37"/>
      <c r="T155" s="17">
        <v>8</v>
      </c>
      <c r="U155" s="8">
        <v>5</v>
      </c>
      <c r="V155" s="37">
        <v>0.65100000000000002</v>
      </c>
    </row>
    <row r="156" spans="2:22" x14ac:dyDescent="0.25">
      <c r="B156" s="17" t="s">
        <v>226</v>
      </c>
      <c r="C156" s="8" t="s">
        <v>239</v>
      </c>
      <c r="D156" s="8" t="s">
        <v>240</v>
      </c>
      <c r="E156" s="17">
        <v>589</v>
      </c>
      <c r="F156" s="8">
        <v>549</v>
      </c>
      <c r="G156" s="37">
        <v>0.93300000000000005</v>
      </c>
      <c r="H156" s="8">
        <v>557</v>
      </c>
      <c r="I156" s="8">
        <v>535</v>
      </c>
      <c r="J156" s="37">
        <v>0.96099999999999997</v>
      </c>
      <c r="K156" s="17">
        <v>32</v>
      </c>
      <c r="L156" s="8">
        <v>14</v>
      </c>
      <c r="M156" s="36">
        <v>0.438</v>
      </c>
      <c r="N156" s="17">
        <v>14</v>
      </c>
      <c r="O156" s="8">
        <v>14</v>
      </c>
      <c r="P156" s="37">
        <v>0.96</v>
      </c>
      <c r="Q156" s="8">
        <v>0</v>
      </c>
      <c r="R156" s="8">
        <v>0</v>
      </c>
      <c r="S156" s="37"/>
      <c r="T156" s="17">
        <v>7</v>
      </c>
      <c r="U156" s="8">
        <v>6</v>
      </c>
      <c r="V156" s="37">
        <v>0.84299999999999997</v>
      </c>
    </row>
    <row r="157" spans="2:22" x14ac:dyDescent="0.25">
      <c r="B157" s="17" t="s">
        <v>226</v>
      </c>
      <c r="C157" s="8" t="s">
        <v>241</v>
      </c>
      <c r="D157" s="8" t="s">
        <v>242</v>
      </c>
      <c r="E157" s="17">
        <v>480</v>
      </c>
      <c r="F157" s="8">
        <v>468</v>
      </c>
      <c r="G157" s="37">
        <v>0.97299999999999998</v>
      </c>
      <c r="H157" s="8">
        <v>464</v>
      </c>
      <c r="I157" s="8">
        <v>457</v>
      </c>
      <c r="J157" s="37">
        <v>0.98399999999999999</v>
      </c>
      <c r="K157" s="17">
        <v>16</v>
      </c>
      <c r="L157" s="8">
        <v>11</v>
      </c>
      <c r="M157" s="36">
        <v>0.66900000000000004</v>
      </c>
      <c r="N157" s="17">
        <v>14</v>
      </c>
      <c r="O157" s="8">
        <v>8</v>
      </c>
      <c r="P157" s="37">
        <v>0.57599999999999996</v>
      </c>
      <c r="Q157" s="8">
        <v>0</v>
      </c>
      <c r="R157" s="8">
        <v>0</v>
      </c>
      <c r="S157" s="37"/>
      <c r="T157" s="17">
        <v>4</v>
      </c>
      <c r="U157" s="8">
        <v>0</v>
      </c>
      <c r="V157" s="37">
        <v>7.4999999999999997E-2</v>
      </c>
    </row>
    <row r="158" spans="2:22" x14ac:dyDescent="0.25">
      <c r="B158" s="17" t="s">
        <v>226</v>
      </c>
      <c r="C158" s="8" t="s">
        <v>243</v>
      </c>
      <c r="D158" s="8" t="s">
        <v>244</v>
      </c>
      <c r="E158" s="17">
        <v>657</v>
      </c>
      <c r="F158" s="8">
        <v>624</v>
      </c>
      <c r="G158" s="37">
        <v>0.95</v>
      </c>
      <c r="H158" s="8">
        <v>616</v>
      </c>
      <c r="I158" s="8">
        <v>604</v>
      </c>
      <c r="J158" s="37">
        <v>0.98099999999999998</v>
      </c>
      <c r="K158" s="17">
        <v>41</v>
      </c>
      <c r="L158" s="8">
        <v>20</v>
      </c>
      <c r="M158" s="36">
        <v>0.48899999999999999</v>
      </c>
      <c r="N158" s="17">
        <v>16</v>
      </c>
      <c r="O158" s="8">
        <v>13</v>
      </c>
      <c r="P158" s="37">
        <v>0.79200000000000004</v>
      </c>
      <c r="Q158" s="8">
        <v>0</v>
      </c>
      <c r="R158" s="8">
        <v>0</v>
      </c>
      <c r="S158" s="37"/>
      <c r="T158" s="17">
        <v>8</v>
      </c>
      <c r="U158" s="8">
        <v>3</v>
      </c>
      <c r="V158" s="37">
        <v>0.33300000000000002</v>
      </c>
    </row>
    <row r="159" spans="2:22" x14ac:dyDescent="0.25">
      <c r="B159" s="17" t="s">
        <v>226</v>
      </c>
      <c r="C159" s="8" t="s">
        <v>245</v>
      </c>
      <c r="D159" s="8" t="s">
        <v>246</v>
      </c>
      <c r="E159" s="17">
        <v>372</v>
      </c>
      <c r="F159" s="8">
        <v>349</v>
      </c>
      <c r="G159" s="37">
        <v>0.93700000000000006</v>
      </c>
      <c r="H159" s="8">
        <v>350</v>
      </c>
      <c r="I159" s="8">
        <v>335</v>
      </c>
      <c r="J159" s="37">
        <v>0.95599999999999996</v>
      </c>
      <c r="K159" s="17">
        <v>22</v>
      </c>
      <c r="L159" s="8">
        <v>14</v>
      </c>
      <c r="M159" s="36">
        <v>0.625</v>
      </c>
      <c r="N159" s="17">
        <v>10</v>
      </c>
      <c r="O159" s="8">
        <v>6</v>
      </c>
      <c r="P159" s="37">
        <v>0.59</v>
      </c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8" t="s">
        <v>248</v>
      </c>
      <c r="E160" s="17">
        <v>963</v>
      </c>
      <c r="F160" s="8">
        <v>920</v>
      </c>
      <c r="G160" s="37">
        <v>0.95599999999999996</v>
      </c>
      <c r="H160" s="8">
        <v>821</v>
      </c>
      <c r="I160" s="8">
        <v>804</v>
      </c>
      <c r="J160" s="37">
        <v>0.98</v>
      </c>
      <c r="K160" s="17">
        <v>142</v>
      </c>
      <c r="L160" s="8">
        <v>116</v>
      </c>
      <c r="M160" s="36">
        <v>0.81799999999999995</v>
      </c>
      <c r="N160" s="17">
        <v>48</v>
      </c>
      <c r="O160" s="8">
        <v>41</v>
      </c>
      <c r="P160" s="37">
        <v>0.84699999999999998</v>
      </c>
      <c r="Q160" s="8">
        <v>18</v>
      </c>
      <c r="R160" s="8">
        <v>12</v>
      </c>
      <c r="S160" s="37">
        <v>0.68700000000000006</v>
      </c>
      <c r="T160" s="17">
        <v>31</v>
      </c>
      <c r="U160" s="8">
        <v>24</v>
      </c>
      <c r="V160" s="37">
        <v>0.77300000000000002</v>
      </c>
    </row>
    <row r="161" spans="2:22" x14ac:dyDescent="0.25">
      <c r="B161" s="17" t="s">
        <v>226</v>
      </c>
      <c r="C161" s="8" t="s">
        <v>249</v>
      </c>
      <c r="D161" s="8" t="s">
        <v>250</v>
      </c>
      <c r="E161" s="38">
        <v>1075</v>
      </c>
      <c r="F161" s="39">
        <v>1019</v>
      </c>
      <c r="G161" s="37">
        <v>0.94699999999999995</v>
      </c>
      <c r="H161" s="39">
        <v>1049</v>
      </c>
      <c r="I161" s="39">
        <v>1002</v>
      </c>
      <c r="J161" s="37">
        <v>0.95399999999999996</v>
      </c>
      <c r="K161" s="17">
        <v>26</v>
      </c>
      <c r="L161" s="8">
        <v>17</v>
      </c>
      <c r="M161" s="36">
        <v>0.64600000000000002</v>
      </c>
      <c r="N161" s="17">
        <v>22</v>
      </c>
      <c r="O161" s="8">
        <v>16</v>
      </c>
      <c r="P161" s="37">
        <v>0.74299999999999999</v>
      </c>
      <c r="Q161" s="8">
        <v>0</v>
      </c>
      <c r="R161" s="8">
        <v>0</v>
      </c>
      <c r="S161" s="37"/>
      <c r="T161" s="17">
        <v>20</v>
      </c>
      <c r="U161" s="8">
        <v>16</v>
      </c>
      <c r="V161" s="37">
        <v>0.79400000000000004</v>
      </c>
    </row>
    <row r="162" spans="2:22" x14ac:dyDescent="0.25">
      <c r="B162" s="17" t="s">
        <v>226</v>
      </c>
      <c r="C162" s="8" t="s">
        <v>251</v>
      </c>
      <c r="D162" s="8" t="s">
        <v>252</v>
      </c>
      <c r="E162" s="38">
        <v>1000</v>
      </c>
      <c r="F162" s="8">
        <v>945</v>
      </c>
      <c r="G162" s="37">
        <v>0.94499999999999995</v>
      </c>
      <c r="H162" s="8">
        <v>954</v>
      </c>
      <c r="I162" s="8">
        <v>924</v>
      </c>
      <c r="J162" s="37">
        <v>0.96899999999999997</v>
      </c>
      <c r="K162" s="17">
        <v>46</v>
      </c>
      <c r="L162" s="8">
        <v>21</v>
      </c>
      <c r="M162" s="36">
        <v>0.45100000000000001</v>
      </c>
      <c r="N162" s="17">
        <v>46</v>
      </c>
      <c r="O162" s="8">
        <v>29</v>
      </c>
      <c r="P162" s="37">
        <v>0.63500000000000001</v>
      </c>
      <c r="Q162" s="8">
        <v>0</v>
      </c>
      <c r="R162" s="8">
        <v>0</v>
      </c>
      <c r="S162" s="37"/>
      <c r="T162" s="17">
        <v>15</v>
      </c>
      <c r="U162" s="8">
        <v>14</v>
      </c>
      <c r="V162" s="37">
        <v>0.94</v>
      </c>
    </row>
    <row r="163" spans="2:22" ht="15.75" thickBot="1" x14ac:dyDescent="0.3">
      <c r="B163" s="40" t="s">
        <v>226</v>
      </c>
      <c r="C163" s="41" t="s">
        <v>253</v>
      </c>
      <c r="D163" s="41" t="s">
        <v>254</v>
      </c>
      <c r="E163" s="40">
        <v>368</v>
      </c>
      <c r="F163" s="41">
        <v>351</v>
      </c>
      <c r="G163" s="43">
        <v>0.95299999999999996</v>
      </c>
      <c r="H163" s="41">
        <v>344</v>
      </c>
      <c r="I163" s="41">
        <v>341</v>
      </c>
      <c r="J163" s="43">
        <v>0.99099999999999999</v>
      </c>
      <c r="K163" s="40">
        <v>24</v>
      </c>
      <c r="L163" s="41">
        <v>10</v>
      </c>
      <c r="M163" s="42">
        <v>0.40699999999999997</v>
      </c>
      <c r="N163" s="40">
        <v>11</v>
      </c>
      <c r="O163" s="41">
        <v>10</v>
      </c>
      <c r="P163" s="43">
        <v>0.873</v>
      </c>
      <c r="Q163" s="41">
        <v>0</v>
      </c>
      <c r="R163" s="41">
        <v>0</v>
      </c>
      <c r="S163" s="43"/>
      <c r="T163" s="40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9C5A-7842-426D-AFE9-FF98CD206CA6}">
  <dimension ref="B2:V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609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610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9.4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98351</v>
      </c>
      <c r="F16" s="12">
        <v>91116</v>
      </c>
      <c r="G16" s="14">
        <v>0.92643694522678977</v>
      </c>
      <c r="H16" s="11">
        <v>92399</v>
      </c>
      <c r="I16" s="12">
        <v>86760</v>
      </c>
      <c r="J16" s="14">
        <v>0.93897120098702369</v>
      </c>
      <c r="K16" s="11">
        <v>5950</v>
      </c>
      <c r="L16" s="12">
        <v>4358</v>
      </c>
      <c r="M16" s="14">
        <v>0.73243697478991598</v>
      </c>
      <c r="N16" s="11">
        <v>4041</v>
      </c>
      <c r="O16" s="12">
        <v>3049</v>
      </c>
      <c r="P16" s="14">
        <v>0.75451620885919324</v>
      </c>
      <c r="Q16" s="11">
        <v>368</v>
      </c>
      <c r="R16" s="12">
        <v>291</v>
      </c>
      <c r="S16" s="14">
        <v>0.79076086956521741</v>
      </c>
      <c r="T16" s="11">
        <v>1690</v>
      </c>
      <c r="U16" s="12">
        <v>1185</v>
      </c>
      <c r="V16" s="14">
        <v>0.70118343195266275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10554</v>
      </c>
      <c r="F18" s="20">
        <v>9792</v>
      </c>
      <c r="G18" s="23">
        <v>0.92779988629903354</v>
      </c>
      <c r="H18" s="19">
        <v>10001</v>
      </c>
      <c r="I18" s="20">
        <v>9405</v>
      </c>
      <c r="J18" s="23">
        <v>0.94040595940405958</v>
      </c>
      <c r="K18" s="19">
        <v>554</v>
      </c>
      <c r="L18" s="20">
        <v>388</v>
      </c>
      <c r="M18" s="23">
        <v>0.70036101083032487</v>
      </c>
      <c r="N18" s="19">
        <v>387</v>
      </c>
      <c r="O18" s="20">
        <v>295</v>
      </c>
      <c r="P18" s="23">
        <v>0.76227390180878551</v>
      </c>
      <c r="Q18" s="19">
        <v>9</v>
      </c>
      <c r="R18" s="20">
        <v>3</v>
      </c>
      <c r="S18" s="23">
        <v>0.33333333333333331</v>
      </c>
      <c r="T18" s="19">
        <v>178</v>
      </c>
      <c r="U18" s="20">
        <v>113</v>
      </c>
      <c r="V18" s="23">
        <v>0.6348314606741573</v>
      </c>
    </row>
    <row r="19" spans="2:22" x14ac:dyDescent="0.25">
      <c r="C19" s="15" t="s">
        <v>27</v>
      </c>
      <c r="D19" s="16"/>
      <c r="E19" s="19">
        <v>14034</v>
      </c>
      <c r="F19" s="20">
        <v>13037</v>
      </c>
      <c r="G19" s="23">
        <v>0.92895824426393048</v>
      </c>
      <c r="H19" s="19">
        <v>12995</v>
      </c>
      <c r="I19" s="20">
        <v>12205</v>
      </c>
      <c r="J19" s="23">
        <v>0.93920738745671417</v>
      </c>
      <c r="K19" s="19">
        <v>1042</v>
      </c>
      <c r="L19" s="20">
        <v>831</v>
      </c>
      <c r="M19" s="23">
        <v>0.7975047984644914</v>
      </c>
      <c r="N19" s="19">
        <v>948</v>
      </c>
      <c r="O19" s="20">
        <v>761</v>
      </c>
      <c r="P19" s="23">
        <v>0.8027426160337553</v>
      </c>
      <c r="Q19" s="19">
        <v>133</v>
      </c>
      <c r="R19" s="20">
        <v>104</v>
      </c>
      <c r="S19" s="23">
        <v>0.78195488721804507</v>
      </c>
      <c r="T19" s="19">
        <v>382</v>
      </c>
      <c r="U19" s="20">
        <v>294</v>
      </c>
      <c r="V19" s="23">
        <v>0.76963350785340312</v>
      </c>
    </row>
    <row r="20" spans="2:22" x14ac:dyDescent="0.25">
      <c r="C20" s="15" t="s">
        <v>64</v>
      </c>
      <c r="D20" s="16"/>
      <c r="E20" s="19">
        <v>18721</v>
      </c>
      <c r="F20" s="20">
        <v>17380</v>
      </c>
      <c r="G20" s="23">
        <v>0.92836921104641845</v>
      </c>
      <c r="H20" s="19">
        <v>17595</v>
      </c>
      <c r="I20" s="20">
        <v>16543</v>
      </c>
      <c r="J20" s="23">
        <v>0.94021028701335607</v>
      </c>
      <c r="K20" s="19">
        <v>1124</v>
      </c>
      <c r="L20" s="20">
        <v>838</v>
      </c>
      <c r="M20" s="23">
        <v>0.74555160142348753</v>
      </c>
      <c r="N20" s="19">
        <v>654</v>
      </c>
      <c r="O20" s="20">
        <v>483</v>
      </c>
      <c r="P20" s="23">
        <v>0.73853211009174313</v>
      </c>
      <c r="Q20" s="19">
        <v>63</v>
      </c>
      <c r="R20" s="20">
        <v>54</v>
      </c>
      <c r="S20" s="23">
        <v>0.8571428571428571</v>
      </c>
      <c r="T20" s="19">
        <v>293</v>
      </c>
      <c r="U20" s="20">
        <v>199</v>
      </c>
      <c r="V20" s="23">
        <v>0.67918088737201365</v>
      </c>
    </row>
    <row r="21" spans="2:22" x14ac:dyDescent="0.25">
      <c r="C21" s="15" t="s">
        <v>107</v>
      </c>
      <c r="D21" s="16"/>
      <c r="E21" s="19">
        <v>16800</v>
      </c>
      <c r="F21" s="20">
        <v>15373</v>
      </c>
      <c r="G21" s="23">
        <v>0.91505952380952382</v>
      </c>
      <c r="H21" s="19">
        <v>15833</v>
      </c>
      <c r="I21" s="20">
        <v>14654</v>
      </c>
      <c r="J21" s="23">
        <v>0.92553527442683003</v>
      </c>
      <c r="K21" s="19">
        <v>966</v>
      </c>
      <c r="L21" s="20">
        <v>721</v>
      </c>
      <c r="M21" s="23">
        <v>0.74637681159420288</v>
      </c>
      <c r="N21" s="19">
        <v>647</v>
      </c>
      <c r="O21" s="20">
        <v>461</v>
      </c>
      <c r="P21" s="23">
        <v>0.71251931993817619</v>
      </c>
      <c r="Q21" s="19">
        <v>51</v>
      </c>
      <c r="R21" s="20">
        <v>42</v>
      </c>
      <c r="S21" s="23">
        <v>0.82352941176470584</v>
      </c>
      <c r="T21" s="19">
        <v>197</v>
      </c>
      <c r="U21" s="20">
        <v>138</v>
      </c>
      <c r="V21" s="23">
        <v>0.70050761421319796</v>
      </c>
    </row>
    <row r="22" spans="2:22" x14ac:dyDescent="0.25">
      <c r="C22" s="15" t="s">
        <v>152</v>
      </c>
      <c r="D22" s="16"/>
      <c r="E22" s="19">
        <v>14817</v>
      </c>
      <c r="F22" s="20">
        <v>13563</v>
      </c>
      <c r="G22" s="23">
        <v>0.91536748329621376</v>
      </c>
      <c r="H22" s="19">
        <v>13800</v>
      </c>
      <c r="I22" s="20">
        <v>12853</v>
      </c>
      <c r="J22" s="23">
        <v>0.93137681159420294</v>
      </c>
      <c r="K22" s="19">
        <v>1017</v>
      </c>
      <c r="L22" s="20">
        <v>710</v>
      </c>
      <c r="M22" s="23">
        <v>0.69813176007866273</v>
      </c>
      <c r="N22" s="19">
        <v>568</v>
      </c>
      <c r="O22" s="20">
        <v>414</v>
      </c>
      <c r="P22" s="23">
        <v>0.72887323943661975</v>
      </c>
      <c r="Q22" s="19">
        <v>63</v>
      </c>
      <c r="R22" s="20">
        <v>51</v>
      </c>
      <c r="S22" s="23">
        <v>0.80952380952380953</v>
      </c>
      <c r="T22" s="19">
        <v>239</v>
      </c>
      <c r="U22" s="20">
        <v>162</v>
      </c>
      <c r="V22" s="23">
        <v>0.67782426778242677</v>
      </c>
    </row>
    <row r="23" spans="2:22" x14ac:dyDescent="0.25">
      <c r="C23" s="15" t="s">
        <v>191</v>
      </c>
      <c r="D23" s="16"/>
      <c r="E23" s="19">
        <v>13459</v>
      </c>
      <c r="F23" s="20">
        <v>12541</v>
      </c>
      <c r="G23" s="23">
        <v>0.93179285236644627</v>
      </c>
      <c r="H23" s="19">
        <v>12749</v>
      </c>
      <c r="I23" s="20">
        <v>12028</v>
      </c>
      <c r="J23" s="23">
        <v>0.94344654482704526</v>
      </c>
      <c r="K23" s="19">
        <v>708</v>
      </c>
      <c r="L23" s="20">
        <v>513</v>
      </c>
      <c r="M23" s="23">
        <v>0.72457627118644063</v>
      </c>
      <c r="N23" s="19">
        <v>516</v>
      </c>
      <c r="O23" s="20">
        <v>403</v>
      </c>
      <c r="P23" s="23">
        <v>0.78100775193798455</v>
      </c>
      <c r="Q23" s="19">
        <v>31</v>
      </c>
      <c r="R23" s="20">
        <v>22</v>
      </c>
      <c r="S23" s="23">
        <v>0.70967741935483875</v>
      </c>
      <c r="T23" s="19">
        <v>247</v>
      </c>
      <c r="U23" s="20">
        <v>164</v>
      </c>
      <c r="V23" s="23">
        <v>0.66396761133603244</v>
      </c>
    </row>
    <row r="24" spans="2:22" ht="15.75" thickBot="1" x14ac:dyDescent="0.3">
      <c r="C24" s="24" t="s">
        <v>226</v>
      </c>
      <c r="D24" s="25"/>
      <c r="E24" s="26">
        <v>9966</v>
      </c>
      <c r="F24" s="27">
        <v>9430</v>
      </c>
      <c r="G24" s="30">
        <v>0.94621713827011844</v>
      </c>
      <c r="H24" s="26">
        <v>9426</v>
      </c>
      <c r="I24" s="27">
        <v>9072</v>
      </c>
      <c r="J24" s="30">
        <v>0.96244430299172501</v>
      </c>
      <c r="K24" s="26">
        <v>539</v>
      </c>
      <c r="L24" s="27">
        <v>357</v>
      </c>
      <c r="M24" s="30">
        <v>0.66233766233766234</v>
      </c>
      <c r="N24" s="26">
        <v>321</v>
      </c>
      <c r="O24" s="27">
        <v>232</v>
      </c>
      <c r="P24" s="30">
        <v>0.72274143302180682</v>
      </c>
      <c r="Q24" s="26">
        <v>18</v>
      </c>
      <c r="R24" s="27">
        <v>15</v>
      </c>
      <c r="S24" s="30">
        <v>0.83333333333333337</v>
      </c>
      <c r="T24" s="26">
        <v>154</v>
      </c>
      <c r="U24" s="27">
        <v>115</v>
      </c>
      <c r="V24" s="30">
        <v>0.74675324675324672</v>
      </c>
    </row>
    <row r="25" spans="2:22" ht="15.75" thickBot="1" x14ac:dyDescent="0.3"/>
    <row r="26" spans="2:22" ht="32.450000000000003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1045</v>
      </c>
      <c r="F27" s="32">
        <v>989</v>
      </c>
      <c r="G27" s="34">
        <v>0.94599999999999995</v>
      </c>
      <c r="H27" s="31">
        <v>950</v>
      </c>
      <c r="I27" s="32">
        <v>907</v>
      </c>
      <c r="J27" s="35">
        <v>0.95599999999999996</v>
      </c>
      <c r="K27" s="32">
        <v>96</v>
      </c>
      <c r="L27" s="32">
        <v>81</v>
      </c>
      <c r="M27" s="35">
        <v>0.85099999999999998</v>
      </c>
      <c r="N27" s="31">
        <v>26</v>
      </c>
      <c r="O27" s="32">
        <v>16</v>
      </c>
      <c r="P27" s="34">
        <v>0.61199999999999999</v>
      </c>
      <c r="Q27" s="31">
        <v>0</v>
      </c>
      <c r="R27" s="32">
        <v>0</v>
      </c>
      <c r="S27" s="10"/>
      <c r="T27" s="32">
        <v>22</v>
      </c>
      <c r="U27" s="32">
        <v>19</v>
      </c>
      <c r="V27" s="35">
        <v>0.86299999999999999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1006</v>
      </c>
      <c r="F28" s="8">
        <v>948</v>
      </c>
      <c r="G28" s="36">
        <v>0.94199999999999995</v>
      </c>
      <c r="H28" s="17">
        <v>929</v>
      </c>
      <c r="I28" s="8">
        <v>884</v>
      </c>
      <c r="J28" s="37">
        <v>0.95099999999999996</v>
      </c>
      <c r="K28" s="8">
        <v>77</v>
      </c>
      <c r="L28" s="8">
        <v>64</v>
      </c>
      <c r="M28" s="37">
        <v>0.82899999999999996</v>
      </c>
      <c r="N28" s="17">
        <v>65</v>
      </c>
      <c r="O28" s="8">
        <v>55</v>
      </c>
      <c r="P28" s="36">
        <v>0.85199999999999998</v>
      </c>
      <c r="Q28" s="17">
        <v>9</v>
      </c>
      <c r="R28" s="8">
        <v>3</v>
      </c>
      <c r="S28" s="37">
        <v>0.379</v>
      </c>
      <c r="T28" s="8">
        <v>49</v>
      </c>
      <c r="U28" s="8">
        <v>32</v>
      </c>
      <c r="V28" s="37">
        <v>0.65300000000000002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506</v>
      </c>
      <c r="G29" s="36">
        <v>0.92600000000000005</v>
      </c>
      <c r="H29" s="17">
        <v>525</v>
      </c>
      <c r="I29" s="8">
        <v>490</v>
      </c>
      <c r="J29" s="37">
        <v>0.93300000000000005</v>
      </c>
      <c r="K29" s="8">
        <v>22</v>
      </c>
      <c r="L29" s="8">
        <v>16</v>
      </c>
      <c r="M29" s="37">
        <v>0.74199999999999999</v>
      </c>
      <c r="N29" s="17">
        <v>18</v>
      </c>
      <c r="O29" s="8">
        <v>16</v>
      </c>
      <c r="P29" s="36">
        <v>0.873</v>
      </c>
      <c r="Q29" s="17">
        <v>0</v>
      </c>
      <c r="S29" s="37"/>
      <c r="T29" s="8">
        <v>10</v>
      </c>
      <c r="U29" s="8">
        <v>5</v>
      </c>
      <c r="V29" s="37">
        <v>0.49399999999999999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1142</v>
      </c>
      <c r="F30" s="39">
        <v>1057</v>
      </c>
      <c r="G30" s="36">
        <v>0.92600000000000005</v>
      </c>
      <c r="H30" s="38">
        <v>1104</v>
      </c>
      <c r="I30" s="39">
        <v>1032</v>
      </c>
      <c r="J30" s="37">
        <v>0.93500000000000005</v>
      </c>
      <c r="K30" s="8">
        <v>38</v>
      </c>
      <c r="L30" s="8">
        <v>26</v>
      </c>
      <c r="M30" s="37">
        <v>0.67400000000000004</v>
      </c>
      <c r="N30" s="17">
        <v>38</v>
      </c>
      <c r="O30" s="8">
        <v>17</v>
      </c>
      <c r="P30" s="36">
        <v>0.45100000000000001</v>
      </c>
      <c r="Q30" s="17">
        <v>0</v>
      </c>
      <c r="R30" s="8">
        <v>0</v>
      </c>
      <c r="S30" s="37"/>
      <c r="T30" s="8">
        <v>10</v>
      </c>
      <c r="U30" s="8">
        <v>5</v>
      </c>
      <c r="V30" s="37">
        <v>0.47099999999999997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456</v>
      </c>
      <c r="F31" s="8">
        <v>425</v>
      </c>
      <c r="G31" s="36">
        <v>0.93200000000000005</v>
      </c>
      <c r="H31" s="17">
        <v>427</v>
      </c>
      <c r="I31" s="8">
        <v>408</v>
      </c>
      <c r="J31" s="37">
        <v>0.95499999999999996</v>
      </c>
      <c r="K31" s="8">
        <v>29</v>
      </c>
      <c r="L31" s="8">
        <v>17</v>
      </c>
      <c r="M31" s="37">
        <v>0.58599999999999997</v>
      </c>
      <c r="N31" s="17">
        <v>12</v>
      </c>
      <c r="O31" s="8">
        <v>8</v>
      </c>
      <c r="P31" s="36">
        <v>0.67700000000000005</v>
      </c>
      <c r="Q31" s="17">
        <v>0</v>
      </c>
      <c r="R31" s="8">
        <v>0</v>
      </c>
      <c r="S31" s="37"/>
      <c r="T31" s="8">
        <v>9</v>
      </c>
      <c r="U31" s="8">
        <v>4</v>
      </c>
      <c r="V31" s="37">
        <v>0.42299999999999999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1773</v>
      </c>
      <c r="F32" s="39">
        <v>1611</v>
      </c>
      <c r="G32" s="36">
        <v>0.90900000000000003</v>
      </c>
      <c r="H32" s="38">
        <v>1699</v>
      </c>
      <c r="I32" s="39">
        <v>1561</v>
      </c>
      <c r="J32" s="37">
        <v>0.91900000000000004</v>
      </c>
      <c r="K32" s="8">
        <v>74</v>
      </c>
      <c r="L32" s="8">
        <v>50</v>
      </c>
      <c r="M32" s="37">
        <v>0.67300000000000004</v>
      </c>
      <c r="N32" s="17">
        <v>73</v>
      </c>
      <c r="O32" s="8">
        <v>67</v>
      </c>
      <c r="P32" s="36">
        <v>0.92</v>
      </c>
      <c r="Q32" s="17">
        <v>0</v>
      </c>
      <c r="R32" s="8">
        <v>0</v>
      </c>
      <c r="S32" s="37"/>
      <c r="T32" s="8">
        <v>28</v>
      </c>
      <c r="U32" s="8">
        <v>17</v>
      </c>
      <c r="V32" s="37">
        <v>0.6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507</v>
      </c>
      <c r="F33" s="8">
        <v>458</v>
      </c>
      <c r="G33" s="36">
        <v>0.90400000000000003</v>
      </c>
      <c r="H33" s="17">
        <v>466</v>
      </c>
      <c r="I33" s="8">
        <v>433</v>
      </c>
      <c r="J33" s="37">
        <v>0.92800000000000005</v>
      </c>
      <c r="K33" s="8">
        <v>41</v>
      </c>
      <c r="L33" s="8">
        <v>26</v>
      </c>
      <c r="M33" s="37">
        <v>0.626</v>
      </c>
      <c r="N33" s="17">
        <v>10</v>
      </c>
      <c r="O33" s="8">
        <v>7</v>
      </c>
      <c r="P33" s="36">
        <v>0.68400000000000005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0.86299999999999999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953</v>
      </c>
      <c r="F34" s="8">
        <v>884</v>
      </c>
      <c r="G34" s="36">
        <v>0.92700000000000005</v>
      </c>
      <c r="H34" s="17">
        <v>908</v>
      </c>
      <c r="I34" s="8">
        <v>866</v>
      </c>
      <c r="J34" s="37">
        <v>0.95299999999999996</v>
      </c>
      <c r="K34" s="8">
        <v>45</v>
      </c>
      <c r="L34" s="8">
        <v>18</v>
      </c>
      <c r="M34" s="37">
        <v>0.39300000000000002</v>
      </c>
      <c r="N34" s="17">
        <v>30</v>
      </c>
      <c r="O34" s="8">
        <v>21</v>
      </c>
      <c r="P34" s="36">
        <v>0.70799999999999996</v>
      </c>
      <c r="Q34" s="17">
        <v>0</v>
      </c>
      <c r="R34" s="8">
        <v>0</v>
      </c>
      <c r="S34" s="37"/>
      <c r="T34" s="8">
        <v>15</v>
      </c>
      <c r="U34" s="8">
        <v>10</v>
      </c>
      <c r="V34" s="37">
        <v>0.69199999999999995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899</v>
      </c>
      <c r="F35" s="8">
        <v>852</v>
      </c>
      <c r="G35" s="36">
        <v>0.94799999999999995</v>
      </c>
      <c r="H35" s="17">
        <v>856</v>
      </c>
      <c r="I35" s="8">
        <v>821</v>
      </c>
      <c r="J35" s="37">
        <v>0.95899999999999996</v>
      </c>
      <c r="K35" s="8">
        <v>43</v>
      </c>
      <c r="L35" s="8">
        <v>31</v>
      </c>
      <c r="M35" s="37">
        <v>0.73</v>
      </c>
      <c r="N35" s="17">
        <v>22</v>
      </c>
      <c r="O35" s="8">
        <v>15</v>
      </c>
      <c r="P35" s="36">
        <v>0.67900000000000005</v>
      </c>
      <c r="Q35" s="17"/>
      <c r="S35" s="37"/>
      <c r="T35" s="8">
        <v>3</v>
      </c>
      <c r="U35" s="8">
        <v>2</v>
      </c>
      <c r="V35" s="37">
        <v>0.56000000000000005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166</v>
      </c>
      <c r="G36" s="36">
        <v>0.94199999999999995</v>
      </c>
      <c r="H36" s="17">
        <v>177</v>
      </c>
      <c r="I36" s="8">
        <v>166</v>
      </c>
      <c r="J36" s="37">
        <v>0.94199999999999995</v>
      </c>
      <c r="M36" s="37"/>
      <c r="N36" s="17">
        <v>32</v>
      </c>
      <c r="O36" s="8">
        <v>29</v>
      </c>
      <c r="P36" s="36">
        <v>0.89800000000000002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417</v>
      </c>
      <c r="F37" s="8">
        <v>405</v>
      </c>
      <c r="G37" s="36">
        <v>0.97199999999999998</v>
      </c>
      <c r="H37" s="17">
        <v>402</v>
      </c>
      <c r="I37" s="8">
        <v>392</v>
      </c>
      <c r="J37" s="37">
        <v>0.97499999999999998</v>
      </c>
      <c r="K37" s="8">
        <v>15</v>
      </c>
      <c r="L37" s="8">
        <v>13</v>
      </c>
      <c r="M37" s="37">
        <v>0.88100000000000001</v>
      </c>
      <c r="N37" s="17">
        <v>12</v>
      </c>
      <c r="O37" s="8">
        <v>10</v>
      </c>
      <c r="P37" s="36">
        <v>0.79300000000000004</v>
      </c>
      <c r="Q37" s="17">
        <v>0</v>
      </c>
      <c r="R37" s="8">
        <v>0</v>
      </c>
      <c r="S37" s="37"/>
      <c r="T37" s="8">
        <v>6</v>
      </c>
      <c r="U37" s="8">
        <v>3</v>
      </c>
      <c r="V37" s="37">
        <v>0.56499999999999995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510</v>
      </c>
      <c r="F38" s="8">
        <v>494</v>
      </c>
      <c r="G38" s="36">
        <v>0.96899999999999997</v>
      </c>
      <c r="H38" s="17">
        <v>494</v>
      </c>
      <c r="I38" s="8">
        <v>479</v>
      </c>
      <c r="J38" s="37">
        <v>0.97</v>
      </c>
      <c r="K38" s="8">
        <v>16</v>
      </c>
      <c r="L38" s="8">
        <v>15</v>
      </c>
      <c r="M38" s="37">
        <v>0.92500000000000004</v>
      </c>
      <c r="N38" s="17">
        <v>13</v>
      </c>
      <c r="O38" s="8">
        <v>7</v>
      </c>
      <c r="P38" s="36">
        <v>0.53100000000000003</v>
      </c>
      <c r="Q38" s="17">
        <v>0</v>
      </c>
      <c r="R38" s="8">
        <v>0</v>
      </c>
      <c r="S38" s="37"/>
      <c r="T38" s="8">
        <v>3</v>
      </c>
      <c r="U38" s="8">
        <v>1</v>
      </c>
      <c r="V38" s="37">
        <v>0.376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686</v>
      </c>
      <c r="F39" s="8">
        <v>614</v>
      </c>
      <c r="G39" s="36">
        <v>0.89500000000000002</v>
      </c>
      <c r="H39" s="17">
        <v>643</v>
      </c>
      <c r="I39" s="8">
        <v>592</v>
      </c>
      <c r="J39" s="37">
        <v>0.92</v>
      </c>
      <c r="K39" s="8">
        <v>43</v>
      </c>
      <c r="L39" s="8">
        <v>22</v>
      </c>
      <c r="M39" s="37">
        <v>0.51600000000000001</v>
      </c>
      <c r="N39" s="17">
        <v>20</v>
      </c>
      <c r="O39" s="8">
        <v>14</v>
      </c>
      <c r="P39" s="36">
        <v>0.71599999999999997</v>
      </c>
      <c r="Q39" s="17">
        <v>0</v>
      </c>
      <c r="R39" s="8">
        <v>0</v>
      </c>
      <c r="S39" s="37"/>
      <c r="T39" s="8">
        <v>7</v>
      </c>
      <c r="U39" s="8">
        <v>2</v>
      </c>
      <c r="V39" s="37">
        <v>0.36299999999999999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436</v>
      </c>
      <c r="F40" s="8">
        <v>383</v>
      </c>
      <c r="G40" s="36">
        <v>0.879</v>
      </c>
      <c r="H40" s="17">
        <v>421</v>
      </c>
      <c r="I40" s="8">
        <v>374</v>
      </c>
      <c r="J40" s="37">
        <v>0.88900000000000001</v>
      </c>
      <c r="K40" s="8">
        <v>15</v>
      </c>
      <c r="L40" s="8">
        <v>9</v>
      </c>
      <c r="M40" s="37">
        <v>0.59099999999999997</v>
      </c>
      <c r="N40" s="17">
        <v>16</v>
      </c>
      <c r="O40" s="8">
        <v>13</v>
      </c>
      <c r="P40" s="36">
        <v>0.82699999999999996</v>
      </c>
      <c r="Q40" s="17">
        <v>0</v>
      </c>
      <c r="R40" s="8">
        <v>0</v>
      </c>
      <c r="S40" s="37"/>
      <c r="T40" s="8">
        <v>12</v>
      </c>
      <c r="U40" s="8">
        <v>10</v>
      </c>
      <c r="V40" s="37">
        <v>0.79600000000000004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913</v>
      </c>
      <c r="F41" s="8">
        <v>847</v>
      </c>
      <c r="G41" s="36">
        <v>0.92700000000000005</v>
      </c>
      <c r="H41" s="17">
        <v>862</v>
      </c>
      <c r="I41" s="8">
        <v>804</v>
      </c>
      <c r="J41" s="37">
        <v>0.93200000000000005</v>
      </c>
      <c r="K41" s="8">
        <v>51</v>
      </c>
      <c r="L41" s="8">
        <v>43</v>
      </c>
      <c r="M41" s="37">
        <v>0.84599999999999997</v>
      </c>
      <c r="N41" s="17">
        <v>57</v>
      </c>
      <c r="O41" s="8">
        <v>47</v>
      </c>
      <c r="P41" s="36">
        <v>0.82899999999999996</v>
      </c>
      <c r="Q41" s="17">
        <v>0</v>
      </c>
      <c r="R41" s="8">
        <v>0</v>
      </c>
      <c r="S41" s="37"/>
      <c r="T41" s="8">
        <v>11</v>
      </c>
      <c r="U41" s="8">
        <v>9</v>
      </c>
      <c r="V41" s="37">
        <v>0.77400000000000002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1638</v>
      </c>
      <c r="F42" s="39">
        <v>1518</v>
      </c>
      <c r="G42" s="36">
        <v>0.92700000000000005</v>
      </c>
      <c r="H42" s="38">
        <v>1496</v>
      </c>
      <c r="I42" s="39">
        <v>1392</v>
      </c>
      <c r="J42" s="37">
        <v>0.93</v>
      </c>
      <c r="K42" s="8">
        <v>142</v>
      </c>
      <c r="L42" s="8">
        <v>125</v>
      </c>
      <c r="M42" s="37">
        <v>0.88600000000000001</v>
      </c>
      <c r="N42" s="17">
        <v>120</v>
      </c>
      <c r="O42" s="8">
        <v>111</v>
      </c>
      <c r="P42" s="36">
        <v>0.93</v>
      </c>
      <c r="Q42" s="17">
        <v>5</v>
      </c>
      <c r="R42" s="8">
        <v>4</v>
      </c>
      <c r="S42" s="37">
        <v>0.84499999999999997</v>
      </c>
      <c r="T42" s="8">
        <v>48</v>
      </c>
      <c r="U42" s="8">
        <v>41</v>
      </c>
      <c r="V42" s="37">
        <v>0.84299999999999997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651</v>
      </c>
      <c r="F43" s="8">
        <v>596</v>
      </c>
      <c r="G43" s="36">
        <v>0.91600000000000004</v>
      </c>
      <c r="H43" s="17">
        <v>610</v>
      </c>
      <c r="I43" s="8">
        <v>560</v>
      </c>
      <c r="J43" s="37">
        <v>0.91900000000000004</v>
      </c>
      <c r="K43" s="8">
        <v>41</v>
      </c>
      <c r="L43" s="8">
        <v>36</v>
      </c>
      <c r="M43" s="37">
        <v>0.88100000000000001</v>
      </c>
      <c r="N43" s="17">
        <v>24</v>
      </c>
      <c r="O43" s="8">
        <v>18</v>
      </c>
      <c r="P43" s="36">
        <v>0.76600000000000001</v>
      </c>
      <c r="Q43" s="17">
        <v>10</v>
      </c>
      <c r="R43" s="8">
        <v>6</v>
      </c>
      <c r="S43" s="37">
        <v>0.61899999999999999</v>
      </c>
      <c r="T43" s="8">
        <v>50</v>
      </c>
      <c r="U43" s="8">
        <v>41</v>
      </c>
      <c r="V43" s="37">
        <v>0.82599999999999996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459</v>
      </c>
      <c r="F44" s="8">
        <v>448</v>
      </c>
      <c r="G44" s="36">
        <v>0.97499999999999998</v>
      </c>
      <c r="H44" s="17">
        <v>446</v>
      </c>
      <c r="I44" s="8">
        <v>440</v>
      </c>
      <c r="J44" s="37">
        <v>0.98699999999999999</v>
      </c>
      <c r="K44" s="8">
        <v>14</v>
      </c>
      <c r="L44" s="8">
        <v>8</v>
      </c>
      <c r="M44" s="37">
        <v>0.58399999999999996</v>
      </c>
      <c r="N44" s="17">
        <v>15</v>
      </c>
      <c r="O44" s="8">
        <v>9</v>
      </c>
      <c r="P44" s="36">
        <v>0.57999999999999996</v>
      </c>
      <c r="Q44" s="17">
        <v>3</v>
      </c>
      <c r="R44" s="8">
        <v>3</v>
      </c>
      <c r="S44" s="37">
        <v>1</v>
      </c>
      <c r="T44" s="8">
        <v>4</v>
      </c>
      <c r="U44" s="8">
        <v>1</v>
      </c>
      <c r="V44" s="37">
        <v>0.25800000000000001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576</v>
      </c>
      <c r="F45" s="8">
        <v>516</v>
      </c>
      <c r="G45" s="36">
        <v>0.89600000000000002</v>
      </c>
      <c r="H45" s="17">
        <v>543</v>
      </c>
      <c r="I45" s="8">
        <v>501</v>
      </c>
      <c r="J45" s="37">
        <v>0.92200000000000004</v>
      </c>
      <c r="K45" s="8">
        <v>33</v>
      </c>
      <c r="L45" s="8">
        <v>16</v>
      </c>
      <c r="M45" s="37">
        <v>0.47599999999999998</v>
      </c>
      <c r="N45" s="17">
        <v>25</v>
      </c>
      <c r="O45" s="8">
        <v>15</v>
      </c>
      <c r="P45" s="36">
        <v>0.61199999999999999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246</v>
      </c>
      <c r="F46" s="8">
        <v>198</v>
      </c>
      <c r="G46" s="36">
        <v>0.80500000000000005</v>
      </c>
      <c r="H46" s="17"/>
      <c r="J46" s="37"/>
      <c r="K46" s="8">
        <v>246</v>
      </c>
      <c r="L46" s="8">
        <v>198</v>
      </c>
      <c r="M46" s="37">
        <v>0.80500000000000005</v>
      </c>
      <c r="N46" s="17">
        <v>0</v>
      </c>
      <c r="P46" s="36"/>
      <c r="Q46" s="17">
        <v>47</v>
      </c>
      <c r="R46" s="8">
        <v>40</v>
      </c>
      <c r="S46" s="37">
        <v>0.85399999999999998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929</v>
      </c>
      <c r="F47" s="8">
        <v>798</v>
      </c>
      <c r="G47" s="36">
        <v>0.85899999999999999</v>
      </c>
      <c r="H47" s="17">
        <v>809</v>
      </c>
      <c r="I47" s="8">
        <v>717</v>
      </c>
      <c r="J47" s="37">
        <v>0.88600000000000001</v>
      </c>
      <c r="K47" s="8">
        <v>120</v>
      </c>
      <c r="L47" s="8">
        <v>81</v>
      </c>
      <c r="M47" s="37">
        <v>0.67600000000000005</v>
      </c>
      <c r="N47" s="17">
        <v>76</v>
      </c>
      <c r="O47" s="8">
        <v>62</v>
      </c>
      <c r="P47" s="36">
        <v>0.81599999999999995</v>
      </c>
      <c r="Q47" s="17">
        <v>19</v>
      </c>
      <c r="R47" s="8">
        <v>17</v>
      </c>
      <c r="S47" s="37">
        <v>0.874</v>
      </c>
      <c r="T47" s="8">
        <v>20</v>
      </c>
      <c r="U47" s="8">
        <v>16</v>
      </c>
      <c r="V47" s="37">
        <v>0.80300000000000005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261</v>
      </c>
      <c r="F48" s="8">
        <v>237</v>
      </c>
      <c r="G48" s="36">
        <v>0.90800000000000003</v>
      </c>
      <c r="H48" s="17">
        <v>243</v>
      </c>
      <c r="I48" s="8">
        <v>227</v>
      </c>
      <c r="J48" s="37">
        <v>0.93400000000000005</v>
      </c>
      <c r="K48" s="8">
        <v>18</v>
      </c>
      <c r="L48" s="8">
        <v>10</v>
      </c>
      <c r="M48" s="37">
        <v>0.55400000000000005</v>
      </c>
      <c r="N48" s="17">
        <v>12</v>
      </c>
      <c r="O48" s="8">
        <v>10</v>
      </c>
      <c r="P48" s="36">
        <v>0.81200000000000006</v>
      </c>
      <c r="Q48" s="17">
        <v>0</v>
      </c>
      <c r="R48" s="8">
        <v>0</v>
      </c>
      <c r="S48" s="37"/>
      <c r="T48" s="8">
        <v>24</v>
      </c>
      <c r="U48" s="8">
        <v>20</v>
      </c>
      <c r="V48" s="37">
        <v>0.84899999999999998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1051</v>
      </c>
      <c r="F49" s="8">
        <v>889</v>
      </c>
      <c r="G49" s="36">
        <v>0.84499999999999997</v>
      </c>
      <c r="H49" s="38">
        <v>1015</v>
      </c>
      <c r="I49" s="8">
        <v>861</v>
      </c>
      <c r="J49" s="37">
        <v>0.84799999999999998</v>
      </c>
      <c r="K49" s="8">
        <v>36</v>
      </c>
      <c r="L49" s="8">
        <v>28</v>
      </c>
      <c r="M49" s="37">
        <v>0.76700000000000002</v>
      </c>
      <c r="N49" s="17">
        <v>101</v>
      </c>
      <c r="O49" s="8">
        <v>84</v>
      </c>
      <c r="P49" s="36">
        <v>0.82799999999999996</v>
      </c>
      <c r="Q49" s="17">
        <v>15</v>
      </c>
      <c r="R49" s="8">
        <v>8</v>
      </c>
      <c r="S49" s="37">
        <v>0.51</v>
      </c>
      <c r="T49" s="8">
        <v>51</v>
      </c>
      <c r="U49" s="8">
        <v>26</v>
      </c>
      <c r="V49" s="37">
        <v>0.50600000000000001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1233</v>
      </c>
      <c r="F50" s="39">
        <v>1194</v>
      </c>
      <c r="G50" s="36">
        <v>0.96799999999999997</v>
      </c>
      <c r="H50" s="38">
        <v>1165</v>
      </c>
      <c r="I50" s="39">
        <v>1127</v>
      </c>
      <c r="J50" s="37">
        <v>0.96799999999999997</v>
      </c>
      <c r="K50" s="8">
        <v>68</v>
      </c>
      <c r="L50" s="8">
        <v>66</v>
      </c>
      <c r="M50" s="37">
        <v>0.97699999999999998</v>
      </c>
      <c r="N50" s="17">
        <v>123</v>
      </c>
      <c r="O50" s="8">
        <v>115</v>
      </c>
      <c r="P50" s="36">
        <v>0.93400000000000005</v>
      </c>
      <c r="Q50" s="17">
        <v>15</v>
      </c>
      <c r="R50" s="8">
        <v>12</v>
      </c>
      <c r="S50" s="37">
        <v>0.81100000000000005</v>
      </c>
      <c r="T50" s="8">
        <v>48</v>
      </c>
      <c r="U50" s="8">
        <v>45</v>
      </c>
      <c r="V50" s="37">
        <v>0.93600000000000005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378</v>
      </c>
      <c r="G51" s="36">
        <v>0.95499999999999996</v>
      </c>
      <c r="H51" s="17">
        <v>372</v>
      </c>
      <c r="I51" s="8">
        <v>361</v>
      </c>
      <c r="J51" s="37">
        <v>0.97</v>
      </c>
      <c r="K51" s="8">
        <v>24</v>
      </c>
      <c r="L51" s="8">
        <v>17</v>
      </c>
      <c r="M51" s="37">
        <v>0.72299999999999998</v>
      </c>
      <c r="N51" s="17">
        <v>19</v>
      </c>
      <c r="O51" s="8">
        <v>13</v>
      </c>
      <c r="P51" s="36">
        <v>0.67600000000000005</v>
      </c>
      <c r="Q51" s="17">
        <v>0</v>
      </c>
      <c r="R51" s="8">
        <v>0</v>
      </c>
      <c r="S51" s="37"/>
      <c r="T51" s="8">
        <v>20</v>
      </c>
      <c r="U51" s="8">
        <v>12</v>
      </c>
      <c r="V51" s="37">
        <v>0.58699999999999997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878</v>
      </c>
      <c r="F52" s="8">
        <v>844</v>
      </c>
      <c r="G52" s="36">
        <v>0.96099999999999997</v>
      </c>
      <c r="H52" s="17">
        <v>847</v>
      </c>
      <c r="I52" s="8">
        <v>816</v>
      </c>
      <c r="J52" s="37">
        <v>0.96399999999999997</v>
      </c>
      <c r="K52" s="8">
        <v>32</v>
      </c>
      <c r="L52" s="8">
        <v>27</v>
      </c>
      <c r="M52" s="37">
        <v>0.86799999999999999</v>
      </c>
      <c r="N52" s="17">
        <v>36</v>
      </c>
      <c r="O52" s="8">
        <v>22</v>
      </c>
      <c r="P52" s="36">
        <v>0.60799999999999998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0.26500000000000001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935</v>
      </c>
      <c r="F53" s="8">
        <v>885</v>
      </c>
      <c r="G53" s="36">
        <v>0.94699999999999995</v>
      </c>
      <c r="H53" s="17">
        <v>909</v>
      </c>
      <c r="I53" s="8">
        <v>865</v>
      </c>
      <c r="J53" s="37">
        <v>0.95199999999999996</v>
      </c>
      <c r="K53" s="8">
        <v>26</v>
      </c>
      <c r="L53" s="8">
        <v>20</v>
      </c>
      <c r="M53" s="37">
        <v>0.76400000000000001</v>
      </c>
      <c r="N53" s="17">
        <v>62</v>
      </c>
      <c r="O53" s="8">
        <v>43</v>
      </c>
      <c r="P53" s="36">
        <v>0.69399999999999995</v>
      </c>
      <c r="Q53" s="17">
        <v>0</v>
      </c>
      <c r="R53" s="8">
        <v>0</v>
      </c>
      <c r="S53" s="37"/>
      <c r="T53" s="8">
        <v>5</v>
      </c>
      <c r="U53" s="8">
        <v>5</v>
      </c>
      <c r="V53" s="37">
        <v>0.99399999999999999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6">
        <v>0.30499999999999999</v>
      </c>
      <c r="H54" s="17">
        <v>13</v>
      </c>
      <c r="I54" s="8">
        <v>4</v>
      </c>
      <c r="J54" s="37">
        <v>0.30499999999999999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480</v>
      </c>
      <c r="F55" s="8">
        <v>467</v>
      </c>
      <c r="G55" s="36">
        <v>0.97399999999999998</v>
      </c>
      <c r="H55" s="17">
        <v>464</v>
      </c>
      <c r="I55" s="8">
        <v>454</v>
      </c>
      <c r="J55" s="37">
        <v>0.97799999999999998</v>
      </c>
      <c r="K55" s="8">
        <v>16</v>
      </c>
      <c r="L55" s="8">
        <v>14</v>
      </c>
      <c r="M55" s="37">
        <v>0.85899999999999999</v>
      </c>
      <c r="N55" s="17">
        <v>19</v>
      </c>
      <c r="O55" s="8">
        <v>17</v>
      </c>
      <c r="P55" s="36">
        <v>0.878</v>
      </c>
      <c r="Q55" s="17"/>
      <c r="S55" s="37"/>
      <c r="T55" s="8">
        <v>6</v>
      </c>
      <c r="U55" s="8">
        <v>6</v>
      </c>
      <c r="V55" s="37">
        <v>0.97799999999999998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950</v>
      </c>
      <c r="F56" s="8">
        <v>930</v>
      </c>
      <c r="G56" s="36">
        <v>0.97899999999999998</v>
      </c>
      <c r="H56" s="17">
        <v>906</v>
      </c>
      <c r="I56" s="8">
        <v>896</v>
      </c>
      <c r="J56" s="37">
        <v>0.99</v>
      </c>
      <c r="K56" s="8">
        <v>45</v>
      </c>
      <c r="L56" s="8">
        <v>34</v>
      </c>
      <c r="M56" s="37">
        <v>0.75800000000000001</v>
      </c>
      <c r="N56" s="17">
        <v>69</v>
      </c>
      <c r="O56" s="8">
        <v>55</v>
      </c>
      <c r="P56" s="36">
        <v>0.8</v>
      </c>
      <c r="Q56" s="17">
        <v>0</v>
      </c>
      <c r="R56" s="8">
        <v>0</v>
      </c>
      <c r="S56" s="37"/>
      <c r="T56" s="8">
        <v>3</v>
      </c>
      <c r="U56" s="8">
        <v>1</v>
      </c>
      <c r="V56" s="37">
        <v>0.38900000000000001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152</v>
      </c>
      <c r="F57" s="8">
        <v>112</v>
      </c>
      <c r="G57" s="36">
        <v>0.74</v>
      </c>
      <c r="H57" s="17">
        <v>125</v>
      </c>
      <c r="I57" s="8">
        <v>94</v>
      </c>
      <c r="J57" s="37">
        <v>0.754</v>
      </c>
      <c r="K57" s="8">
        <v>27</v>
      </c>
      <c r="L57" s="8">
        <v>18</v>
      </c>
      <c r="M57" s="37">
        <v>0.67200000000000004</v>
      </c>
      <c r="N57" s="17">
        <v>8</v>
      </c>
      <c r="O57" s="8">
        <v>4</v>
      </c>
      <c r="P57" s="36">
        <v>0.44400000000000001</v>
      </c>
      <c r="Q57" s="17">
        <v>4</v>
      </c>
      <c r="R57" s="8">
        <v>2</v>
      </c>
      <c r="S57" s="37">
        <v>0.41899999999999998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854</v>
      </c>
      <c r="F58" s="8">
        <v>821</v>
      </c>
      <c r="G58" s="36">
        <v>0.96199999999999997</v>
      </c>
      <c r="H58" s="17">
        <v>807</v>
      </c>
      <c r="I58" s="8">
        <v>779</v>
      </c>
      <c r="J58" s="37">
        <v>0.96499999999999997</v>
      </c>
      <c r="K58" s="8">
        <v>47</v>
      </c>
      <c r="L58" s="8">
        <v>42</v>
      </c>
      <c r="M58" s="37">
        <v>0.90300000000000002</v>
      </c>
      <c r="N58" s="17">
        <v>67</v>
      </c>
      <c r="O58" s="8">
        <v>56</v>
      </c>
      <c r="P58" s="36">
        <v>0.83199999999999996</v>
      </c>
      <c r="Q58" s="17">
        <v>15</v>
      </c>
      <c r="R58" s="8">
        <v>12</v>
      </c>
      <c r="S58" s="37">
        <v>0.79800000000000004</v>
      </c>
      <c r="T58" s="8">
        <v>39</v>
      </c>
      <c r="U58" s="8">
        <v>32</v>
      </c>
      <c r="V58" s="37">
        <v>0.81799999999999995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340</v>
      </c>
      <c r="F59" s="8">
        <v>322</v>
      </c>
      <c r="G59" s="36">
        <v>0.94699999999999995</v>
      </c>
      <c r="H59" s="17">
        <v>316</v>
      </c>
      <c r="I59" s="8">
        <v>302</v>
      </c>
      <c r="J59" s="37">
        <v>0.95599999999999996</v>
      </c>
      <c r="K59" s="8">
        <v>24</v>
      </c>
      <c r="L59" s="8">
        <v>20</v>
      </c>
      <c r="M59" s="37">
        <v>0.82599999999999996</v>
      </c>
      <c r="N59" s="17">
        <v>12</v>
      </c>
      <c r="O59" s="8">
        <v>9</v>
      </c>
      <c r="P59" s="36">
        <v>0.71799999999999997</v>
      </c>
      <c r="Q59" s="17"/>
      <c r="S59" s="37"/>
      <c r="T59" s="8">
        <v>10</v>
      </c>
      <c r="U59" s="8">
        <v>7</v>
      </c>
      <c r="V59" s="37">
        <v>0.68799999999999994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199</v>
      </c>
      <c r="F60" s="8">
        <v>177</v>
      </c>
      <c r="G60" s="36">
        <v>0.88700000000000001</v>
      </c>
      <c r="H60" s="17">
        <v>182</v>
      </c>
      <c r="I60" s="8">
        <v>162</v>
      </c>
      <c r="J60" s="37">
        <v>0.88900000000000001</v>
      </c>
      <c r="K60" s="8">
        <v>17</v>
      </c>
      <c r="L60" s="8">
        <v>15</v>
      </c>
      <c r="M60" s="37">
        <v>0.86199999999999999</v>
      </c>
      <c r="N60" s="17">
        <v>14</v>
      </c>
      <c r="O60" s="8">
        <v>10</v>
      </c>
      <c r="P60" s="36">
        <v>0.67800000000000005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641</v>
      </c>
      <c r="F61" s="8">
        <v>623</v>
      </c>
      <c r="G61" s="36">
        <v>0.97099999999999997</v>
      </c>
      <c r="H61" s="17">
        <v>641</v>
      </c>
      <c r="I61" s="8">
        <v>623</v>
      </c>
      <c r="J61" s="37">
        <v>0.97099999999999997</v>
      </c>
      <c r="K61" s="8">
        <v>0</v>
      </c>
      <c r="L61" s="8">
        <v>0</v>
      </c>
      <c r="M61" s="37"/>
      <c r="N61" s="17">
        <v>79</v>
      </c>
      <c r="O61" s="8">
        <v>51</v>
      </c>
      <c r="P61" s="36">
        <v>0.64900000000000002</v>
      </c>
      <c r="Q61" s="17">
        <v>0</v>
      </c>
      <c r="R61" s="8">
        <v>0</v>
      </c>
      <c r="S61" s="37"/>
      <c r="T61" s="8">
        <v>32</v>
      </c>
      <c r="U61" s="8">
        <v>28</v>
      </c>
      <c r="V61" s="37">
        <v>0.872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239</v>
      </c>
      <c r="F62" s="8">
        <v>233</v>
      </c>
      <c r="G62" s="36">
        <v>0.97399999999999998</v>
      </c>
      <c r="H62" s="17">
        <v>224</v>
      </c>
      <c r="I62" s="8">
        <v>220</v>
      </c>
      <c r="J62" s="37">
        <v>0.98199999999999998</v>
      </c>
      <c r="K62" s="8">
        <v>15</v>
      </c>
      <c r="L62" s="8">
        <v>13</v>
      </c>
      <c r="M62" s="37">
        <v>0.85799999999999998</v>
      </c>
      <c r="N62" s="17">
        <v>10</v>
      </c>
      <c r="O62" s="8">
        <v>10</v>
      </c>
      <c r="P62" s="36">
        <v>0.94299999999999995</v>
      </c>
      <c r="Q62" s="17">
        <v>0</v>
      </c>
      <c r="R62" s="8">
        <v>0</v>
      </c>
      <c r="S62" s="37"/>
      <c r="T62" s="8">
        <v>6</v>
      </c>
      <c r="U62" s="8">
        <v>3</v>
      </c>
      <c r="V62" s="37">
        <v>0.52200000000000002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227</v>
      </c>
      <c r="G63" s="36">
        <v>0.85699999999999998</v>
      </c>
      <c r="H63" s="17">
        <v>24</v>
      </c>
      <c r="I63" s="8">
        <v>16</v>
      </c>
      <c r="J63" s="37">
        <v>0.65500000000000003</v>
      </c>
      <c r="K63" s="8">
        <v>241</v>
      </c>
      <c r="L63" s="8">
        <v>211</v>
      </c>
      <c r="M63" s="37">
        <v>0.877</v>
      </c>
      <c r="N63" s="17">
        <v>0</v>
      </c>
      <c r="O63" s="8">
        <v>0</v>
      </c>
      <c r="P63" s="36"/>
      <c r="Q63" s="17">
        <v>30</v>
      </c>
      <c r="R63" s="8">
        <v>28</v>
      </c>
      <c r="S63" s="37">
        <v>0.93400000000000005</v>
      </c>
      <c r="T63" s="8">
        <v>21</v>
      </c>
      <c r="U63" s="8">
        <v>16</v>
      </c>
      <c r="V63" s="37">
        <v>0.75600000000000001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524</v>
      </c>
      <c r="F64" s="8">
        <v>494</v>
      </c>
      <c r="G64" s="36">
        <v>0.94399999999999995</v>
      </c>
      <c r="H64" s="17">
        <v>499</v>
      </c>
      <c r="I64" s="8">
        <v>474</v>
      </c>
      <c r="J64" s="37">
        <v>0.94899999999999995</v>
      </c>
      <c r="K64" s="8">
        <v>24</v>
      </c>
      <c r="L64" s="8">
        <v>20</v>
      </c>
      <c r="M64" s="37">
        <v>0.83099999999999996</v>
      </c>
      <c r="N64" s="17">
        <v>15</v>
      </c>
      <c r="O64" s="8">
        <v>11</v>
      </c>
      <c r="P64" s="36">
        <v>0.71199999999999997</v>
      </c>
      <c r="Q64" s="17">
        <v>0</v>
      </c>
      <c r="R64" s="8">
        <v>0</v>
      </c>
      <c r="S64" s="37"/>
      <c r="T64" s="8">
        <v>3</v>
      </c>
      <c r="U64" s="8">
        <v>2</v>
      </c>
      <c r="V64" s="37">
        <v>0.73399999999999999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0.999</v>
      </c>
      <c r="H65" s="17">
        <v>299</v>
      </c>
      <c r="I65" s="8">
        <v>299</v>
      </c>
      <c r="J65" s="37">
        <v>0.999</v>
      </c>
      <c r="M65" s="37"/>
      <c r="N65" s="17">
        <v>8</v>
      </c>
      <c r="O65" s="8">
        <v>6</v>
      </c>
      <c r="P65" s="36">
        <v>0.74199999999999999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552</v>
      </c>
      <c r="F66" s="8">
        <v>536</v>
      </c>
      <c r="G66" s="36">
        <v>0.96899999999999997</v>
      </c>
      <c r="H66" s="17">
        <v>526</v>
      </c>
      <c r="I66" s="8">
        <v>518</v>
      </c>
      <c r="J66" s="37">
        <v>0.98299999999999998</v>
      </c>
      <c r="K66" s="8">
        <v>26</v>
      </c>
      <c r="L66" s="8">
        <v>18</v>
      </c>
      <c r="M66" s="37">
        <v>0.68700000000000006</v>
      </c>
      <c r="N66" s="17">
        <v>29</v>
      </c>
      <c r="O66" s="8">
        <v>8</v>
      </c>
      <c r="P66" s="36">
        <v>0.27500000000000002</v>
      </c>
      <c r="Q66" s="17"/>
      <c r="S66" s="37"/>
      <c r="T66" s="8">
        <v>4</v>
      </c>
      <c r="U66" s="8">
        <v>0</v>
      </c>
      <c r="V66" s="37">
        <v>9.7000000000000003E-2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662</v>
      </c>
      <c r="F67" s="8">
        <v>631</v>
      </c>
      <c r="G67" s="36">
        <v>0.95299999999999996</v>
      </c>
      <c r="H67" s="17">
        <v>596</v>
      </c>
      <c r="I67" s="8">
        <v>586</v>
      </c>
      <c r="J67" s="37">
        <v>0.98299999999999998</v>
      </c>
      <c r="K67" s="8">
        <v>66</v>
      </c>
      <c r="L67" s="8">
        <v>45</v>
      </c>
      <c r="M67" s="37">
        <v>0.67400000000000004</v>
      </c>
      <c r="N67" s="17">
        <v>16</v>
      </c>
      <c r="O67" s="8">
        <v>11</v>
      </c>
      <c r="P67" s="36">
        <v>0.69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0.53200000000000003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1634</v>
      </c>
      <c r="F68" s="39">
        <v>1499</v>
      </c>
      <c r="G68" s="36">
        <v>0.91700000000000004</v>
      </c>
      <c r="H68" s="38">
        <v>1528</v>
      </c>
      <c r="I68" s="39">
        <v>1415</v>
      </c>
      <c r="J68" s="37">
        <v>0.92600000000000005</v>
      </c>
      <c r="K68" s="8">
        <v>106</v>
      </c>
      <c r="L68" s="8">
        <v>84</v>
      </c>
      <c r="M68" s="37">
        <v>0.78800000000000003</v>
      </c>
      <c r="N68" s="17">
        <v>69</v>
      </c>
      <c r="O68" s="8">
        <v>48</v>
      </c>
      <c r="P68" s="36">
        <v>0.69199999999999995</v>
      </c>
      <c r="Q68" s="17">
        <v>14</v>
      </c>
      <c r="R68" s="8">
        <v>11</v>
      </c>
      <c r="S68" s="37">
        <v>0.76800000000000002</v>
      </c>
      <c r="T68" s="8">
        <v>40</v>
      </c>
      <c r="U68" s="8">
        <v>32</v>
      </c>
      <c r="V68" s="37">
        <v>0.80200000000000005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650</v>
      </c>
      <c r="F69" s="8">
        <v>598</v>
      </c>
      <c r="G69" s="36">
        <v>0.91900000000000004</v>
      </c>
      <c r="H69" s="17">
        <v>616</v>
      </c>
      <c r="I69" s="8">
        <v>569</v>
      </c>
      <c r="J69" s="37">
        <v>0.92400000000000004</v>
      </c>
      <c r="K69" s="8">
        <v>34</v>
      </c>
      <c r="L69" s="8">
        <v>28</v>
      </c>
      <c r="M69" s="37">
        <v>0.83099999999999996</v>
      </c>
      <c r="N69" s="17">
        <v>18</v>
      </c>
      <c r="O69" s="8">
        <v>16</v>
      </c>
      <c r="P69" s="36">
        <v>0.85699999999999998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621</v>
      </c>
      <c r="F70" s="8">
        <v>586</v>
      </c>
      <c r="G70" s="36">
        <v>0.94199999999999995</v>
      </c>
      <c r="H70" s="17">
        <v>595</v>
      </c>
      <c r="I70" s="8">
        <v>567</v>
      </c>
      <c r="J70" s="37">
        <v>0.95299999999999996</v>
      </c>
      <c r="K70" s="8">
        <v>26</v>
      </c>
      <c r="L70" s="8">
        <v>18</v>
      </c>
      <c r="M70" s="37">
        <v>0.69799999999999995</v>
      </c>
      <c r="N70" s="17">
        <v>12</v>
      </c>
      <c r="O70" s="8">
        <v>9</v>
      </c>
      <c r="P70" s="36">
        <v>0.72099999999999997</v>
      </c>
      <c r="Q70" s="17">
        <v>0</v>
      </c>
      <c r="R70" s="8">
        <v>0</v>
      </c>
      <c r="S70" s="37">
        <v>0</v>
      </c>
      <c r="T70" s="8">
        <v>10</v>
      </c>
      <c r="U70" s="8">
        <v>5</v>
      </c>
      <c r="V70" s="37">
        <v>0.48699999999999999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430</v>
      </c>
      <c r="F71" s="8">
        <v>383</v>
      </c>
      <c r="G71" s="36">
        <v>0.89100000000000001</v>
      </c>
      <c r="H71" s="17">
        <v>413</v>
      </c>
      <c r="I71" s="8">
        <v>371</v>
      </c>
      <c r="J71" s="37">
        <v>0.89800000000000002</v>
      </c>
      <c r="K71" s="8">
        <v>17</v>
      </c>
      <c r="L71" s="8">
        <v>12</v>
      </c>
      <c r="M71" s="37">
        <v>0.71199999999999997</v>
      </c>
      <c r="N71" s="17">
        <v>7</v>
      </c>
      <c r="O71" s="8">
        <v>4</v>
      </c>
      <c r="P71" s="36">
        <v>0.63</v>
      </c>
      <c r="Q71" s="17">
        <v>0</v>
      </c>
      <c r="R71" s="8">
        <v>0</v>
      </c>
      <c r="S71" s="37"/>
      <c r="T71" s="8">
        <v>12</v>
      </c>
      <c r="U71" s="8">
        <v>5</v>
      </c>
      <c r="V71" s="37">
        <v>0.375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600</v>
      </c>
      <c r="F72" s="8">
        <v>565</v>
      </c>
      <c r="G72" s="36">
        <v>0.94299999999999995</v>
      </c>
      <c r="H72" s="17">
        <v>569</v>
      </c>
      <c r="I72" s="8">
        <v>550</v>
      </c>
      <c r="J72" s="37">
        <v>0.96699999999999997</v>
      </c>
      <c r="K72" s="8">
        <v>31</v>
      </c>
      <c r="L72" s="8">
        <v>16</v>
      </c>
      <c r="M72" s="37">
        <v>0.504</v>
      </c>
      <c r="N72" s="17">
        <v>39</v>
      </c>
      <c r="O72" s="8">
        <v>29</v>
      </c>
      <c r="P72" s="36">
        <v>0.73499999999999999</v>
      </c>
      <c r="Q72" s="17">
        <v>0</v>
      </c>
      <c r="R72" s="8">
        <v>0</v>
      </c>
      <c r="S72" s="37"/>
      <c r="T72" s="8">
        <v>18</v>
      </c>
      <c r="U72" s="8">
        <v>13</v>
      </c>
      <c r="V72" s="37">
        <v>0.72899999999999998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139</v>
      </c>
      <c r="F73" s="8">
        <v>114</v>
      </c>
      <c r="G73" s="36">
        <v>0.81599999999999995</v>
      </c>
      <c r="H73" s="17">
        <v>132</v>
      </c>
      <c r="I73" s="8">
        <v>112</v>
      </c>
      <c r="J73" s="37">
        <v>0.84699999999999998</v>
      </c>
      <c r="K73" s="8">
        <v>7</v>
      </c>
      <c r="L73" s="8">
        <v>2</v>
      </c>
      <c r="M73" s="37">
        <v>0.23</v>
      </c>
      <c r="N73" s="17">
        <v>4</v>
      </c>
      <c r="O73" s="8">
        <v>3</v>
      </c>
      <c r="P73" s="36">
        <v>0.61799999999999999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82</v>
      </c>
      <c r="G74" s="36">
        <v>0.69899999999999995</v>
      </c>
      <c r="H74" s="17">
        <v>117</v>
      </c>
      <c r="I74" s="8">
        <v>82</v>
      </c>
      <c r="J74" s="37">
        <v>0.69899999999999995</v>
      </c>
      <c r="K74" s="8">
        <v>0</v>
      </c>
      <c r="L74" s="8">
        <v>0</v>
      </c>
      <c r="M74" s="37"/>
      <c r="N74" s="17">
        <v>6</v>
      </c>
      <c r="O74" s="8">
        <v>4</v>
      </c>
      <c r="P74" s="36">
        <v>0.61799999999999999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849</v>
      </c>
      <c r="F75" s="8">
        <v>795</v>
      </c>
      <c r="G75" s="36">
        <v>0.93600000000000005</v>
      </c>
      <c r="H75" s="17">
        <v>809</v>
      </c>
      <c r="I75" s="8">
        <v>762</v>
      </c>
      <c r="J75" s="37">
        <v>0.94199999999999995</v>
      </c>
      <c r="K75" s="8">
        <v>40</v>
      </c>
      <c r="L75" s="8">
        <v>32</v>
      </c>
      <c r="M75" s="37">
        <v>0.80900000000000005</v>
      </c>
      <c r="N75" s="17">
        <v>28</v>
      </c>
      <c r="O75" s="8">
        <v>17</v>
      </c>
      <c r="P75" s="36">
        <v>0.61899999999999999</v>
      </c>
      <c r="Q75" s="17">
        <v>0</v>
      </c>
      <c r="R75" s="8">
        <v>0</v>
      </c>
      <c r="S75" s="37"/>
      <c r="T75" s="8">
        <v>14</v>
      </c>
      <c r="U75" s="8">
        <v>13</v>
      </c>
      <c r="V75" s="37">
        <v>0.96299999999999997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761</v>
      </c>
      <c r="F76" s="8">
        <v>678</v>
      </c>
      <c r="G76" s="36">
        <v>0.89100000000000001</v>
      </c>
      <c r="H76" s="17">
        <v>725</v>
      </c>
      <c r="I76" s="8">
        <v>658</v>
      </c>
      <c r="J76" s="37">
        <v>0.90800000000000003</v>
      </c>
      <c r="K76" s="8">
        <v>36</v>
      </c>
      <c r="L76" s="8">
        <v>20</v>
      </c>
      <c r="M76" s="37">
        <v>0.55600000000000005</v>
      </c>
      <c r="N76" s="17">
        <v>22</v>
      </c>
      <c r="O76" s="8">
        <v>15</v>
      </c>
      <c r="P76" s="36">
        <v>0.68300000000000005</v>
      </c>
      <c r="Q76" s="17">
        <v>0</v>
      </c>
      <c r="R76" s="8">
        <v>0</v>
      </c>
      <c r="S76" s="37"/>
      <c r="T76" s="8">
        <v>6</v>
      </c>
      <c r="U76" s="8">
        <v>4</v>
      </c>
      <c r="V76" s="37">
        <v>0.68300000000000005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1018</v>
      </c>
      <c r="F77" s="8">
        <v>953</v>
      </c>
      <c r="G77" s="36">
        <v>0.93700000000000006</v>
      </c>
      <c r="H77" s="17">
        <v>986</v>
      </c>
      <c r="I77" s="8">
        <v>929</v>
      </c>
      <c r="J77" s="37">
        <v>0.94299999999999995</v>
      </c>
      <c r="K77" s="8">
        <v>32</v>
      </c>
      <c r="L77" s="8">
        <v>24</v>
      </c>
      <c r="M77" s="37">
        <v>0.755</v>
      </c>
      <c r="N77" s="17">
        <v>25</v>
      </c>
      <c r="O77" s="8">
        <v>15</v>
      </c>
      <c r="P77" s="36">
        <v>0.60799999999999998</v>
      </c>
      <c r="Q77" s="17">
        <v>0</v>
      </c>
      <c r="R77" s="8">
        <v>0</v>
      </c>
      <c r="S77" s="37"/>
      <c r="T77" s="8">
        <v>23</v>
      </c>
      <c r="U77" s="8">
        <v>12</v>
      </c>
      <c r="V77" s="37">
        <v>0.52500000000000002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2514</v>
      </c>
      <c r="F78" s="39">
        <v>2394</v>
      </c>
      <c r="G78" s="36">
        <v>0.95199999999999996</v>
      </c>
      <c r="H78" s="38">
        <v>2436</v>
      </c>
      <c r="I78" s="39">
        <v>2338</v>
      </c>
      <c r="J78" s="37">
        <v>0.96</v>
      </c>
      <c r="K78" s="8">
        <v>78</v>
      </c>
      <c r="L78" s="8">
        <v>57</v>
      </c>
      <c r="M78" s="37">
        <v>0.72799999999999998</v>
      </c>
      <c r="N78" s="17">
        <v>86</v>
      </c>
      <c r="O78" s="8">
        <v>82</v>
      </c>
      <c r="P78" s="36">
        <v>0.96</v>
      </c>
      <c r="Q78" s="17"/>
      <c r="S78" s="37"/>
      <c r="T78" s="8">
        <v>13</v>
      </c>
      <c r="U78" s="8">
        <v>11</v>
      </c>
      <c r="V78" s="37">
        <v>0.88900000000000001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1039</v>
      </c>
      <c r="F79" s="8">
        <v>997</v>
      </c>
      <c r="G79" s="36">
        <v>0.96</v>
      </c>
      <c r="H79" s="17">
        <v>980</v>
      </c>
      <c r="I79" s="8">
        <v>955</v>
      </c>
      <c r="J79" s="37">
        <v>0.97399999999999998</v>
      </c>
      <c r="K79" s="8">
        <v>59</v>
      </c>
      <c r="L79" s="8">
        <v>43</v>
      </c>
      <c r="M79" s="37">
        <v>0.72199999999999998</v>
      </c>
      <c r="N79" s="17">
        <v>44</v>
      </c>
      <c r="O79" s="8">
        <v>37</v>
      </c>
      <c r="P79" s="36">
        <v>0.85099999999999998</v>
      </c>
      <c r="Q79" s="17">
        <v>0</v>
      </c>
      <c r="R79" s="8">
        <v>0</v>
      </c>
      <c r="S79" s="37"/>
      <c r="T79" s="8">
        <v>27</v>
      </c>
      <c r="U79" s="8">
        <v>19</v>
      </c>
      <c r="V79" s="37">
        <v>0.69699999999999995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1452</v>
      </c>
      <c r="F80" s="39">
        <v>1346</v>
      </c>
      <c r="G80" s="36">
        <v>0.92700000000000005</v>
      </c>
      <c r="H80" s="38">
        <v>1402</v>
      </c>
      <c r="I80" s="39">
        <v>1317</v>
      </c>
      <c r="J80" s="37">
        <v>0.93899999999999995</v>
      </c>
      <c r="K80" s="8">
        <v>49</v>
      </c>
      <c r="L80" s="8">
        <v>29</v>
      </c>
      <c r="M80" s="37">
        <v>0.59799999999999998</v>
      </c>
      <c r="N80" s="17">
        <v>53</v>
      </c>
      <c r="O80" s="8">
        <v>42</v>
      </c>
      <c r="P80" s="36">
        <v>0.8</v>
      </c>
      <c r="Q80" s="17"/>
      <c r="S80" s="37"/>
      <c r="T80" s="8">
        <v>25</v>
      </c>
      <c r="U80" s="8">
        <v>24</v>
      </c>
      <c r="V80" s="37">
        <v>0.94499999999999995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1655</v>
      </c>
      <c r="F81" s="39">
        <v>1528</v>
      </c>
      <c r="G81" s="36">
        <v>0.92300000000000004</v>
      </c>
      <c r="H81" s="38">
        <v>1548</v>
      </c>
      <c r="I81" s="39">
        <v>1461</v>
      </c>
      <c r="J81" s="37">
        <v>0.94299999999999995</v>
      </c>
      <c r="K81" s="8">
        <v>107</v>
      </c>
      <c r="L81" s="8">
        <v>67</v>
      </c>
      <c r="M81" s="37">
        <v>0.628</v>
      </c>
      <c r="N81" s="17">
        <v>79</v>
      </c>
      <c r="O81" s="8">
        <v>53</v>
      </c>
      <c r="P81" s="36">
        <v>0.67200000000000004</v>
      </c>
      <c r="Q81" s="17">
        <v>13</v>
      </c>
      <c r="R81" s="8">
        <v>11</v>
      </c>
      <c r="S81" s="37">
        <v>0.84899999999999998</v>
      </c>
      <c r="T81" s="8">
        <v>42</v>
      </c>
      <c r="U81" s="8">
        <v>32</v>
      </c>
      <c r="V81" s="37">
        <v>0.77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1304</v>
      </c>
      <c r="F82" s="39">
        <v>1174</v>
      </c>
      <c r="G82" s="36">
        <v>0.90100000000000002</v>
      </c>
      <c r="H82" s="38">
        <v>1252</v>
      </c>
      <c r="I82" s="39">
        <v>1132</v>
      </c>
      <c r="J82" s="37">
        <v>0.90400000000000003</v>
      </c>
      <c r="K82" s="8">
        <v>52</v>
      </c>
      <c r="L82" s="8">
        <v>43</v>
      </c>
      <c r="M82" s="37">
        <v>0.81799999999999995</v>
      </c>
      <c r="N82" s="17">
        <v>58</v>
      </c>
      <c r="O82" s="8">
        <v>46</v>
      </c>
      <c r="P82" s="36">
        <v>0.79600000000000004</v>
      </c>
      <c r="Q82" s="17">
        <v>6</v>
      </c>
      <c r="R82" s="8">
        <v>4</v>
      </c>
      <c r="S82" s="37">
        <v>0.60199999999999998</v>
      </c>
      <c r="T82" s="8">
        <v>12</v>
      </c>
      <c r="U82" s="8">
        <v>8</v>
      </c>
      <c r="V82" s="37">
        <v>0.70699999999999996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542</v>
      </c>
      <c r="F83" s="8">
        <v>506</v>
      </c>
      <c r="G83" s="36">
        <v>0.93300000000000005</v>
      </c>
      <c r="H83" s="17">
        <v>500</v>
      </c>
      <c r="I83" s="8">
        <v>475</v>
      </c>
      <c r="J83" s="37">
        <v>0.95099999999999996</v>
      </c>
      <c r="K83" s="8">
        <v>42</v>
      </c>
      <c r="L83" s="8">
        <v>30</v>
      </c>
      <c r="M83" s="37">
        <v>0.72399999999999998</v>
      </c>
      <c r="N83" s="17">
        <v>13</v>
      </c>
      <c r="O83" s="8">
        <v>8</v>
      </c>
      <c r="P83" s="36">
        <v>0.59299999999999997</v>
      </c>
      <c r="Q83" s="17"/>
      <c r="S83" s="37"/>
      <c r="T83" s="8">
        <v>2</v>
      </c>
      <c r="U83" s="8">
        <v>1</v>
      </c>
      <c r="V83" s="37">
        <v>0.3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790</v>
      </c>
      <c r="F84" s="8">
        <v>727</v>
      </c>
      <c r="G84" s="36">
        <v>0.92100000000000004</v>
      </c>
      <c r="H84" s="17">
        <v>759</v>
      </c>
      <c r="I84" s="8">
        <v>705</v>
      </c>
      <c r="J84" s="37">
        <v>0.92900000000000005</v>
      </c>
      <c r="K84" s="8">
        <v>31</v>
      </c>
      <c r="L84" s="8">
        <v>23</v>
      </c>
      <c r="M84" s="37">
        <v>0.72599999999999998</v>
      </c>
      <c r="N84" s="17">
        <v>16</v>
      </c>
      <c r="O84" s="8">
        <v>13</v>
      </c>
      <c r="P84" s="36">
        <v>0.82699999999999996</v>
      </c>
      <c r="Q84" s="17"/>
      <c r="S84" s="37"/>
      <c r="T84" s="8">
        <v>6</v>
      </c>
      <c r="U84" s="8">
        <v>0</v>
      </c>
      <c r="V84" s="37">
        <v>8.1000000000000003E-2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304</v>
      </c>
      <c r="F85" s="8">
        <v>268</v>
      </c>
      <c r="G85" s="36">
        <v>0.88300000000000001</v>
      </c>
      <c r="H85" s="17">
        <v>284</v>
      </c>
      <c r="I85" s="8">
        <v>252</v>
      </c>
      <c r="J85" s="37">
        <v>0.88900000000000001</v>
      </c>
      <c r="K85" s="8">
        <v>20</v>
      </c>
      <c r="L85" s="8">
        <v>16</v>
      </c>
      <c r="M85" s="37">
        <v>0.79400000000000004</v>
      </c>
      <c r="N85" s="17">
        <v>7</v>
      </c>
      <c r="O85" s="8">
        <v>6</v>
      </c>
      <c r="P85" s="36">
        <v>0.81899999999999995</v>
      </c>
      <c r="Q85" s="17">
        <v>0</v>
      </c>
      <c r="R85" s="8">
        <v>0</v>
      </c>
      <c r="S85" s="37"/>
      <c r="T85" s="8">
        <v>3</v>
      </c>
      <c r="U85" s="8">
        <v>1</v>
      </c>
      <c r="V85" s="37">
        <v>0.34399999999999997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350</v>
      </c>
      <c r="F86" s="8">
        <v>311</v>
      </c>
      <c r="G86" s="36">
        <v>0.89100000000000001</v>
      </c>
      <c r="H86" s="17">
        <v>333</v>
      </c>
      <c r="I86" s="8">
        <v>298</v>
      </c>
      <c r="J86" s="37">
        <v>0.89600000000000002</v>
      </c>
      <c r="K86" s="8">
        <v>17</v>
      </c>
      <c r="L86" s="8">
        <v>14</v>
      </c>
      <c r="M86" s="37">
        <v>0.79700000000000004</v>
      </c>
      <c r="N86" s="17">
        <v>7</v>
      </c>
      <c r="O86" s="8">
        <v>5</v>
      </c>
      <c r="P86" s="36">
        <v>0.67400000000000004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418</v>
      </c>
      <c r="F87" s="8">
        <v>386</v>
      </c>
      <c r="G87" s="36">
        <v>0.92400000000000004</v>
      </c>
      <c r="H87" s="17">
        <v>410</v>
      </c>
      <c r="I87" s="8">
        <v>381</v>
      </c>
      <c r="J87" s="37">
        <v>0.92900000000000005</v>
      </c>
      <c r="K87" s="8">
        <v>8</v>
      </c>
      <c r="L87" s="8">
        <v>5</v>
      </c>
      <c r="M87" s="37">
        <v>0.63700000000000001</v>
      </c>
      <c r="N87" s="17">
        <v>24</v>
      </c>
      <c r="O87" s="8">
        <v>16</v>
      </c>
      <c r="P87" s="36">
        <v>0.64800000000000002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0.435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571</v>
      </c>
      <c r="F88" s="8">
        <v>516</v>
      </c>
      <c r="G88" s="36">
        <v>0.90400000000000003</v>
      </c>
      <c r="H88" s="17">
        <v>532</v>
      </c>
      <c r="I88" s="8">
        <v>485</v>
      </c>
      <c r="J88" s="37">
        <v>0.91100000000000003</v>
      </c>
      <c r="K88" s="8">
        <v>39</v>
      </c>
      <c r="L88" s="8">
        <v>31</v>
      </c>
      <c r="M88" s="37">
        <v>0.80200000000000005</v>
      </c>
      <c r="N88" s="17">
        <v>12</v>
      </c>
      <c r="O88" s="8">
        <v>11</v>
      </c>
      <c r="P88" s="36">
        <v>0.86799999999999999</v>
      </c>
      <c r="Q88" s="17">
        <v>0</v>
      </c>
      <c r="R88" s="8">
        <v>0</v>
      </c>
      <c r="S88" s="37"/>
      <c r="T88" s="8">
        <v>8</v>
      </c>
      <c r="U88" s="8">
        <v>8</v>
      </c>
      <c r="V88" s="37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608</v>
      </c>
      <c r="F89" s="8">
        <v>580</v>
      </c>
      <c r="G89" s="36">
        <v>0.95499999999999996</v>
      </c>
      <c r="H89" s="17">
        <v>571</v>
      </c>
      <c r="I89" s="8">
        <v>554</v>
      </c>
      <c r="J89" s="37">
        <v>0.97099999999999997</v>
      </c>
      <c r="K89" s="8">
        <v>37</v>
      </c>
      <c r="L89" s="8">
        <v>26</v>
      </c>
      <c r="M89" s="37">
        <v>0.70399999999999996</v>
      </c>
      <c r="N89" s="17">
        <v>13</v>
      </c>
      <c r="O89" s="8">
        <v>9</v>
      </c>
      <c r="P89" s="36">
        <v>0.71199999999999997</v>
      </c>
      <c r="Q89" s="17">
        <v>0</v>
      </c>
      <c r="R89" s="8">
        <v>0</v>
      </c>
      <c r="S89" s="37"/>
      <c r="T89" s="8">
        <v>6</v>
      </c>
      <c r="U89" s="8">
        <v>3</v>
      </c>
      <c r="V89" s="37">
        <v>0.51100000000000001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821</v>
      </c>
      <c r="F90" s="8">
        <v>704</v>
      </c>
      <c r="G90" s="36">
        <v>0.85799999999999998</v>
      </c>
      <c r="H90" s="17">
        <v>788</v>
      </c>
      <c r="I90" s="8">
        <v>682</v>
      </c>
      <c r="J90" s="37">
        <v>0.86599999999999999</v>
      </c>
      <c r="K90" s="8">
        <v>33</v>
      </c>
      <c r="L90" s="8">
        <v>22</v>
      </c>
      <c r="M90" s="37">
        <v>0.65600000000000003</v>
      </c>
      <c r="N90" s="17">
        <v>21</v>
      </c>
      <c r="O90" s="8">
        <v>10</v>
      </c>
      <c r="P90" s="36">
        <v>0.48799999999999999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656</v>
      </c>
      <c r="G91" s="36">
        <v>0.96799999999999997</v>
      </c>
      <c r="H91" s="17">
        <v>653</v>
      </c>
      <c r="I91" s="8">
        <v>635</v>
      </c>
      <c r="J91" s="37">
        <v>0.97299999999999998</v>
      </c>
      <c r="K91" s="8">
        <v>24</v>
      </c>
      <c r="L91" s="8">
        <v>20</v>
      </c>
      <c r="M91" s="37">
        <v>0.84299999999999997</v>
      </c>
      <c r="N91" s="17">
        <v>25</v>
      </c>
      <c r="O91" s="8">
        <v>22</v>
      </c>
      <c r="P91" s="36">
        <v>0.89300000000000002</v>
      </c>
      <c r="Q91" s="17">
        <v>0</v>
      </c>
      <c r="R91" s="8">
        <v>0</v>
      </c>
      <c r="S91" s="37"/>
      <c r="T91" s="8">
        <v>2</v>
      </c>
      <c r="U91" s="8">
        <v>1</v>
      </c>
      <c r="V91" s="37">
        <v>0.315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456</v>
      </c>
      <c r="F92" s="8">
        <v>423</v>
      </c>
      <c r="G92" s="36">
        <v>0.92700000000000005</v>
      </c>
      <c r="H92" s="17">
        <v>456</v>
      </c>
      <c r="I92" s="8">
        <v>423</v>
      </c>
      <c r="J92" s="37">
        <v>0.92700000000000005</v>
      </c>
      <c r="K92" s="8">
        <v>0</v>
      </c>
      <c r="L92" s="8">
        <v>0</v>
      </c>
      <c r="M92" s="37"/>
      <c r="N92" s="17">
        <v>12</v>
      </c>
      <c r="O92" s="8">
        <v>7</v>
      </c>
      <c r="P92" s="36">
        <v>0.58499999999999996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313</v>
      </c>
      <c r="F93" s="8">
        <v>289</v>
      </c>
      <c r="G93" s="36">
        <v>0.92400000000000004</v>
      </c>
      <c r="H93" s="17">
        <v>297</v>
      </c>
      <c r="I93" s="8">
        <v>278</v>
      </c>
      <c r="J93" s="37">
        <v>0.93600000000000005</v>
      </c>
      <c r="K93" s="8">
        <v>16</v>
      </c>
      <c r="L93" s="8">
        <v>11</v>
      </c>
      <c r="M93" s="37">
        <v>0.71799999999999997</v>
      </c>
      <c r="N93" s="17">
        <v>8</v>
      </c>
      <c r="O93" s="8">
        <v>6</v>
      </c>
      <c r="P93" s="36">
        <v>0.70199999999999996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1032</v>
      </c>
      <c r="F94" s="8">
        <v>954</v>
      </c>
      <c r="G94" s="36">
        <v>0.92400000000000004</v>
      </c>
      <c r="H94" s="17">
        <v>986</v>
      </c>
      <c r="I94" s="8">
        <v>918</v>
      </c>
      <c r="J94" s="37">
        <v>0.93100000000000005</v>
      </c>
      <c r="K94" s="8">
        <v>46</v>
      </c>
      <c r="L94" s="8">
        <v>36</v>
      </c>
      <c r="M94" s="37">
        <v>0.78500000000000003</v>
      </c>
      <c r="N94" s="17">
        <v>44</v>
      </c>
      <c r="O94" s="8">
        <v>30</v>
      </c>
      <c r="P94" s="36">
        <v>0.69199999999999995</v>
      </c>
      <c r="Q94" s="17">
        <v>0</v>
      </c>
      <c r="R94" s="8">
        <v>0</v>
      </c>
      <c r="S94" s="37"/>
      <c r="T94" s="8">
        <v>6</v>
      </c>
      <c r="U94" s="8">
        <v>6</v>
      </c>
      <c r="V94" s="37">
        <v>0.96399999999999997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1679</v>
      </c>
      <c r="F95" s="39">
        <v>1661</v>
      </c>
      <c r="G95" s="36">
        <v>0.99</v>
      </c>
      <c r="H95" s="38">
        <v>1545</v>
      </c>
      <c r="I95" s="39">
        <v>1534</v>
      </c>
      <c r="J95" s="37">
        <v>0.99299999999999999</v>
      </c>
      <c r="K95" s="8">
        <v>133</v>
      </c>
      <c r="L95" s="8">
        <v>127</v>
      </c>
      <c r="M95" s="37">
        <v>0.95599999999999996</v>
      </c>
      <c r="N95" s="17">
        <v>56</v>
      </c>
      <c r="O95" s="8">
        <v>54</v>
      </c>
      <c r="P95" s="36">
        <v>0.95</v>
      </c>
      <c r="Q95" s="17">
        <v>16</v>
      </c>
      <c r="R95" s="8">
        <v>15</v>
      </c>
      <c r="S95" s="37">
        <v>0.91600000000000004</v>
      </c>
      <c r="T95" s="8">
        <v>26</v>
      </c>
      <c r="U95" s="8">
        <v>22</v>
      </c>
      <c r="V95" s="37">
        <v>0.84799999999999998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989</v>
      </c>
      <c r="F96" s="8">
        <v>915</v>
      </c>
      <c r="G96" s="36">
        <v>0.92500000000000004</v>
      </c>
      <c r="H96" s="17">
        <v>974</v>
      </c>
      <c r="I96" s="8">
        <v>904</v>
      </c>
      <c r="J96" s="37">
        <v>0.92800000000000005</v>
      </c>
      <c r="K96" s="8">
        <v>15</v>
      </c>
      <c r="L96" s="8">
        <v>11</v>
      </c>
      <c r="M96" s="37">
        <v>0.747</v>
      </c>
      <c r="N96" s="17">
        <v>28</v>
      </c>
      <c r="O96" s="8">
        <v>9</v>
      </c>
      <c r="P96" s="36">
        <v>0.312</v>
      </c>
      <c r="Q96" s="17">
        <v>0</v>
      </c>
      <c r="R96" s="8">
        <v>0</v>
      </c>
      <c r="S96" s="37"/>
      <c r="T96" s="8">
        <v>7</v>
      </c>
      <c r="U96" s="8">
        <v>3</v>
      </c>
      <c r="V96" s="37">
        <v>0.47399999999999998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620</v>
      </c>
      <c r="F97" s="8">
        <v>572</v>
      </c>
      <c r="G97" s="36">
        <v>0.92300000000000004</v>
      </c>
      <c r="H97" s="17">
        <v>573</v>
      </c>
      <c r="I97" s="8">
        <v>548</v>
      </c>
      <c r="J97" s="37">
        <v>0.95699999999999996</v>
      </c>
      <c r="K97" s="8">
        <v>47</v>
      </c>
      <c r="L97" s="8">
        <v>24</v>
      </c>
      <c r="M97" s="37">
        <v>0.502</v>
      </c>
      <c r="N97" s="17">
        <v>13</v>
      </c>
      <c r="O97" s="8">
        <v>10</v>
      </c>
      <c r="P97" s="36">
        <v>0.77600000000000002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514</v>
      </c>
      <c r="F98" s="8">
        <v>483</v>
      </c>
      <c r="G98" s="36">
        <v>0.94</v>
      </c>
      <c r="H98" s="17">
        <v>494</v>
      </c>
      <c r="I98" s="8">
        <v>466</v>
      </c>
      <c r="J98" s="37">
        <v>0.94399999999999995</v>
      </c>
      <c r="K98" s="8">
        <v>20</v>
      </c>
      <c r="L98" s="8">
        <v>17</v>
      </c>
      <c r="M98" s="37">
        <v>0.82299999999999995</v>
      </c>
      <c r="N98" s="17">
        <v>16</v>
      </c>
      <c r="O98" s="8">
        <v>10</v>
      </c>
      <c r="P98" s="36">
        <v>0.63700000000000001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636</v>
      </c>
      <c r="F99" s="8">
        <v>588</v>
      </c>
      <c r="G99" s="36">
        <v>0.92400000000000004</v>
      </c>
      <c r="H99" s="17">
        <v>605</v>
      </c>
      <c r="I99" s="8">
        <v>570</v>
      </c>
      <c r="J99" s="37">
        <v>0.94199999999999995</v>
      </c>
      <c r="K99" s="8">
        <v>31</v>
      </c>
      <c r="L99" s="8">
        <v>17</v>
      </c>
      <c r="M99" s="37">
        <v>0.57199999999999995</v>
      </c>
      <c r="N99" s="17">
        <v>14</v>
      </c>
      <c r="O99" s="8">
        <v>13</v>
      </c>
      <c r="P99" s="36">
        <v>0.90800000000000003</v>
      </c>
      <c r="Q99" s="17">
        <v>0</v>
      </c>
      <c r="R99" s="8">
        <v>0</v>
      </c>
      <c r="S99" s="37"/>
      <c r="T99" s="8">
        <v>27</v>
      </c>
      <c r="U99" s="8">
        <v>16</v>
      </c>
      <c r="V99" s="37">
        <v>0.59499999999999997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853</v>
      </c>
      <c r="F100" s="8">
        <v>766</v>
      </c>
      <c r="G100" s="36">
        <v>0.89700000000000002</v>
      </c>
      <c r="H100" s="17">
        <v>835</v>
      </c>
      <c r="I100" s="8">
        <v>756</v>
      </c>
      <c r="J100" s="37">
        <v>0.90600000000000003</v>
      </c>
      <c r="K100" s="8">
        <v>18</v>
      </c>
      <c r="L100" s="8">
        <v>9</v>
      </c>
      <c r="M100" s="37">
        <v>0.50800000000000001</v>
      </c>
      <c r="N100" s="17">
        <v>15</v>
      </c>
      <c r="O100" s="8">
        <v>9</v>
      </c>
      <c r="P100" s="36">
        <v>0.60599999999999998</v>
      </c>
      <c r="Q100" s="17">
        <v>0</v>
      </c>
      <c r="R100" s="8">
        <v>0</v>
      </c>
      <c r="S100" s="37"/>
      <c r="T100" s="8">
        <v>12</v>
      </c>
      <c r="U100" s="8">
        <v>6</v>
      </c>
      <c r="V100" s="37">
        <v>0.505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148</v>
      </c>
      <c r="F101" s="8">
        <v>112</v>
      </c>
      <c r="G101" s="36">
        <v>0.75600000000000001</v>
      </c>
      <c r="H101" s="17">
        <v>0</v>
      </c>
      <c r="I101" s="8">
        <v>0</v>
      </c>
      <c r="J101" s="37"/>
      <c r="K101" s="8">
        <v>148</v>
      </c>
      <c r="L101" s="8">
        <v>112</v>
      </c>
      <c r="M101" s="37">
        <v>0.75600000000000001</v>
      </c>
      <c r="N101" s="17">
        <v>0</v>
      </c>
      <c r="O101" s="8">
        <v>0</v>
      </c>
      <c r="P101" s="36"/>
      <c r="Q101" s="17">
        <v>8</v>
      </c>
      <c r="R101" s="8">
        <v>6</v>
      </c>
      <c r="S101" s="37">
        <v>0.72199999999999998</v>
      </c>
      <c r="T101" s="8">
        <v>2</v>
      </c>
      <c r="U101" s="8">
        <v>1</v>
      </c>
      <c r="V101" s="37">
        <v>0.58099999999999996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1378</v>
      </c>
      <c r="F102" s="39">
        <v>1259</v>
      </c>
      <c r="G102" s="36">
        <v>0.91400000000000003</v>
      </c>
      <c r="H102" s="38">
        <v>1378</v>
      </c>
      <c r="I102" s="39">
        <v>1259</v>
      </c>
      <c r="J102" s="37">
        <v>0.91400000000000003</v>
      </c>
      <c r="M102" s="37"/>
      <c r="N102" s="17">
        <v>130</v>
      </c>
      <c r="O102" s="8">
        <v>92</v>
      </c>
      <c r="P102" s="36">
        <v>0.70399999999999996</v>
      </c>
      <c r="Q102" s="17"/>
      <c r="S102" s="37"/>
      <c r="T102" s="8">
        <v>50</v>
      </c>
      <c r="U102" s="8">
        <v>31</v>
      </c>
      <c r="V102" s="37">
        <v>0.61799999999999999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907</v>
      </c>
      <c r="F103" s="8">
        <v>824</v>
      </c>
      <c r="G103" s="36">
        <v>0.90900000000000003</v>
      </c>
      <c r="H103" s="17">
        <v>860</v>
      </c>
      <c r="I103" s="8">
        <v>797</v>
      </c>
      <c r="J103" s="37">
        <v>0.92700000000000005</v>
      </c>
      <c r="K103" s="8">
        <v>47</v>
      </c>
      <c r="L103" s="8">
        <v>28</v>
      </c>
      <c r="M103" s="37">
        <v>0.58499999999999996</v>
      </c>
      <c r="N103" s="17">
        <v>51</v>
      </c>
      <c r="O103" s="8">
        <v>43</v>
      </c>
      <c r="P103" s="36">
        <v>0.85499999999999998</v>
      </c>
      <c r="Q103" s="17">
        <v>0</v>
      </c>
      <c r="R103" s="8">
        <v>0</v>
      </c>
      <c r="S103" s="37"/>
      <c r="T103" s="8">
        <v>15</v>
      </c>
      <c r="U103" s="8">
        <v>13</v>
      </c>
      <c r="V103" s="37">
        <v>0.875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1096</v>
      </c>
      <c r="F104" s="8">
        <v>931</v>
      </c>
      <c r="G104" s="36">
        <v>0.84899999999999998</v>
      </c>
      <c r="H104" s="38">
        <v>1038</v>
      </c>
      <c r="I104" s="8">
        <v>895</v>
      </c>
      <c r="J104" s="37">
        <v>0.86299999999999999</v>
      </c>
      <c r="K104" s="8">
        <v>58</v>
      </c>
      <c r="L104" s="8">
        <v>36</v>
      </c>
      <c r="M104" s="37">
        <v>0.61499999999999999</v>
      </c>
      <c r="N104" s="17">
        <v>22</v>
      </c>
      <c r="O104" s="8">
        <v>14</v>
      </c>
      <c r="P104" s="36">
        <v>0.65200000000000002</v>
      </c>
      <c r="Q104" s="17">
        <v>0</v>
      </c>
      <c r="R104" s="8">
        <v>0</v>
      </c>
      <c r="S104" s="37"/>
      <c r="T104" s="8">
        <v>6</v>
      </c>
      <c r="U104" s="8">
        <v>5</v>
      </c>
      <c r="V104" s="37">
        <v>0.878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1430</v>
      </c>
      <c r="F105" s="39">
        <v>1227</v>
      </c>
      <c r="G105" s="36">
        <v>0.85799999999999998</v>
      </c>
      <c r="H105" s="38">
        <v>1264</v>
      </c>
      <c r="I105" s="39">
        <v>1086</v>
      </c>
      <c r="J105" s="37">
        <v>0.85899999999999999</v>
      </c>
      <c r="K105" s="8">
        <v>166</v>
      </c>
      <c r="L105" s="8">
        <v>142</v>
      </c>
      <c r="M105" s="37">
        <v>0.85</v>
      </c>
      <c r="N105" s="17">
        <v>86</v>
      </c>
      <c r="O105" s="8">
        <v>67</v>
      </c>
      <c r="P105" s="36">
        <v>0.78400000000000003</v>
      </c>
      <c r="Q105" s="17">
        <v>27</v>
      </c>
      <c r="R105" s="8">
        <v>21</v>
      </c>
      <c r="S105" s="37">
        <v>0.78700000000000003</v>
      </c>
      <c r="T105" s="8">
        <v>12</v>
      </c>
      <c r="U105" s="8">
        <v>11</v>
      </c>
      <c r="V105" s="37">
        <v>0.89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440</v>
      </c>
      <c r="F106" s="8">
        <v>410</v>
      </c>
      <c r="G106" s="36">
        <v>0.93300000000000005</v>
      </c>
      <c r="H106" s="17">
        <v>418</v>
      </c>
      <c r="I106" s="8">
        <v>398</v>
      </c>
      <c r="J106" s="37">
        <v>0.95199999999999996</v>
      </c>
      <c r="K106" s="8">
        <v>22</v>
      </c>
      <c r="L106" s="8">
        <v>13</v>
      </c>
      <c r="M106" s="37">
        <v>0.57499999999999996</v>
      </c>
      <c r="N106" s="17">
        <v>14</v>
      </c>
      <c r="O106" s="8">
        <v>8</v>
      </c>
      <c r="P106" s="36">
        <v>0.58799999999999997</v>
      </c>
      <c r="Q106" s="17">
        <v>0</v>
      </c>
      <c r="R106" s="8">
        <v>0</v>
      </c>
      <c r="S106" s="37"/>
      <c r="T106" s="8">
        <v>14</v>
      </c>
      <c r="U106" s="8">
        <v>9</v>
      </c>
      <c r="V106" s="37">
        <v>0.61299999999999999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864</v>
      </c>
      <c r="F107" s="8">
        <v>806</v>
      </c>
      <c r="G107" s="36">
        <v>0.93300000000000005</v>
      </c>
      <c r="H107" s="17">
        <v>823</v>
      </c>
      <c r="I107" s="8">
        <v>787</v>
      </c>
      <c r="J107" s="37">
        <v>0.95499999999999996</v>
      </c>
      <c r="K107" s="8">
        <v>41</v>
      </c>
      <c r="L107" s="8">
        <v>20</v>
      </c>
      <c r="M107" s="37">
        <v>0.47599999999999998</v>
      </c>
      <c r="N107" s="17">
        <v>36</v>
      </c>
      <c r="O107" s="8">
        <v>16</v>
      </c>
      <c r="P107" s="36">
        <v>0.45700000000000002</v>
      </c>
      <c r="Q107" s="17">
        <v>0</v>
      </c>
      <c r="R107" s="8">
        <v>0</v>
      </c>
      <c r="S107" s="37"/>
      <c r="T107" s="8">
        <v>2</v>
      </c>
      <c r="U107" s="8">
        <v>2</v>
      </c>
      <c r="V107" s="37">
        <v>0.91900000000000004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209</v>
      </c>
      <c r="F108" s="8">
        <v>155</v>
      </c>
      <c r="G108" s="36">
        <v>0.74299999999999999</v>
      </c>
      <c r="H108" s="17">
        <v>0</v>
      </c>
      <c r="I108" s="8">
        <v>0</v>
      </c>
      <c r="J108" s="37"/>
      <c r="K108" s="8">
        <v>209</v>
      </c>
      <c r="L108" s="8">
        <v>155</v>
      </c>
      <c r="M108" s="37">
        <v>0.74299999999999999</v>
      </c>
      <c r="N108" s="17">
        <v>0</v>
      </c>
      <c r="O108" s="8">
        <v>0</v>
      </c>
      <c r="P108" s="36"/>
      <c r="Q108" s="17">
        <v>21</v>
      </c>
      <c r="R108" s="8">
        <v>12</v>
      </c>
      <c r="S108" s="37">
        <v>0.58699999999999997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782</v>
      </c>
      <c r="F109" s="8">
        <v>732</v>
      </c>
      <c r="G109" s="36">
        <v>0.93600000000000005</v>
      </c>
      <c r="H109" s="17">
        <v>738</v>
      </c>
      <c r="I109" s="8">
        <v>705</v>
      </c>
      <c r="J109" s="37">
        <v>0.95499999999999996</v>
      </c>
      <c r="K109" s="8">
        <v>44</v>
      </c>
      <c r="L109" s="8">
        <v>27</v>
      </c>
      <c r="M109" s="37">
        <v>0.61799999999999999</v>
      </c>
      <c r="N109" s="17">
        <v>36</v>
      </c>
      <c r="O109" s="8">
        <v>24</v>
      </c>
      <c r="P109" s="36">
        <v>0.68</v>
      </c>
      <c r="Q109" s="17">
        <v>0</v>
      </c>
      <c r="R109" s="8">
        <v>0</v>
      </c>
      <c r="S109" s="37"/>
      <c r="T109" s="8">
        <v>4</v>
      </c>
      <c r="U109" s="8">
        <v>3</v>
      </c>
      <c r="V109" s="37">
        <v>0.75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619</v>
      </c>
      <c r="F110" s="8">
        <v>548</v>
      </c>
      <c r="G110" s="36">
        <v>0.88500000000000001</v>
      </c>
      <c r="H110" s="17">
        <v>541</v>
      </c>
      <c r="I110" s="8">
        <v>498</v>
      </c>
      <c r="J110" s="37">
        <v>0.91900000000000004</v>
      </c>
      <c r="K110" s="8">
        <v>78</v>
      </c>
      <c r="L110" s="8">
        <v>50</v>
      </c>
      <c r="M110" s="37">
        <v>0.64600000000000002</v>
      </c>
      <c r="N110" s="17">
        <v>18</v>
      </c>
      <c r="O110" s="8">
        <v>11</v>
      </c>
      <c r="P110" s="36">
        <v>0.624</v>
      </c>
      <c r="Q110" s="17">
        <v>0</v>
      </c>
      <c r="R110" s="8">
        <v>0</v>
      </c>
      <c r="S110" s="37"/>
      <c r="T110" s="8">
        <v>38</v>
      </c>
      <c r="U110" s="8">
        <v>27</v>
      </c>
      <c r="V110" s="37">
        <v>0.71799999999999997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433</v>
      </c>
      <c r="F111" s="8">
        <v>421</v>
      </c>
      <c r="G111" s="36">
        <v>0.97299999999999998</v>
      </c>
      <c r="H111" s="17">
        <v>411</v>
      </c>
      <c r="I111" s="8">
        <v>408</v>
      </c>
      <c r="J111" s="37">
        <v>0.99299999999999999</v>
      </c>
      <c r="K111" s="8">
        <v>22</v>
      </c>
      <c r="L111" s="8">
        <v>13</v>
      </c>
      <c r="M111" s="37">
        <v>0.60099999999999998</v>
      </c>
      <c r="N111" s="17">
        <v>15</v>
      </c>
      <c r="O111" s="8">
        <v>13</v>
      </c>
      <c r="P111" s="36">
        <v>0.879</v>
      </c>
      <c r="Q111" s="17">
        <v>0</v>
      </c>
      <c r="R111" s="8">
        <v>0</v>
      </c>
      <c r="S111" s="37"/>
      <c r="T111" s="8">
        <v>12</v>
      </c>
      <c r="U111" s="8">
        <v>8</v>
      </c>
      <c r="V111" s="37">
        <v>0.67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328</v>
      </c>
      <c r="G112" s="36">
        <v>0.93899999999999995</v>
      </c>
      <c r="H112" s="17">
        <v>335</v>
      </c>
      <c r="I112" s="8">
        <v>320</v>
      </c>
      <c r="J112" s="37">
        <v>0.95499999999999996</v>
      </c>
      <c r="K112" s="8">
        <v>15</v>
      </c>
      <c r="L112" s="8">
        <v>9</v>
      </c>
      <c r="M112" s="37">
        <v>0.57399999999999995</v>
      </c>
      <c r="N112" s="17">
        <v>6</v>
      </c>
      <c r="O112" s="8">
        <v>3</v>
      </c>
      <c r="P112" s="36">
        <v>0.58099999999999996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727</v>
      </c>
      <c r="F113" s="8">
        <v>666</v>
      </c>
      <c r="G113" s="36">
        <v>0.91500000000000004</v>
      </c>
      <c r="H113" s="17">
        <v>673</v>
      </c>
      <c r="I113" s="8">
        <v>629</v>
      </c>
      <c r="J113" s="37">
        <v>0.93400000000000005</v>
      </c>
      <c r="K113" s="8">
        <v>54</v>
      </c>
      <c r="L113" s="8">
        <v>37</v>
      </c>
      <c r="M113" s="37">
        <v>0.67900000000000005</v>
      </c>
      <c r="N113" s="17">
        <v>28</v>
      </c>
      <c r="O113" s="8">
        <v>21</v>
      </c>
      <c r="P113" s="36">
        <v>0.76300000000000001</v>
      </c>
      <c r="Q113" s="17">
        <v>0</v>
      </c>
      <c r="R113" s="8">
        <v>0</v>
      </c>
      <c r="S113" s="37"/>
      <c r="T113" s="8">
        <v>8</v>
      </c>
      <c r="U113" s="8">
        <v>5</v>
      </c>
      <c r="V113" s="37">
        <v>0.56899999999999995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760</v>
      </c>
      <c r="F114" s="8">
        <v>715</v>
      </c>
      <c r="G114" s="36">
        <v>0.94199999999999995</v>
      </c>
      <c r="H114" s="17">
        <v>730</v>
      </c>
      <c r="I114" s="8">
        <v>692</v>
      </c>
      <c r="J114" s="37">
        <v>0.94899999999999995</v>
      </c>
      <c r="K114" s="8">
        <v>30</v>
      </c>
      <c r="L114" s="8">
        <v>23</v>
      </c>
      <c r="M114" s="37">
        <v>0.76600000000000001</v>
      </c>
      <c r="N114" s="17">
        <v>34</v>
      </c>
      <c r="O114" s="8">
        <v>23</v>
      </c>
      <c r="P114" s="36">
        <v>0.67500000000000004</v>
      </c>
      <c r="Q114" s="17">
        <v>0</v>
      </c>
      <c r="R114" s="8">
        <v>0</v>
      </c>
      <c r="S114" s="37"/>
      <c r="T114" s="8">
        <v>28</v>
      </c>
      <c r="U114" s="8">
        <v>16</v>
      </c>
      <c r="V114" s="37">
        <v>0.56899999999999995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149</v>
      </c>
      <c r="F115" s="8">
        <v>120</v>
      </c>
      <c r="G115" s="36">
        <v>0.80800000000000005</v>
      </c>
      <c r="H115" s="17">
        <v>149</v>
      </c>
      <c r="I115" s="8">
        <v>120</v>
      </c>
      <c r="J115" s="37">
        <v>0.80800000000000005</v>
      </c>
      <c r="M115" s="37"/>
      <c r="N115" s="17">
        <v>30</v>
      </c>
      <c r="O115" s="8">
        <v>23</v>
      </c>
      <c r="P115" s="36">
        <v>0.755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1585</v>
      </c>
      <c r="F116" s="39">
        <v>1437</v>
      </c>
      <c r="G116" s="36">
        <v>0.90700000000000003</v>
      </c>
      <c r="H116" s="38">
        <v>1585</v>
      </c>
      <c r="I116" s="39">
        <v>1437</v>
      </c>
      <c r="J116" s="37">
        <v>0.90700000000000003</v>
      </c>
      <c r="K116" s="8">
        <v>0</v>
      </c>
      <c r="L116" s="8">
        <v>0</v>
      </c>
      <c r="M116" s="37"/>
      <c r="N116" s="17">
        <v>59</v>
      </c>
      <c r="O116" s="8">
        <v>45</v>
      </c>
      <c r="P116" s="36">
        <v>0.77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6">
        <v>0.67600000000000005</v>
      </c>
      <c r="H117" s="17">
        <v>24</v>
      </c>
      <c r="I117" s="8">
        <v>16</v>
      </c>
      <c r="J117" s="37">
        <v>0.67600000000000005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0.40300000000000002</v>
      </c>
      <c r="Q117" s="17">
        <v>0</v>
      </c>
      <c r="R117" s="8">
        <v>0</v>
      </c>
      <c r="S117" s="37"/>
      <c r="T117" s="8">
        <v>44</v>
      </c>
      <c r="U117" s="8">
        <v>35</v>
      </c>
      <c r="V117" s="37">
        <v>0.79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2303</v>
      </c>
      <c r="F118" s="39">
        <v>2008</v>
      </c>
      <c r="G118" s="36">
        <v>0.872</v>
      </c>
      <c r="H118" s="38">
        <v>1995</v>
      </c>
      <c r="I118" s="39">
        <v>1773</v>
      </c>
      <c r="J118" s="37">
        <v>0.88900000000000001</v>
      </c>
      <c r="K118" s="8">
        <v>308</v>
      </c>
      <c r="L118" s="8">
        <v>236</v>
      </c>
      <c r="M118" s="37">
        <v>0.76500000000000001</v>
      </c>
      <c r="N118" s="17">
        <v>126</v>
      </c>
      <c r="O118" s="8">
        <v>92</v>
      </c>
      <c r="P118" s="36">
        <v>0.73</v>
      </c>
      <c r="Q118" s="17">
        <v>42</v>
      </c>
      <c r="R118" s="8">
        <v>39</v>
      </c>
      <c r="S118" s="37">
        <v>0.91500000000000004</v>
      </c>
      <c r="T118" s="8">
        <v>63</v>
      </c>
      <c r="U118" s="8">
        <v>46</v>
      </c>
      <c r="V118" s="37">
        <v>0.73199999999999998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540</v>
      </c>
      <c r="F119" s="8">
        <v>513</v>
      </c>
      <c r="G119" s="36">
        <v>0.94899999999999995</v>
      </c>
      <c r="H119" s="17">
        <v>513</v>
      </c>
      <c r="I119" s="8">
        <v>493</v>
      </c>
      <c r="J119" s="37">
        <v>0.96</v>
      </c>
      <c r="K119" s="8">
        <v>27</v>
      </c>
      <c r="L119" s="8">
        <v>20</v>
      </c>
      <c r="M119" s="37">
        <v>0.747</v>
      </c>
      <c r="N119" s="17">
        <v>11</v>
      </c>
      <c r="O119" s="8">
        <v>8</v>
      </c>
      <c r="P119" s="36">
        <v>0.76200000000000001</v>
      </c>
      <c r="Q119" s="17">
        <v>0</v>
      </c>
      <c r="R119" s="8">
        <v>0</v>
      </c>
      <c r="S119" s="37"/>
      <c r="T119" s="8">
        <v>15</v>
      </c>
      <c r="U119" s="8">
        <v>8</v>
      </c>
      <c r="V119" s="37">
        <v>0.54800000000000004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1447</v>
      </c>
      <c r="F120" s="39">
        <v>1328</v>
      </c>
      <c r="G120" s="36">
        <v>0.91800000000000004</v>
      </c>
      <c r="H120" s="38">
        <v>1399</v>
      </c>
      <c r="I120" s="39">
        <v>1298</v>
      </c>
      <c r="J120" s="37">
        <v>0.92800000000000005</v>
      </c>
      <c r="K120" s="8">
        <v>47</v>
      </c>
      <c r="L120" s="8">
        <v>30</v>
      </c>
      <c r="M120" s="37">
        <v>0.63500000000000001</v>
      </c>
      <c r="N120" s="17">
        <v>58</v>
      </c>
      <c r="O120" s="8">
        <v>54</v>
      </c>
      <c r="P120" s="36">
        <v>0.93300000000000005</v>
      </c>
      <c r="Q120" s="17">
        <v>0</v>
      </c>
      <c r="R120" s="8">
        <v>0</v>
      </c>
      <c r="S120" s="37"/>
      <c r="T120" s="8">
        <v>9</v>
      </c>
      <c r="U120" s="8">
        <v>4</v>
      </c>
      <c r="V120" s="37">
        <v>0.51500000000000001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356</v>
      </c>
      <c r="F121" s="8">
        <v>347</v>
      </c>
      <c r="G121" s="36">
        <v>0.97399999999999998</v>
      </c>
      <c r="H121" s="17">
        <v>356</v>
      </c>
      <c r="I121" s="8">
        <v>347</v>
      </c>
      <c r="J121" s="37">
        <v>0.97399999999999998</v>
      </c>
      <c r="K121" s="8">
        <v>0</v>
      </c>
      <c r="L121" s="8">
        <v>0</v>
      </c>
      <c r="M121" s="37"/>
      <c r="N121" s="17">
        <v>18</v>
      </c>
      <c r="O121" s="8">
        <v>11</v>
      </c>
      <c r="P121" s="36">
        <v>0.59699999999999998</v>
      </c>
      <c r="Q121" s="17"/>
      <c r="S121" s="37"/>
      <c r="T121" s="8">
        <v>0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735</v>
      </c>
      <c r="F122" s="8">
        <v>716</v>
      </c>
      <c r="G122" s="36">
        <v>0.97399999999999998</v>
      </c>
      <c r="H122" s="17">
        <v>704</v>
      </c>
      <c r="I122" s="8">
        <v>694</v>
      </c>
      <c r="J122" s="37">
        <v>0.98499999999999999</v>
      </c>
      <c r="K122" s="8">
        <v>31</v>
      </c>
      <c r="L122" s="8">
        <v>22</v>
      </c>
      <c r="M122" s="37">
        <v>0.71299999999999997</v>
      </c>
      <c r="N122" s="17">
        <v>14</v>
      </c>
      <c r="O122" s="8">
        <v>10</v>
      </c>
      <c r="P122" s="36">
        <v>0.71399999999999997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638</v>
      </c>
      <c r="F123" s="8">
        <v>590</v>
      </c>
      <c r="G123" s="36">
        <v>0.92500000000000004</v>
      </c>
      <c r="H123" s="17">
        <v>617</v>
      </c>
      <c r="I123" s="8">
        <v>571</v>
      </c>
      <c r="J123" s="37">
        <v>0.92600000000000005</v>
      </c>
      <c r="K123" s="8">
        <v>21</v>
      </c>
      <c r="L123" s="8">
        <v>19</v>
      </c>
      <c r="M123" s="37">
        <v>0.90500000000000003</v>
      </c>
      <c r="N123" s="17">
        <v>14</v>
      </c>
      <c r="O123" s="8">
        <v>8</v>
      </c>
      <c r="P123" s="36">
        <v>0.59899999999999998</v>
      </c>
      <c r="Q123" s="17">
        <v>0</v>
      </c>
      <c r="R123" s="8">
        <v>0</v>
      </c>
      <c r="S123" s="37"/>
      <c r="T123" s="8">
        <v>5</v>
      </c>
      <c r="U123" s="8">
        <v>4</v>
      </c>
      <c r="V123" s="37">
        <v>0.69399999999999995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416</v>
      </c>
      <c r="F124" s="8">
        <v>385</v>
      </c>
      <c r="G124" s="36">
        <v>0.92700000000000005</v>
      </c>
      <c r="H124" s="17">
        <v>376</v>
      </c>
      <c r="I124" s="8">
        <v>364</v>
      </c>
      <c r="J124" s="37">
        <v>0.96899999999999997</v>
      </c>
      <c r="K124" s="8">
        <v>40</v>
      </c>
      <c r="L124" s="8">
        <v>21</v>
      </c>
      <c r="M124" s="37">
        <v>0.53700000000000003</v>
      </c>
      <c r="N124" s="17">
        <v>10</v>
      </c>
      <c r="O124" s="8">
        <v>7</v>
      </c>
      <c r="P124" s="36">
        <v>0.7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0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161</v>
      </c>
      <c r="F125" s="8">
        <v>137</v>
      </c>
      <c r="G125" s="36">
        <v>0.85099999999999998</v>
      </c>
      <c r="H125" s="17">
        <v>161</v>
      </c>
      <c r="I125" s="8">
        <v>137</v>
      </c>
      <c r="J125" s="37">
        <v>0.85099999999999998</v>
      </c>
      <c r="M125" s="37"/>
      <c r="N125" s="17">
        <v>8</v>
      </c>
      <c r="O125" s="8">
        <v>4</v>
      </c>
      <c r="P125" s="36">
        <v>0.50800000000000001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90</v>
      </c>
      <c r="F126" s="8">
        <v>88</v>
      </c>
      <c r="G126" s="36">
        <v>0.97199999999999998</v>
      </c>
      <c r="H126" s="17">
        <v>90</v>
      </c>
      <c r="I126" s="8">
        <v>88</v>
      </c>
      <c r="J126" s="37">
        <v>0.97199999999999998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130</v>
      </c>
      <c r="G127" s="36">
        <v>0.90500000000000003</v>
      </c>
      <c r="H127" s="17">
        <v>144</v>
      </c>
      <c r="I127" s="8">
        <v>130</v>
      </c>
      <c r="J127" s="37">
        <v>0.90500000000000003</v>
      </c>
      <c r="K127" s="8">
        <v>0</v>
      </c>
      <c r="L127" s="8">
        <v>0</v>
      </c>
      <c r="M127" s="37"/>
      <c r="N127" s="17">
        <v>20</v>
      </c>
      <c r="O127" s="8">
        <v>10</v>
      </c>
      <c r="P127" s="36">
        <v>0.52300000000000002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639</v>
      </c>
      <c r="F128" s="8">
        <v>574</v>
      </c>
      <c r="G128" s="36">
        <v>0.89700000000000002</v>
      </c>
      <c r="H128" s="17">
        <v>607</v>
      </c>
      <c r="I128" s="8">
        <v>557</v>
      </c>
      <c r="J128" s="37">
        <v>0.91900000000000004</v>
      </c>
      <c r="K128" s="8">
        <v>33</v>
      </c>
      <c r="L128" s="8">
        <v>16</v>
      </c>
      <c r="M128" s="37">
        <v>0.5</v>
      </c>
      <c r="N128" s="17">
        <v>14</v>
      </c>
      <c r="O128" s="8">
        <v>10</v>
      </c>
      <c r="P128" s="36">
        <v>0.68200000000000005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6.5000000000000002E-2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567</v>
      </c>
      <c r="F129" s="8">
        <v>519</v>
      </c>
      <c r="G129" s="36">
        <v>0.91600000000000004</v>
      </c>
      <c r="H129" s="17">
        <v>528</v>
      </c>
      <c r="I129" s="8">
        <v>500</v>
      </c>
      <c r="J129" s="37">
        <v>0.94699999999999995</v>
      </c>
      <c r="K129" s="8">
        <v>39</v>
      </c>
      <c r="L129" s="8">
        <v>19</v>
      </c>
      <c r="M129" s="37">
        <v>0.497</v>
      </c>
      <c r="N129" s="17">
        <v>18</v>
      </c>
      <c r="O129" s="8">
        <v>17</v>
      </c>
      <c r="P129" s="36">
        <v>0.95799999999999996</v>
      </c>
      <c r="Q129" s="17">
        <v>0</v>
      </c>
      <c r="R129" s="8">
        <v>0</v>
      </c>
      <c r="S129" s="37"/>
      <c r="T129" s="8">
        <v>3</v>
      </c>
      <c r="U129" s="8">
        <v>0</v>
      </c>
      <c r="V129" s="37">
        <v>0.151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760</v>
      </c>
      <c r="F130" s="8">
        <v>707</v>
      </c>
      <c r="G130" s="36">
        <v>0.93</v>
      </c>
      <c r="H130" s="17">
        <v>741</v>
      </c>
      <c r="I130" s="8">
        <v>693</v>
      </c>
      <c r="J130" s="37">
        <v>0.93600000000000005</v>
      </c>
      <c r="K130" s="8">
        <v>19</v>
      </c>
      <c r="L130" s="8">
        <v>13</v>
      </c>
      <c r="M130" s="37">
        <v>0.69899999999999995</v>
      </c>
      <c r="N130" s="17">
        <v>18</v>
      </c>
      <c r="O130" s="8">
        <v>12</v>
      </c>
      <c r="P130" s="36">
        <v>0.67400000000000004</v>
      </c>
      <c r="Q130" s="17"/>
      <c r="S130" s="37"/>
      <c r="T130" s="8">
        <v>7</v>
      </c>
      <c r="U130" s="8">
        <v>5</v>
      </c>
      <c r="V130" s="37">
        <v>0.71399999999999997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6">
        <v>1</v>
      </c>
      <c r="H131" s="17">
        <v>383</v>
      </c>
      <c r="I131" s="8">
        <v>383</v>
      </c>
      <c r="J131" s="37">
        <v>1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0.66</v>
      </c>
      <c r="Q131" s="17">
        <v>0</v>
      </c>
      <c r="R131" s="8">
        <v>0</v>
      </c>
      <c r="S131" s="37"/>
      <c r="T131" s="8">
        <v>1</v>
      </c>
      <c r="U131" s="8">
        <v>1</v>
      </c>
      <c r="V131" s="37">
        <v>0.54800000000000004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497</v>
      </c>
      <c r="F132" s="8">
        <v>425</v>
      </c>
      <c r="G132" s="36">
        <v>0.85499999999999998</v>
      </c>
      <c r="H132" s="17">
        <v>477</v>
      </c>
      <c r="I132" s="8">
        <v>410</v>
      </c>
      <c r="J132" s="37">
        <v>0.86</v>
      </c>
      <c r="K132" s="8">
        <v>20</v>
      </c>
      <c r="L132" s="8">
        <v>15</v>
      </c>
      <c r="M132" s="37">
        <v>0.72899999999999998</v>
      </c>
      <c r="N132" s="17">
        <v>17</v>
      </c>
      <c r="O132" s="8">
        <v>12</v>
      </c>
      <c r="P132" s="36">
        <v>0.71199999999999997</v>
      </c>
      <c r="Q132" s="17">
        <v>0</v>
      </c>
      <c r="R132" s="8">
        <v>0</v>
      </c>
      <c r="S132" s="37"/>
      <c r="T132" s="8">
        <v>8</v>
      </c>
      <c r="U132" s="8">
        <v>2</v>
      </c>
      <c r="V132" s="37">
        <v>0.19400000000000001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449</v>
      </c>
      <c r="F133" s="8">
        <v>416</v>
      </c>
      <c r="G133" s="36">
        <v>0.92700000000000005</v>
      </c>
      <c r="H133" s="17">
        <v>425</v>
      </c>
      <c r="I133" s="8">
        <v>396</v>
      </c>
      <c r="J133" s="37">
        <v>0.93100000000000005</v>
      </c>
      <c r="K133" s="8">
        <v>24</v>
      </c>
      <c r="L133" s="8">
        <v>20</v>
      </c>
      <c r="M133" s="37">
        <v>0.85199999999999998</v>
      </c>
      <c r="N133" s="17">
        <v>18</v>
      </c>
      <c r="O133" s="8">
        <v>13</v>
      </c>
      <c r="P133" s="36">
        <v>0.70199999999999996</v>
      </c>
      <c r="Q133" s="17">
        <v>0</v>
      </c>
      <c r="R133" s="8">
        <v>0</v>
      </c>
      <c r="S133" s="37"/>
      <c r="T133" s="8">
        <v>5</v>
      </c>
      <c r="U133" s="8">
        <v>5</v>
      </c>
      <c r="V133" s="37">
        <v>0.88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531</v>
      </c>
      <c r="F134" s="8">
        <v>502</v>
      </c>
      <c r="G134" s="36">
        <v>0.94699999999999995</v>
      </c>
      <c r="H134" s="17">
        <v>491</v>
      </c>
      <c r="I134" s="8">
        <v>475</v>
      </c>
      <c r="J134" s="37">
        <v>0.96699999999999997</v>
      </c>
      <c r="K134" s="8">
        <v>40</v>
      </c>
      <c r="L134" s="8">
        <v>28</v>
      </c>
      <c r="M134" s="37">
        <v>0.69599999999999995</v>
      </c>
      <c r="N134" s="17">
        <v>13</v>
      </c>
      <c r="O134" s="8">
        <v>9</v>
      </c>
      <c r="P134" s="36">
        <v>0.73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1039</v>
      </c>
      <c r="F135" s="8">
        <v>955</v>
      </c>
      <c r="G135" s="36">
        <v>0.91900000000000004</v>
      </c>
      <c r="H135" s="17">
        <v>991</v>
      </c>
      <c r="I135" s="8">
        <v>925</v>
      </c>
      <c r="J135" s="37">
        <v>0.93400000000000005</v>
      </c>
      <c r="K135" s="8">
        <v>48</v>
      </c>
      <c r="L135" s="8">
        <v>30</v>
      </c>
      <c r="M135" s="37">
        <v>0.61599999999999999</v>
      </c>
      <c r="N135" s="17">
        <v>41</v>
      </c>
      <c r="O135" s="8">
        <v>29</v>
      </c>
      <c r="P135" s="36">
        <v>0.70399999999999996</v>
      </c>
      <c r="Q135" s="17"/>
      <c r="S135" s="37"/>
      <c r="T135" s="8">
        <v>39</v>
      </c>
      <c r="U135" s="8">
        <v>26</v>
      </c>
      <c r="V135" s="37">
        <v>0.67300000000000004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741</v>
      </c>
      <c r="F136" s="8">
        <v>701</v>
      </c>
      <c r="G136" s="36">
        <v>0.94599999999999995</v>
      </c>
      <c r="H136" s="17">
        <v>724</v>
      </c>
      <c r="I136" s="8">
        <v>688</v>
      </c>
      <c r="J136" s="37">
        <v>0.95</v>
      </c>
      <c r="K136" s="8">
        <v>17</v>
      </c>
      <c r="L136" s="8">
        <v>13</v>
      </c>
      <c r="M136" s="37">
        <v>0.78</v>
      </c>
      <c r="N136" s="17">
        <v>19</v>
      </c>
      <c r="O136" s="8">
        <v>14</v>
      </c>
      <c r="P136" s="36">
        <v>0.74099999999999999</v>
      </c>
      <c r="Q136" s="17">
        <v>0</v>
      </c>
      <c r="R136" s="8">
        <v>0</v>
      </c>
      <c r="S136" s="37"/>
      <c r="T136" s="8">
        <v>12</v>
      </c>
      <c r="U136" s="8">
        <v>5</v>
      </c>
      <c r="V136" s="37">
        <v>0.42699999999999999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1291</v>
      </c>
      <c r="F137" s="39">
        <v>1176</v>
      </c>
      <c r="G137" s="36">
        <v>0.91100000000000003</v>
      </c>
      <c r="H137" s="38">
        <v>1221</v>
      </c>
      <c r="I137" s="39">
        <v>1127</v>
      </c>
      <c r="J137" s="37">
        <v>0.92400000000000004</v>
      </c>
      <c r="K137" s="8">
        <v>70</v>
      </c>
      <c r="L137" s="8">
        <v>48</v>
      </c>
      <c r="M137" s="37">
        <v>0.68799999999999994</v>
      </c>
      <c r="N137" s="17">
        <v>24</v>
      </c>
      <c r="O137" s="8">
        <v>21</v>
      </c>
      <c r="P137" s="36">
        <v>0.873</v>
      </c>
      <c r="Q137" s="17">
        <v>0</v>
      </c>
      <c r="R137" s="8">
        <v>0</v>
      </c>
      <c r="S137" s="37"/>
      <c r="T137" s="8">
        <v>11</v>
      </c>
      <c r="U137" s="8">
        <v>7</v>
      </c>
      <c r="V137" s="37">
        <v>0.61499999999999999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839</v>
      </c>
      <c r="F138" s="8">
        <v>759</v>
      </c>
      <c r="G138" s="36">
        <v>0.90400000000000003</v>
      </c>
      <c r="H138" s="17">
        <v>790</v>
      </c>
      <c r="I138" s="8">
        <v>717</v>
      </c>
      <c r="J138" s="37">
        <v>0.90700000000000003</v>
      </c>
      <c r="K138" s="8">
        <v>49</v>
      </c>
      <c r="L138" s="8">
        <v>42</v>
      </c>
      <c r="M138" s="37">
        <v>0.85199999999999998</v>
      </c>
      <c r="N138" s="17">
        <v>27</v>
      </c>
      <c r="O138" s="8">
        <v>18</v>
      </c>
      <c r="P138" s="36">
        <v>0.66500000000000004</v>
      </c>
      <c r="Q138" s="17"/>
      <c r="S138" s="37"/>
      <c r="T138" s="8">
        <v>4</v>
      </c>
      <c r="U138" s="8">
        <v>0</v>
      </c>
      <c r="V138" s="37">
        <v>5.6000000000000001E-2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265</v>
      </c>
      <c r="F139" s="8">
        <v>247</v>
      </c>
      <c r="G139" s="36">
        <v>0.93200000000000005</v>
      </c>
      <c r="H139" s="17">
        <v>255</v>
      </c>
      <c r="I139" s="8">
        <v>240</v>
      </c>
      <c r="J139" s="37">
        <v>0.93899999999999995</v>
      </c>
      <c r="K139" s="8">
        <v>10</v>
      </c>
      <c r="L139" s="8">
        <v>8</v>
      </c>
      <c r="M139" s="37">
        <v>0.74199999999999999</v>
      </c>
      <c r="N139" s="17">
        <v>6</v>
      </c>
      <c r="O139" s="8">
        <v>5</v>
      </c>
      <c r="P139" s="36">
        <v>0.83299999999999996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706</v>
      </c>
      <c r="F140" s="8">
        <v>661</v>
      </c>
      <c r="G140" s="36">
        <v>0.93600000000000005</v>
      </c>
      <c r="H140" s="17">
        <v>680</v>
      </c>
      <c r="I140" s="8">
        <v>637</v>
      </c>
      <c r="J140" s="37">
        <v>0.93700000000000006</v>
      </c>
      <c r="K140" s="8">
        <v>25</v>
      </c>
      <c r="L140" s="8">
        <v>24</v>
      </c>
      <c r="M140" s="37">
        <v>0.92900000000000005</v>
      </c>
      <c r="N140" s="17">
        <v>31</v>
      </c>
      <c r="O140" s="8">
        <v>18</v>
      </c>
      <c r="P140" s="36">
        <v>0.57799999999999996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488</v>
      </c>
      <c r="F141" s="8">
        <v>451</v>
      </c>
      <c r="G141" s="36">
        <v>0.92400000000000004</v>
      </c>
      <c r="H141" s="17">
        <v>451</v>
      </c>
      <c r="I141" s="8">
        <v>436</v>
      </c>
      <c r="J141" s="37">
        <v>0.96699999999999997</v>
      </c>
      <c r="K141" s="8">
        <v>37</v>
      </c>
      <c r="L141" s="8">
        <v>15</v>
      </c>
      <c r="M141" s="37">
        <v>0.40699999999999997</v>
      </c>
      <c r="N141" s="17">
        <v>27</v>
      </c>
      <c r="O141" s="8">
        <v>18</v>
      </c>
      <c r="P141" s="36">
        <v>0.67700000000000005</v>
      </c>
      <c r="Q141" s="17">
        <v>0</v>
      </c>
      <c r="R141" s="8">
        <v>0</v>
      </c>
      <c r="S141" s="37"/>
      <c r="T141" s="8">
        <v>20</v>
      </c>
      <c r="U141" s="8">
        <v>15</v>
      </c>
      <c r="V141" s="37">
        <v>0.73699999999999999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990</v>
      </c>
      <c r="F142" s="8">
        <v>951</v>
      </c>
      <c r="G142" s="36">
        <v>0.96</v>
      </c>
      <c r="H142" s="17">
        <v>912</v>
      </c>
      <c r="I142" s="8">
        <v>884</v>
      </c>
      <c r="J142" s="37">
        <v>0.96899999999999997</v>
      </c>
      <c r="K142" s="8">
        <v>78</v>
      </c>
      <c r="L142" s="8">
        <v>67</v>
      </c>
      <c r="M142" s="37">
        <v>0.85799999999999998</v>
      </c>
      <c r="N142" s="17">
        <v>56</v>
      </c>
      <c r="O142" s="8">
        <v>42</v>
      </c>
      <c r="P142" s="36">
        <v>0.74399999999999999</v>
      </c>
      <c r="Q142" s="17">
        <v>17</v>
      </c>
      <c r="R142" s="8">
        <v>11</v>
      </c>
      <c r="S142" s="37">
        <v>0.64900000000000002</v>
      </c>
      <c r="T142" s="8">
        <v>35</v>
      </c>
      <c r="U142" s="8">
        <v>35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1061</v>
      </c>
      <c r="F143" s="39">
        <v>1015</v>
      </c>
      <c r="G143" s="36">
        <v>0.95699999999999996</v>
      </c>
      <c r="H143" s="38">
        <v>1028</v>
      </c>
      <c r="I143" s="8">
        <v>993</v>
      </c>
      <c r="J143" s="37">
        <v>0.96699999999999997</v>
      </c>
      <c r="K143" s="8">
        <v>33</v>
      </c>
      <c r="L143" s="8">
        <v>21</v>
      </c>
      <c r="M143" s="37">
        <v>0.64100000000000001</v>
      </c>
      <c r="N143" s="17">
        <v>21</v>
      </c>
      <c r="O143" s="8">
        <v>21</v>
      </c>
      <c r="P143" s="36">
        <v>1</v>
      </c>
      <c r="Q143" s="17">
        <v>0</v>
      </c>
      <c r="R143" s="8">
        <v>0</v>
      </c>
      <c r="S143" s="37"/>
      <c r="T143" s="8">
        <v>14</v>
      </c>
      <c r="U143" s="8">
        <v>12</v>
      </c>
      <c r="V143" s="37">
        <v>0.86399999999999999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23</v>
      </c>
      <c r="G144" s="36">
        <v>0.48099999999999998</v>
      </c>
      <c r="H144" s="17">
        <v>46</v>
      </c>
      <c r="I144" s="8">
        <v>23</v>
      </c>
      <c r="J144" s="37">
        <v>0.496</v>
      </c>
      <c r="K144" s="8">
        <v>2</v>
      </c>
      <c r="L144" s="8">
        <v>0</v>
      </c>
      <c r="M144" s="37">
        <v>0.113</v>
      </c>
      <c r="N144" s="17">
        <v>5</v>
      </c>
      <c r="O144" s="8">
        <v>1</v>
      </c>
      <c r="P144" s="36">
        <v>0.18099999999999999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610</v>
      </c>
      <c r="F145" s="8">
        <v>535</v>
      </c>
      <c r="G145" s="36">
        <v>0.877</v>
      </c>
      <c r="H145" s="17">
        <v>575</v>
      </c>
      <c r="I145" s="8">
        <v>516</v>
      </c>
      <c r="J145" s="37">
        <v>0.89800000000000002</v>
      </c>
      <c r="K145" s="8">
        <v>35</v>
      </c>
      <c r="L145" s="8">
        <v>19</v>
      </c>
      <c r="M145" s="37">
        <v>0.54300000000000004</v>
      </c>
      <c r="N145" s="17">
        <v>22</v>
      </c>
      <c r="O145" s="8">
        <v>19</v>
      </c>
      <c r="P145" s="36">
        <v>0.84599999999999997</v>
      </c>
      <c r="Q145" s="17"/>
      <c r="S145" s="37"/>
      <c r="T145" s="8">
        <v>2</v>
      </c>
      <c r="U145" s="8">
        <v>1</v>
      </c>
      <c r="V145" s="37">
        <v>0.435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434</v>
      </c>
      <c r="F146" s="8">
        <v>407</v>
      </c>
      <c r="G146" s="36">
        <v>0.93700000000000006</v>
      </c>
      <c r="H146" s="17">
        <v>407</v>
      </c>
      <c r="I146" s="8">
        <v>390</v>
      </c>
      <c r="J146" s="37">
        <v>0.95799999999999996</v>
      </c>
      <c r="K146" s="8">
        <v>27</v>
      </c>
      <c r="L146" s="8">
        <v>17</v>
      </c>
      <c r="M146" s="37">
        <v>0.626</v>
      </c>
      <c r="N146" s="17">
        <v>16</v>
      </c>
      <c r="O146" s="8">
        <v>14</v>
      </c>
      <c r="P146" s="36">
        <v>0.89600000000000002</v>
      </c>
      <c r="Q146" s="17">
        <v>0</v>
      </c>
      <c r="R146" s="8">
        <v>0</v>
      </c>
      <c r="S146" s="37"/>
      <c r="T146" s="8">
        <v>4</v>
      </c>
      <c r="U146" s="8">
        <v>1</v>
      </c>
      <c r="V146" s="37">
        <v>0.32100000000000001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675</v>
      </c>
      <c r="F147" s="8">
        <v>665</v>
      </c>
      <c r="G147" s="36">
        <v>0.98599999999999999</v>
      </c>
      <c r="H147" s="17">
        <v>651</v>
      </c>
      <c r="I147" s="8">
        <v>644</v>
      </c>
      <c r="J147" s="37">
        <v>0.98899999999999999</v>
      </c>
      <c r="K147" s="8">
        <v>23</v>
      </c>
      <c r="L147" s="8">
        <v>21</v>
      </c>
      <c r="M147" s="37">
        <v>0.89900000000000002</v>
      </c>
      <c r="N147" s="17">
        <v>16</v>
      </c>
      <c r="O147" s="8">
        <v>14</v>
      </c>
      <c r="P147" s="36">
        <v>0.89700000000000002</v>
      </c>
      <c r="Q147" s="17">
        <v>0</v>
      </c>
      <c r="R147" s="8">
        <v>0</v>
      </c>
      <c r="S147" s="37"/>
      <c r="T147" s="8">
        <v>23</v>
      </c>
      <c r="U147" s="8">
        <v>15</v>
      </c>
      <c r="V147" s="37">
        <v>0.64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1064</v>
      </c>
      <c r="F148" s="39">
        <v>1010</v>
      </c>
      <c r="G148" s="36">
        <v>0.94899999999999995</v>
      </c>
      <c r="H148" s="17">
        <v>975</v>
      </c>
      <c r="I148" s="8">
        <v>936</v>
      </c>
      <c r="J148" s="37">
        <v>0.96</v>
      </c>
      <c r="K148" s="8">
        <v>89</v>
      </c>
      <c r="L148" s="8">
        <v>74</v>
      </c>
      <c r="M148" s="37">
        <v>0.82899999999999996</v>
      </c>
      <c r="N148" s="17">
        <v>92</v>
      </c>
      <c r="O148" s="8">
        <v>80</v>
      </c>
      <c r="P148" s="36">
        <v>0.86399999999999999</v>
      </c>
      <c r="Q148" s="17">
        <v>14</v>
      </c>
      <c r="R148" s="8">
        <v>11</v>
      </c>
      <c r="S148" s="37">
        <v>0.77400000000000002</v>
      </c>
      <c r="T148" s="8">
        <v>11</v>
      </c>
      <c r="U148" s="8">
        <v>8</v>
      </c>
      <c r="V148" s="37">
        <v>0.72599999999999998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1731</v>
      </c>
      <c r="F149" s="39">
        <v>1642</v>
      </c>
      <c r="G149" s="36">
        <v>0.94899999999999995</v>
      </c>
      <c r="H149" s="38">
        <v>1650</v>
      </c>
      <c r="I149" s="39">
        <v>1591</v>
      </c>
      <c r="J149" s="37">
        <v>0.96399999999999997</v>
      </c>
      <c r="K149" s="8">
        <v>81</v>
      </c>
      <c r="L149" s="8">
        <v>51</v>
      </c>
      <c r="M149" s="37">
        <v>0.628</v>
      </c>
      <c r="N149" s="17">
        <v>65</v>
      </c>
      <c r="O149" s="8">
        <v>55</v>
      </c>
      <c r="P149" s="36">
        <v>0.84699999999999998</v>
      </c>
      <c r="Q149" s="17">
        <v>0</v>
      </c>
      <c r="R149" s="8">
        <v>0</v>
      </c>
      <c r="S149" s="37"/>
      <c r="T149" s="8">
        <v>59</v>
      </c>
      <c r="U149" s="8">
        <v>32</v>
      </c>
      <c r="V149" s="37">
        <v>0.53500000000000003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335</v>
      </c>
      <c r="F150" s="8">
        <v>325</v>
      </c>
      <c r="G150" s="36">
        <v>0.96799999999999997</v>
      </c>
      <c r="H150" s="17">
        <v>322</v>
      </c>
      <c r="I150" s="8">
        <v>316</v>
      </c>
      <c r="J150" s="37">
        <v>0.98199999999999998</v>
      </c>
      <c r="K150" s="8">
        <v>13</v>
      </c>
      <c r="L150" s="8">
        <v>9</v>
      </c>
      <c r="M150" s="37">
        <v>0.63800000000000001</v>
      </c>
      <c r="N150" s="17">
        <v>8</v>
      </c>
      <c r="O150" s="8">
        <v>6</v>
      </c>
      <c r="P150" s="36">
        <v>0.73499999999999999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861</v>
      </c>
      <c r="F151" s="8">
        <v>830</v>
      </c>
      <c r="G151" s="36">
        <v>0.96399999999999997</v>
      </c>
      <c r="H151" s="17">
        <v>815</v>
      </c>
      <c r="I151" s="8">
        <v>790</v>
      </c>
      <c r="J151" s="37">
        <v>0.97</v>
      </c>
      <c r="K151" s="8">
        <v>46</v>
      </c>
      <c r="L151" s="8">
        <v>40</v>
      </c>
      <c r="M151" s="37">
        <v>0.85899999999999999</v>
      </c>
      <c r="N151" s="17">
        <v>25</v>
      </c>
      <c r="O151" s="8">
        <v>16</v>
      </c>
      <c r="P151" s="36">
        <v>0.63</v>
      </c>
      <c r="Q151" s="17">
        <v>0</v>
      </c>
      <c r="R151" s="8">
        <v>0</v>
      </c>
      <c r="S151" s="37"/>
      <c r="T151" s="8">
        <v>12</v>
      </c>
      <c r="U151" s="8">
        <v>7</v>
      </c>
      <c r="V151" s="37">
        <v>0.59699999999999998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552</v>
      </c>
      <c r="F152" s="8">
        <v>540</v>
      </c>
      <c r="G152" s="36">
        <v>0.97899999999999998</v>
      </c>
      <c r="H152" s="17">
        <v>520</v>
      </c>
      <c r="I152" s="8">
        <v>516</v>
      </c>
      <c r="J152" s="37">
        <v>0.99299999999999999</v>
      </c>
      <c r="K152" s="8">
        <v>32</v>
      </c>
      <c r="L152" s="8">
        <v>24</v>
      </c>
      <c r="M152" s="37">
        <v>0.755</v>
      </c>
      <c r="N152" s="17">
        <v>12</v>
      </c>
      <c r="O152" s="8">
        <v>9</v>
      </c>
      <c r="P152" s="36">
        <v>0.78500000000000003</v>
      </c>
      <c r="Q152" s="17">
        <v>0</v>
      </c>
      <c r="R152" s="8">
        <v>0</v>
      </c>
      <c r="S152" s="37"/>
      <c r="T152" s="8">
        <v>10</v>
      </c>
      <c r="U152" s="8">
        <v>7</v>
      </c>
      <c r="V152" s="37">
        <v>0.71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912</v>
      </c>
      <c r="F153" s="8">
        <v>895</v>
      </c>
      <c r="G153" s="36">
        <v>0.98099999999999998</v>
      </c>
      <c r="H153" s="17">
        <v>912</v>
      </c>
      <c r="I153" s="8">
        <v>895</v>
      </c>
      <c r="J153" s="37">
        <v>0.98099999999999998</v>
      </c>
      <c r="M153" s="37"/>
      <c r="N153" s="17">
        <v>46</v>
      </c>
      <c r="O153" s="8">
        <v>36</v>
      </c>
      <c r="P153" s="36">
        <v>0.79100000000000004</v>
      </c>
      <c r="Q153" s="17"/>
      <c r="S153" s="37"/>
      <c r="T153" s="8">
        <v>32</v>
      </c>
      <c r="U153" s="8">
        <v>28</v>
      </c>
      <c r="V153" s="37">
        <v>0.873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651</v>
      </c>
      <c r="F154" s="8">
        <v>621</v>
      </c>
      <c r="G154" s="36">
        <v>0.95399999999999996</v>
      </c>
      <c r="H154" s="17">
        <v>614</v>
      </c>
      <c r="I154" s="8">
        <v>603</v>
      </c>
      <c r="J154" s="37">
        <v>0.98099999999999998</v>
      </c>
      <c r="K154" s="8">
        <v>37</v>
      </c>
      <c r="L154" s="8">
        <v>18</v>
      </c>
      <c r="M154" s="37">
        <v>0.496</v>
      </c>
      <c r="N154" s="17">
        <v>15</v>
      </c>
      <c r="O154" s="8">
        <v>10</v>
      </c>
      <c r="P154" s="36">
        <v>0.65700000000000003</v>
      </c>
      <c r="Q154" s="17">
        <v>0</v>
      </c>
      <c r="R154" s="8">
        <v>0</v>
      </c>
      <c r="S154" s="37"/>
      <c r="T154" s="8">
        <v>7</v>
      </c>
      <c r="U154" s="8">
        <v>4</v>
      </c>
      <c r="V154" s="37">
        <v>0.63600000000000001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1143</v>
      </c>
      <c r="F155" s="39">
        <v>1052</v>
      </c>
      <c r="G155" s="36">
        <v>0.92100000000000004</v>
      </c>
      <c r="H155" s="38">
        <v>1086</v>
      </c>
      <c r="I155" s="39">
        <v>1021</v>
      </c>
      <c r="J155" s="37">
        <v>0.94</v>
      </c>
      <c r="K155" s="8">
        <v>56</v>
      </c>
      <c r="L155" s="8">
        <v>30</v>
      </c>
      <c r="M155" s="37">
        <v>0.54100000000000004</v>
      </c>
      <c r="N155" s="17">
        <v>35</v>
      </c>
      <c r="O155" s="8">
        <v>22</v>
      </c>
      <c r="P155" s="36">
        <v>0.64100000000000001</v>
      </c>
      <c r="Q155" s="17">
        <v>0</v>
      </c>
      <c r="R155" s="8">
        <v>0</v>
      </c>
      <c r="S155" s="37"/>
      <c r="T155" s="8">
        <v>8</v>
      </c>
      <c r="U155" s="8">
        <v>6</v>
      </c>
      <c r="V155" s="37">
        <v>0.67300000000000004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575</v>
      </c>
      <c r="F156" s="8">
        <v>530</v>
      </c>
      <c r="G156" s="36">
        <v>0.92200000000000004</v>
      </c>
      <c r="H156" s="17">
        <v>543</v>
      </c>
      <c r="I156" s="8">
        <v>513</v>
      </c>
      <c r="J156" s="37">
        <v>0.94499999999999995</v>
      </c>
      <c r="K156" s="8">
        <v>32</v>
      </c>
      <c r="L156" s="8">
        <v>17</v>
      </c>
      <c r="M156" s="37">
        <v>0.53400000000000003</v>
      </c>
      <c r="N156" s="17">
        <v>13</v>
      </c>
      <c r="O156" s="8">
        <v>12</v>
      </c>
      <c r="P156" s="36">
        <v>0.89200000000000002</v>
      </c>
      <c r="Q156" s="17">
        <v>0</v>
      </c>
      <c r="R156" s="8">
        <v>0</v>
      </c>
      <c r="S156" s="37"/>
      <c r="T156" s="8">
        <v>7</v>
      </c>
      <c r="U156" s="8">
        <v>6</v>
      </c>
      <c r="V156" s="37">
        <v>0.83899999999999997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452</v>
      </c>
      <c r="F157" s="8">
        <v>436</v>
      </c>
      <c r="G157" s="36">
        <v>0.96599999999999997</v>
      </c>
      <c r="H157" s="17">
        <v>436</v>
      </c>
      <c r="I157" s="8">
        <v>425</v>
      </c>
      <c r="J157" s="37">
        <v>0.97599999999999998</v>
      </c>
      <c r="K157" s="8">
        <v>16</v>
      </c>
      <c r="L157" s="8">
        <v>11</v>
      </c>
      <c r="M157" s="37">
        <v>0.68799999999999994</v>
      </c>
      <c r="N157" s="17">
        <v>14</v>
      </c>
      <c r="O157" s="8">
        <v>7</v>
      </c>
      <c r="P157" s="36">
        <v>0.50700000000000001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8.0000000000000002E-3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645</v>
      </c>
      <c r="F158" s="8">
        <v>610</v>
      </c>
      <c r="G158" s="36">
        <v>0.94599999999999995</v>
      </c>
      <c r="H158" s="17">
        <v>604</v>
      </c>
      <c r="I158" s="8">
        <v>584</v>
      </c>
      <c r="J158" s="37">
        <v>0.96699999999999997</v>
      </c>
      <c r="K158" s="8">
        <v>41</v>
      </c>
      <c r="L158" s="8">
        <v>26</v>
      </c>
      <c r="M158" s="37">
        <v>0.63400000000000001</v>
      </c>
      <c r="N158" s="17">
        <v>16</v>
      </c>
      <c r="O158" s="8">
        <v>10</v>
      </c>
      <c r="P158" s="36">
        <v>0.629</v>
      </c>
      <c r="Q158" s="17">
        <v>0</v>
      </c>
      <c r="R158" s="8">
        <v>0</v>
      </c>
      <c r="S158" s="37"/>
      <c r="T158" s="8">
        <v>8</v>
      </c>
      <c r="U158" s="8">
        <v>4</v>
      </c>
      <c r="V158" s="37">
        <v>0.49199999999999999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387</v>
      </c>
      <c r="F159" s="8">
        <v>361</v>
      </c>
      <c r="G159" s="36">
        <v>0.93200000000000005</v>
      </c>
      <c r="H159" s="17">
        <v>365</v>
      </c>
      <c r="I159" s="8">
        <v>346</v>
      </c>
      <c r="J159" s="37">
        <v>0.94799999999999995</v>
      </c>
      <c r="K159" s="8">
        <v>22</v>
      </c>
      <c r="L159" s="8">
        <v>15</v>
      </c>
      <c r="M159" s="37">
        <v>0.67</v>
      </c>
      <c r="N159" s="17">
        <v>10</v>
      </c>
      <c r="O159" s="8">
        <v>5</v>
      </c>
      <c r="P159" s="36">
        <v>0.54500000000000004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1011</v>
      </c>
      <c r="F160" s="8">
        <v>928</v>
      </c>
      <c r="G160" s="36">
        <v>0.91900000000000004</v>
      </c>
      <c r="H160" s="17">
        <v>864</v>
      </c>
      <c r="I160" s="8">
        <v>814</v>
      </c>
      <c r="J160" s="37">
        <v>0.94299999999999995</v>
      </c>
      <c r="K160" s="8">
        <v>147</v>
      </c>
      <c r="L160" s="8">
        <v>114</v>
      </c>
      <c r="M160" s="37">
        <v>0.77700000000000002</v>
      </c>
      <c r="N160" s="17">
        <v>48</v>
      </c>
      <c r="O160" s="8">
        <v>43</v>
      </c>
      <c r="P160" s="36">
        <v>0.88800000000000001</v>
      </c>
      <c r="Q160" s="17">
        <v>18</v>
      </c>
      <c r="R160" s="8">
        <v>15</v>
      </c>
      <c r="S160" s="37">
        <v>0.82099999999999995</v>
      </c>
      <c r="T160" s="8">
        <v>31</v>
      </c>
      <c r="U160" s="8">
        <v>26</v>
      </c>
      <c r="V160" s="37">
        <v>0.84399999999999997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1077</v>
      </c>
      <c r="F161" s="39">
        <v>1016</v>
      </c>
      <c r="G161" s="36">
        <v>0.94299999999999995</v>
      </c>
      <c r="H161" s="38">
        <v>1051</v>
      </c>
      <c r="I161" s="8">
        <v>996</v>
      </c>
      <c r="J161" s="37">
        <v>0.94699999999999995</v>
      </c>
      <c r="K161" s="8">
        <v>26</v>
      </c>
      <c r="L161" s="8">
        <v>20</v>
      </c>
      <c r="M161" s="37">
        <v>0.78200000000000003</v>
      </c>
      <c r="N161" s="17">
        <v>22</v>
      </c>
      <c r="O161" s="8">
        <v>18</v>
      </c>
      <c r="P161" s="36">
        <v>0.80400000000000005</v>
      </c>
      <c r="Q161" s="17">
        <v>0</v>
      </c>
      <c r="R161" s="8">
        <v>0</v>
      </c>
      <c r="S161" s="37"/>
      <c r="T161" s="8">
        <v>20</v>
      </c>
      <c r="U161" s="8">
        <v>14</v>
      </c>
      <c r="V161" s="37">
        <v>0.71899999999999997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1007</v>
      </c>
      <c r="F162" s="8">
        <v>947</v>
      </c>
      <c r="G162" s="36">
        <v>0.94</v>
      </c>
      <c r="H162" s="17">
        <v>960</v>
      </c>
      <c r="I162" s="8">
        <v>926</v>
      </c>
      <c r="J162" s="37">
        <v>0.96499999999999997</v>
      </c>
      <c r="K162" s="8">
        <v>47</v>
      </c>
      <c r="L162" s="8">
        <v>21</v>
      </c>
      <c r="M162" s="37">
        <v>0.44500000000000001</v>
      </c>
      <c r="N162" s="17">
        <v>46</v>
      </c>
      <c r="O162" s="8">
        <v>29</v>
      </c>
      <c r="P162" s="36">
        <v>0.626</v>
      </c>
      <c r="Q162" s="17">
        <v>0</v>
      </c>
      <c r="R162" s="8">
        <v>0</v>
      </c>
      <c r="S162" s="37"/>
      <c r="T162" s="8">
        <v>15</v>
      </c>
      <c r="U162" s="8">
        <v>13</v>
      </c>
      <c r="V162" s="37">
        <v>0.89500000000000002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358</v>
      </c>
      <c r="F163" s="41">
        <v>339</v>
      </c>
      <c r="G163" s="42">
        <v>0.94599999999999995</v>
      </c>
      <c r="H163" s="40">
        <v>334</v>
      </c>
      <c r="I163" s="41">
        <v>327</v>
      </c>
      <c r="J163" s="43">
        <v>0.97799999999999998</v>
      </c>
      <c r="K163" s="41">
        <v>24</v>
      </c>
      <c r="L163" s="41">
        <v>12</v>
      </c>
      <c r="M163" s="43">
        <v>0.497</v>
      </c>
      <c r="N163" s="40">
        <v>11</v>
      </c>
      <c r="O163" s="41">
        <v>9</v>
      </c>
      <c r="P163" s="42">
        <v>0.82699999999999996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21B5-B050-4A08-AF3F-D292CEC895B4}">
  <dimension ref="B2:V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4.140625" style="8" customWidth="1"/>
    <col min="3" max="3" width="68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611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612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1.9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98031</v>
      </c>
      <c r="F16" s="12">
        <v>91010</v>
      </c>
      <c r="G16" s="14">
        <v>0.92837979822709138</v>
      </c>
      <c r="H16" s="11">
        <v>92074</v>
      </c>
      <c r="I16" s="12">
        <v>86733</v>
      </c>
      <c r="J16" s="14">
        <v>0.94199231053283228</v>
      </c>
      <c r="K16" s="11">
        <v>5954</v>
      </c>
      <c r="L16" s="12">
        <v>4298</v>
      </c>
      <c r="M16" s="14">
        <v>0.72186765199865632</v>
      </c>
      <c r="N16" s="11">
        <v>4019</v>
      </c>
      <c r="O16" s="12">
        <v>3023</v>
      </c>
      <c r="P16" s="14">
        <v>0.75217715849713862</v>
      </c>
      <c r="Q16" s="11">
        <v>366</v>
      </c>
      <c r="R16" s="12">
        <v>287</v>
      </c>
      <c r="S16" s="14">
        <v>0.78415300546448086</v>
      </c>
      <c r="T16" s="11">
        <v>1690</v>
      </c>
      <c r="U16" s="12">
        <v>1175</v>
      </c>
      <c r="V16" s="14">
        <v>0.69526627218934911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10471</v>
      </c>
      <c r="F18" s="20">
        <v>9759</v>
      </c>
      <c r="G18" s="23">
        <v>0.93200267405214399</v>
      </c>
      <c r="H18" s="19">
        <v>9921</v>
      </c>
      <c r="I18" s="20">
        <v>9382</v>
      </c>
      <c r="J18" s="23">
        <v>0.9456707993145852</v>
      </c>
      <c r="K18" s="19">
        <v>548</v>
      </c>
      <c r="L18" s="20">
        <v>378</v>
      </c>
      <c r="M18" s="23">
        <v>0.68978102189781021</v>
      </c>
      <c r="N18" s="19">
        <v>380</v>
      </c>
      <c r="O18" s="20">
        <v>287</v>
      </c>
      <c r="P18" s="23">
        <v>0.75526315789473686</v>
      </c>
      <c r="Q18" s="19">
        <v>9</v>
      </c>
      <c r="R18" s="20">
        <v>5</v>
      </c>
      <c r="S18" s="23">
        <v>0.55555555555555558</v>
      </c>
      <c r="T18" s="19">
        <v>174</v>
      </c>
      <c r="U18" s="20">
        <v>111</v>
      </c>
      <c r="V18" s="23">
        <v>0.63793103448275867</v>
      </c>
    </row>
    <row r="19" spans="2:22" x14ac:dyDescent="0.25">
      <c r="C19" s="15" t="s">
        <v>27</v>
      </c>
      <c r="D19" s="16"/>
      <c r="E19" s="19">
        <v>14019</v>
      </c>
      <c r="F19" s="20">
        <v>13015</v>
      </c>
      <c r="G19" s="23">
        <v>0.92838290890933728</v>
      </c>
      <c r="H19" s="19">
        <v>12979</v>
      </c>
      <c r="I19" s="20">
        <v>12201</v>
      </c>
      <c r="J19" s="23">
        <v>0.94005701517836504</v>
      </c>
      <c r="K19" s="19">
        <v>1042</v>
      </c>
      <c r="L19" s="20">
        <v>814</v>
      </c>
      <c r="M19" s="23">
        <v>0.781190019193858</v>
      </c>
      <c r="N19" s="19">
        <v>941</v>
      </c>
      <c r="O19" s="20">
        <v>748</v>
      </c>
      <c r="P19" s="23">
        <v>0.79489904357066954</v>
      </c>
      <c r="Q19" s="19">
        <v>134</v>
      </c>
      <c r="R19" s="20">
        <v>103</v>
      </c>
      <c r="S19" s="23">
        <v>0.76865671641791045</v>
      </c>
      <c r="T19" s="19">
        <v>384</v>
      </c>
      <c r="U19" s="20">
        <v>292</v>
      </c>
      <c r="V19" s="23">
        <v>0.76041666666666663</v>
      </c>
    </row>
    <row r="20" spans="2:22" x14ac:dyDescent="0.25">
      <c r="C20" s="15" t="s">
        <v>64</v>
      </c>
      <c r="D20" s="16"/>
      <c r="E20" s="19">
        <v>18605</v>
      </c>
      <c r="F20" s="20">
        <v>17389</v>
      </c>
      <c r="G20" s="23">
        <v>0.93464122547702233</v>
      </c>
      <c r="H20" s="19">
        <v>17486</v>
      </c>
      <c r="I20" s="20">
        <v>16538</v>
      </c>
      <c r="J20" s="23">
        <v>0.94578519958824203</v>
      </c>
      <c r="K20" s="19">
        <v>1118</v>
      </c>
      <c r="L20" s="20">
        <v>853</v>
      </c>
      <c r="M20" s="23">
        <v>0.76296958855098385</v>
      </c>
      <c r="N20" s="19">
        <v>644</v>
      </c>
      <c r="O20" s="20">
        <v>463</v>
      </c>
      <c r="P20" s="23">
        <v>0.71894409937888204</v>
      </c>
      <c r="Q20" s="19">
        <v>62</v>
      </c>
      <c r="R20" s="20">
        <v>51</v>
      </c>
      <c r="S20" s="23">
        <v>0.82258064516129037</v>
      </c>
      <c r="T20" s="19">
        <v>292</v>
      </c>
      <c r="U20" s="20">
        <v>196</v>
      </c>
      <c r="V20" s="23">
        <v>0.67123287671232879</v>
      </c>
    </row>
    <row r="21" spans="2:22" x14ac:dyDescent="0.25">
      <c r="C21" s="15" t="s">
        <v>107</v>
      </c>
      <c r="D21" s="16"/>
      <c r="E21" s="19">
        <v>16736</v>
      </c>
      <c r="F21" s="20">
        <v>15324</v>
      </c>
      <c r="G21" s="23">
        <v>0.91563097514340341</v>
      </c>
      <c r="H21" s="19">
        <v>15763</v>
      </c>
      <c r="I21" s="20">
        <v>14631</v>
      </c>
      <c r="J21" s="23">
        <v>0.92818625896085771</v>
      </c>
      <c r="K21" s="19">
        <v>974</v>
      </c>
      <c r="L21" s="20">
        <v>691</v>
      </c>
      <c r="M21" s="23">
        <v>0.70944558521560575</v>
      </c>
      <c r="N21" s="19">
        <v>652</v>
      </c>
      <c r="O21" s="20">
        <v>466</v>
      </c>
      <c r="P21" s="23">
        <v>0.71472392638036808</v>
      </c>
      <c r="Q21" s="19">
        <v>50</v>
      </c>
      <c r="R21" s="20">
        <v>38</v>
      </c>
      <c r="S21" s="23">
        <v>0.76</v>
      </c>
      <c r="T21" s="19">
        <v>197</v>
      </c>
      <c r="U21" s="20">
        <v>133</v>
      </c>
      <c r="V21" s="23">
        <v>0.67512690355329952</v>
      </c>
    </row>
    <row r="22" spans="2:22" x14ac:dyDescent="0.25">
      <c r="C22" s="15" t="s">
        <v>152</v>
      </c>
      <c r="D22" s="16"/>
      <c r="E22" s="19">
        <v>14833</v>
      </c>
      <c r="F22" s="20">
        <v>13625</v>
      </c>
      <c r="G22" s="23">
        <v>0.91855996763972225</v>
      </c>
      <c r="H22" s="19">
        <v>13815</v>
      </c>
      <c r="I22" s="20">
        <v>12926</v>
      </c>
      <c r="J22" s="23">
        <v>0.93564965617082885</v>
      </c>
      <c r="K22" s="19">
        <v>1018</v>
      </c>
      <c r="L22" s="20">
        <v>699</v>
      </c>
      <c r="M22" s="23">
        <v>0.68664047151277019</v>
      </c>
      <c r="N22" s="19">
        <v>570</v>
      </c>
      <c r="O22" s="20">
        <v>430</v>
      </c>
      <c r="P22" s="23">
        <v>0.75438596491228072</v>
      </c>
      <c r="Q22" s="19">
        <v>62</v>
      </c>
      <c r="R22" s="20">
        <v>52</v>
      </c>
      <c r="S22" s="23">
        <v>0.83870967741935487</v>
      </c>
      <c r="T22" s="19">
        <v>239</v>
      </c>
      <c r="U22" s="20">
        <v>162</v>
      </c>
      <c r="V22" s="23">
        <v>0.67782426778242677</v>
      </c>
    </row>
    <row r="23" spans="2:22" x14ac:dyDescent="0.25">
      <c r="C23" s="15" t="s">
        <v>191</v>
      </c>
      <c r="D23" s="16"/>
      <c r="E23" s="19">
        <v>13449</v>
      </c>
      <c r="F23" s="20">
        <v>12522</v>
      </c>
      <c r="G23" s="23">
        <v>0.93107294222618786</v>
      </c>
      <c r="H23" s="19">
        <v>12741</v>
      </c>
      <c r="I23" s="20">
        <v>12013</v>
      </c>
      <c r="J23" s="23">
        <v>0.94286162781571303</v>
      </c>
      <c r="K23" s="19">
        <v>706</v>
      </c>
      <c r="L23" s="20">
        <v>511</v>
      </c>
      <c r="M23" s="23">
        <v>0.72379603399433423</v>
      </c>
      <c r="N23" s="19">
        <v>510</v>
      </c>
      <c r="O23" s="20">
        <v>392</v>
      </c>
      <c r="P23" s="23">
        <v>0.7686274509803922</v>
      </c>
      <c r="Q23" s="19">
        <v>31</v>
      </c>
      <c r="R23" s="20">
        <v>24</v>
      </c>
      <c r="S23" s="23">
        <v>0.77419354838709675</v>
      </c>
      <c r="T23" s="19">
        <v>250</v>
      </c>
      <c r="U23" s="20">
        <v>171</v>
      </c>
      <c r="V23" s="23">
        <v>0.68400000000000005</v>
      </c>
    </row>
    <row r="24" spans="2:22" ht="15.75" thickBot="1" x14ac:dyDescent="0.3">
      <c r="C24" s="24" t="s">
        <v>226</v>
      </c>
      <c r="D24" s="25"/>
      <c r="E24" s="26">
        <v>9918</v>
      </c>
      <c r="F24" s="27">
        <v>9376</v>
      </c>
      <c r="G24" s="30">
        <v>0.94535188546077842</v>
      </c>
      <c r="H24" s="26">
        <v>9369</v>
      </c>
      <c r="I24" s="27">
        <v>9042</v>
      </c>
      <c r="J24" s="30">
        <v>0.96509766250400253</v>
      </c>
      <c r="K24" s="26">
        <v>548</v>
      </c>
      <c r="L24" s="27">
        <v>352</v>
      </c>
      <c r="M24" s="30">
        <v>0.64233576642335766</v>
      </c>
      <c r="N24" s="26">
        <v>322</v>
      </c>
      <c r="O24" s="27">
        <v>237</v>
      </c>
      <c r="P24" s="30">
        <v>0.7360248447204969</v>
      </c>
      <c r="Q24" s="26">
        <v>18</v>
      </c>
      <c r="R24" s="27">
        <v>14</v>
      </c>
      <c r="S24" s="30">
        <v>0.77777777777777779</v>
      </c>
      <c r="T24" s="26">
        <v>154</v>
      </c>
      <c r="U24" s="27">
        <v>110</v>
      </c>
      <c r="V24" s="30">
        <v>0.7142857142857143</v>
      </c>
    </row>
    <row r="25" spans="2:22" ht="15.75" thickBot="1" x14ac:dyDescent="0.3"/>
    <row r="26" spans="2:22" ht="34.15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1042</v>
      </c>
      <c r="F27" s="32">
        <v>993</v>
      </c>
      <c r="G27" s="34">
        <v>0.95299999999999996</v>
      </c>
      <c r="H27" s="31">
        <v>947</v>
      </c>
      <c r="I27" s="32">
        <v>911</v>
      </c>
      <c r="J27" s="35">
        <v>0.96199999999999997</v>
      </c>
      <c r="K27" s="32">
        <v>95</v>
      </c>
      <c r="L27" s="32">
        <v>82</v>
      </c>
      <c r="M27" s="35">
        <v>0.86499999999999999</v>
      </c>
      <c r="N27" s="31">
        <v>26</v>
      </c>
      <c r="O27" s="32">
        <v>16</v>
      </c>
      <c r="P27" s="34">
        <v>0.621</v>
      </c>
      <c r="Q27" s="31">
        <v>0</v>
      </c>
      <c r="R27" s="32">
        <v>0</v>
      </c>
      <c r="S27" s="10"/>
      <c r="T27" s="32">
        <v>23</v>
      </c>
      <c r="U27" s="32">
        <v>18</v>
      </c>
      <c r="V27" s="35">
        <v>0.80400000000000005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1004</v>
      </c>
      <c r="F28" s="8">
        <v>941</v>
      </c>
      <c r="G28" s="36">
        <v>0.93700000000000006</v>
      </c>
      <c r="H28" s="17">
        <v>929</v>
      </c>
      <c r="I28" s="8">
        <v>881</v>
      </c>
      <c r="J28" s="37">
        <v>0.94899999999999995</v>
      </c>
      <c r="K28" s="8">
        <v>75</v>
      </c>
      <c r="L28" s="8">
        <v>60</v>
      </c>
      <c r="M28" s="37">
        <v>0.79600000000000004</v>
      </c>
      <c r="N28" s="17">
        <v>65</v>
      </c>
      <c r="O28" s="8">
        <v>55</v>
      </c>
      <c r="P28" s="36">
        <v>0.85</v>
      </c>
      <c r="Q28" s="17">
        <v>9</v>
      </c>
      <c r="R28" s="8">
        <v>5</v>
      </c>
      <c r="S28" s="37">
        <v>0.53</v>
      </c>
      <c r="T28" s="8">
        <v>43</v>
      </c>
      <c r="U28" s="8">
        <v>30</v>
      </c>
      <c r="V28" s="37">
        <v>0.69799999999999995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531</v>
      </c>
      <c r="F29" s="8">
        <v>495</v>
      </c>
      <c r="G29" s="36">
        <v>0.93200000000000005</v>
      </c>
      <c r="H29" s="17">
        <v>509</v>
      </c>
      <c r="I29" s="8">
        <v>478</v>
      </c>
      <c r="J29" s="37">
        <v>0.93899999999999995</v>
      </c>
      <c r="K29" s="8">
        <v>22</v>
      </c>
      <c r="L29" s="8">
        <v>17</v>
      </c>
      <c r="M29" s="37">
        <v>0.76700000000000002</v>
      </c>
      <c r="N29" s="17">
        <v>18</v>
      </c>
      <c r="O29" s="8">
        <v>15</v>
      </c>
      <c r="P29" s="36">
        <v>0.85699999999999998</v>
      </c>
      <c r="Q29" s="17"/>
      <c r="S29" s="37"/>
      <c r="T29" s="8">
        <v>10</v>
      </c>
      <c r="U29" s="8">
        <v>4</v>
      </c>
      <c r="V29" s="37">
        <v>0.43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1146</v>
      </c>
      <c r="F30" s="39">
        <v>1081</v>
      </c>
      <c r="G30" s="36">
        <v>0.94299999999999995</v>
      </c>
      <c r="H30" s="38">
        <v>1108</v>
      </c>
      <c r="I30" s="39">
        <v>1054</v>
      </c>
      <c r="J30" s="37">
        <v>0.95099999999999996</v>
      </c>
      <c r="K30" s="8">
        <v>37</v>
      </c>
      <c r="L30" s="8">
        <v>27</v>
      </c>
      <c r="M30" s="37">
        <v>0.71099999999999997</v>
      </c>
      <c r="N30" s="17">
        <v>34</v>
      </c>
      <c r="O30" s="8">
        <v>18</v>
      </c>
      <c r="P30" s="36">
        <v>0.51600000000000001</v>
      </c>
      <c r="Q30" s="17">
        <v>0</v>
      </c>
      <c r="R30" s="8">
        <v>0</v>
      </c>
      <c r="S30" s="37"/>
      <c r="T30" s="8">
        <v>10</v>
      </c>
      <c r="U30" s="8">
        <v>4</v>
      </c>
      <c r="V30" s="37">
        <v>0.442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432</v>
      </c>
      <c r="F31" s="8">
        <v>402</v>
      </c>
      <c r="G31" s="36">
        <v>0.93100000000000005</v>
      </c>
      <c r="H31" s="17">
        <v>403</v>
      </c>
      <c r="I31" s="8">
        <v>386</v>
      </c>
      <c r="J31" s="37">
        <v>0.96</v>
      </c>
      <c r="K31" s="8">
        <v>29</v>
      </c>
      <c r="L31" s="8">
        <v>16</v>
      </c>
      <c r="M31" s="37">
        <v>0.53900000000000003</v>
      </c>
      <c r="N31" s="17">
        <v>12</v>
      </c>
      <c r="O31" s="8">
        <v>8</v>
      </c>
      <c r="P31" s="36">
        <v>0.70299999999999996</v>
      </c>
      <c r="Q31" s="17">
        <v>0</v>
      </c>
      <c r="R31" s="8">
        <v>0</v>
      </c>
      <c r="S31" s="37"/>
      <c r="T31" s="8">
        <v>9</v>
      </c>
      <c r="U31" s="8">
        <v>7</v>
      </c>
      <c r="V31" s="37">
        <v>0.73299999999999998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1771</v>
      </c>
      <c r="F32" s="39">
        <v>1605</v>
      </c>
      <c r="G32" s="36">
        <v>0.90600000000000003</v>
      </c>
      <c r="H32" s="38">
        <v>1697</v>
      </c>
      <c r="I32" s="39">
        <v>1558</v>
      </c>
      <c r="J32" s="37">
        <v>0.91800000000000004</v>
      </c>
      <c r="K32" s="8">
        <v>74</v>
      </c>
      <c r="L32" s="8">
        <v>47</v>
      </c>
      <c r="M32" s="37">
        <v>0.63800000000000001</v>
      </c>
      <c r="N32" s="17">
        <v>69</v>
      </c>
      <c r="O32" s="8">
        <v>62</v>
      </c>
      <c r="P32" s="36">
        <v>0.90800000000000003</v>
      </c>
      <c r="Q32" s="17">
        <v>0</v>
      </c>
      <c r="R32" s="8">
        <v>0</v>
      </c>
      <c r="S32" s="37"/>
      <c r="T32" s="8">
        <v>28</v>
      </c>
      <c r="U32" s="8">
        <v>19</v>
      </c>
      <c r="V32" s="37">
        <v>0.66500000000000004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509</v>
      </c>
      <c r="F33" s="8">
        <v>455</v>
      </c>
      <c r="G33" s="36">
        <v>0.89300000000000002</v>
      </c>
      <c r="H33" s="17">
        <v>468</v>
      </c>
      <c r="I33" s="8">
        <v>431</v>
      </c>
      <c r="J33" s="37">
        <v>0.92</v>
      </c>
      <c r="K33" s="8">
        <v>41</v>
      </c>
      <c r="L33" s="8">
        <v>24</v>
      </c>
      <c r="M33" s="37">
        <v>0.57999999999999996</v>
      </c>
      <c r="N33" s="17">
        <v>10</v>
      </c>
      <c r="O33" s="8">
        <v>6</v>
      </c>
      <c r="P33" s="36">
        <v>0.60299999999999998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0.75800000000000001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955</v>
      </c>
      <c r="F34" s="8">
        <v>894</v>
      </c>
      <c r="G34" s="36">
        <v>0.93600000000000005</v>
      </c>
      <c r="H34" s="17">
        <v>909</v>
      </c>
      <c r="I34" s="8">
        <v>875</v>
      </c>
      <c r="J34" s="37">
        <v>0.96199999999999997</v>
      </c>
      <c r="K34" s="8">
        <v>45</v>
      </c>
      <c r="L34" s="8">
        <v>20</v>
      </c>
      <c r="M34" s="37">
        <v>0.43099999999999999</v>
      </c>
      <c r="N34" s="17">
        <v>30</v>
      </c>
      <c r="O34" s="8">
        <v>22</v>
      </c>
      <c r="P34" s="36">
        <v>0.73699999999999999</v>
      </c>
      <c r="Q34" s="17">
        <v>0</v>
      </c>
      <c r="R34" s="8">
        <v>0</v>
      </c>
      <c r="S34" s="37"/>
      <c r="T34" s="8">
        <v>15</v>
      </c>
      <c r="U34" s="8">
        <v>9</v>
      </c>
      <c r="V34" s="37">
        <v>0.61299999999999999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885</v>
      </c>
      <c r="F35" s="8">
        <v>853</v>
      </c>
      <c r="G35" s="36">
        <v>0.96399999999999997</v>
      </c>
      <c r="H35" s="17">
        <v>842</v>
      </c>
      <c r="I35" s="8">
        <v>823</v>
      </c>
      <c r="J35" s="37">
        <v>0.97699999999999998</v>
      </c>
      <c r="K35" s="8">
        <v>43</v>
      </c>
      <c r="L35" s="8">
        <v>30</v>
      </c>
      <c r="M35" s="37">
        <v>0.70499999999999996</v>
      </c>
      <c r="N35" s="17">
        <v>22</v>
      </c>
      <c r="O35" s="8">
        <v>14</v>
      </c>
      <c r="P35" s="36">
        <v>0.63100000000000001</v>
      </c>
      <c r="Q35" s="17"/>
      <c r="S35" s="37"/>
      <c r="T35" s="8">
        <v>4</v>
      </c>
      <c r="U35" s="8">
        <v>2</v>
      </c>
      <c r="V35" s="37">
        <v>0.435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160</v>
      </c>
      <c r="G36" s="36">
        <v>0.90600000000000003</v>
      </c>
      <c r="H36" s="17">
        <v>177</v>
      </c>
      <c r="I36" s="8">
        <v>160</v>
      </c>
      <c r="J36" s="37">
        <v>0.90600000000000003</v>
      </c>
      <c r="M36" s="37"/>
      <c r="N36" s="17">
        <v>33</v>
      </c>
      <c r="O36" s="8">
        <v>29</v>
      </c>
      <c r="P36" s="36">
        <v>0.88400000000000001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416</v>
      </c>
      <c r="F37" s="8">
        <v>404</v>
      </c>
      <c r="G37" s="36">
        <v>0.97</v>
      </c>
      <c r="H37" s="17">
        <v>400</v>
      </c>
      <c r="I37" s="8">
        <v>391</v>
      </c>
      <c r="J37" s="37">
        <v>0.97499999999999998</v>
      </c>
      <c r="K37" s="8">
        <v>16</v>
      </c>
      <c r="L37" s="8">
        <v>13</v>
      </c>
      <c r="M37" s="37">
        <v>0.84299999999999997</v>
      </c>
      <c r="N37" s="17">
        <v>12</v>
      </c>
      <c r="O37" s="8">
        <v>9</v>
      </c>
      <c r="P37" s="36">
        <v>0.77500000000000002</v>
      </c>
      <c r="Q37" s="17">
        <v>0</v>
      </c>
      <c r="R37" s="8">
        <v>0</v>
      </c>
      <c r="S37" s="37"/>
      <c r="T37" s="8">
        <v>6</v>
      </c>
      <c r="U37" s="8">
        <v>4</v>
      </c>
      <c r="V37" s="37">
        <v>0.71699999999999997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495</v>
      </c>
      <c r="F38" s="8">
        <v>485</v>
      </c>
      <c r="G38" s="36">
        <v>0.97899999999999998</v>
      </c>
      <c r="H38" s="17">
        <v>479</v>
      </c>
      <c r="I38" s="8">
        <v>472</v>
      </c>
      <c r="J38" s="37">
        <v>0.98599999999999999</v>
      </c>
      <c r="K38" s="8">
        <v>16</v>
      </c>
      <c r="L38" s="8">
        <v>12</v>
      </c>
      <c r="M38" s="37">
        <v>0.77900000000000003</v>
      </c>
      <c r="N38" s="17">
        <v>13</v>
      </c>
      <c r="O38" s="8">
        <v>7</v>
      </c>
      <c r="P38" s="36">
        <v>0.56699999999999995</v>
      </c>
      <c r="Q38" s="17"/>
      <c r="S38" s="37"/>
      <c r="T38" s="8">
        <v>3</v>
      </c>
      <c r="U38" s="8">
        <v>1</v>
      </c>
      <c r="V38" s="37">
        <v>0.32200000000000001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671</v>
      </c>
      <c r="F39" s="8">
        <v>602</v>
      </c>
      <c r="G39" s="36">
        <v>0.89800000000000002</v>
      </c>
      <c r="H39" s="17">
        <v>631</v>
      </c>
      <c r="I39" s="8">
        <v>582</v>
      </c>
      <c r="J39" s="37">
        <v>0.92200000000000004</v>
      </c>
      <c r="K39" s="8">
        <v>40</v>
      </c>
      <c r="L39" s="8">
        <v>21</v>
      </c>
      <c r="M39" s="37">
        <v>0.51800000000000002</v>
      </c>
      <c r="N39" s="17">
        <v>20</v>
      </c>
      <c r="O39" s="8">
        <v>13</v>
      </c>
      <c r="P39" s="36">
        <v>0.65700000000000003</v>
      </c>
      <c r="Q39" s="17">
        <v>0</v>
      </c>
      <c r="R39" s="8">
        <v>0</v>
      </c>
      <c r="S39" s="37"/>
      <c r="T39" s="8">
        <v>7</v>
      </c>
      <c r="U39" s="8">
        <v>4</v>
      </c>
      <c r="V39" s="37">
        <v>0.505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437</v>
      </c>
      <c r="F40" s="8">
        <v>389</v>
      </c>
      <c r="G40" s="36">
        <v>0.89100000000000001</v>
      </c>
      <c r="H40" s="17">
        <v>422</v>
      </c>
      <c r="I40" s="8">
        <v>380</v>
      </c>
      <c r="J40" s="37">
        <v>0.90100000000000002</v>
      </c>
      <c r="K40" s="8">
        <v>15</v>
      </c>
      <c r="L40" s="8">
        <v>9</v>
      </c>
      <c r="M40" s="37">
        <v>0.59799999999999998</v>
      </c>
      <c r="N40" s="17">
        <v>16</v>
      </c>
      <c r="O40" s="8">
        <v>13</v>
      </c>
      <c r="P40" s="36">
        <v>0.78500000000000003</v>
      </c>
      <c r="Q40" s="17">
        <v>0</v>
      </c>
      <c r="R40" s="8">
        <v>0</v>
      </c>
      <c r="S40" s="37"/>
      <c r="T40" s="8">
        <v>12</v>
      </c>
      <c r="U40" s="8">
        <v>6</v>
      </c>
      <c r="V40" s="37">
        <v>0.53600000000000003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920</v>
      </c>
      <c r="F41" s="8">
        <v>849</v>
      </c>
      <c r="G41" s="36">
        <v>0.92300000000000004</v>
      </c>
      <c r="H41" s="17">
        <v>871</v>
      </c>
      <c r="I41" s="8">
        <v>812</v>
      </c>
      <c r="J41" s="37">
        <v>0.93200000000000005</v>
      </c>
      <c r="K41" s="8">
        <v>49</v>
      </c>
      <c r="L41" s="8">
        <v>37</v>
      </c>
      <c r="M41" s="37">
        <v>0.754</v>
      </c>
      <c r="N41" s="17">
        <v>57</v>
      </c>
      <c r="O41" s="8">
        <v>43</v>
      </c>
      <c r="P41" s="36">
        <v>0.751</v>
      </c>
      <c r="Q41" s="17">
        <v>0</v>
      </c>
      <c r="R41" s="8">
        <v>0</v>
      </c>
      <c r="S41" s="37"/>
      <c r="T41" s="8">
        <v>11</v>
      </c>
      <c r="U41" s="8">
        <v>7</v>
      </c>
      <c r="V41" s="37">
        <v>0.621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1627</v>
      </c>
      <c r="F42" s="39">
        <v>1500</v>
      </c>
      <c r="G42" s="36">
        <v>0.92200000000000004</v>
      </c>
      <c r="H42" s="38">
        <v>1485</v>
      </c>
      <c r="I42" s="39">
        <v>1379</v>
      </c>
      <c r="J42" s="37">
        <v>0.92900000000000005</v>
      </c>
      <c r="K42" s="8">
        <v>142</v>
      </c>
      <c r="L42" s="8">
        <v>120</v>
      </c>
      <c r="M42" s="37">
        <v>0.84599999999999997</v>
      </c>
      <c r="N42" s="17">
        <v>115</v>
      </c>
      <c r="O42" s="8">
        <v>106</v>
      </c>
      <c r="P42" s="36">
        <v>0.92700000000000005</v>
      </c>
      <c r="Q42" s="17">
        <v>4</v>
      </c>
      <c r="R42" s="8">
        <v>3</v>
      </c>
      <c r="S42" s="37">
        <v>0.80800000000000005</v>
      </c>
      <c r="T42" s="8">
        <v>52</v>
      </c>
      <c r="U42" s="8">
        <v>45</v>
      </c>
      <c r="V42" s="37">
        <v>0.873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652</v>
      </c>
      <c r="F43" s="8">
        <v>604</v>
      </c>
      <c r="G43" s="36">
        <v>0.92600000000000005</v>
      </c>
      <c r="H43" s="17">
        <v>612</v>
      </c>
      <c r="I43" s="8">
        <v>571</v>
      </c>
      <c r="J43" s="37">
        <v>0.93200000000000005</v>
      </c>
      <c r="K43" s="8">
        <v>40</v>
      </c>
      <c r="L43" s="8">
        <v>33</v>
      </c>
      <c r="M43" s="37">
        <v>0.83399999999999996</v>
      </c>
      <c r="N43" s="17">
        <v>24</v>
      </c>
      <c r="O43" s="8">
        <v>19</v>
      </c>
      <c r="P43" s="36">
        <v>0.81</v>
      </c>
      <c r="Q43" s="17">
        <v>11</v>
      </c>
      <c r="R43" s="8">
        <v>7</v>
      </c>
      <c r="S43" s="37">
        <v>0.67600000000000005</v>
      </c>
      <c r="T43" s="8">
        <v>50</v>
      </c>
      <c r="U43" s="8">
        <v>38</v>
      </c>
      <c r="V43" s="37">
        <v>0.751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454</v>
      </c>
      <c r="F44" s="8">
        <v>445</v>
      </c>
      <c r="G44" s="36">
        <v>0.97899999999999998</v>
      </c>
      <c r="H44" s="17">
        <v>440</v>
      </c>
      <c r="I44" s="8">
        <v>435</v>
      </c>
      <c r="J44" s="37">
        <v>0.98699999999999999</v>
      </c>
      <c r="K44" s="8">
        <v>14</v>
      </c>
      <c r="L44" s="8">
        <v>10</v>
      </c>
      <c r="M44" s="37">
        <v>0.71899999999999997</v>
      </c>
      <c r="N44" s="17">
        <v>15</v>
      </c>
      <c r="O44" s="8">
        <v>10</v>
      </c>
      <c r="P44" s="36">
        <v>0.68200000000000005</v>
      </c>
      <c r="Q44" s="17">
        <v>4</v>
      </c>
      <c r="R44" s="8">
        <v>4</v>
      </c>
      <c r="S44" s="37">
        <v>0.94099999999999995</v>
      </c>
      <c r="T44" s="8">
        <v>4</v>
      </c>
      <c r="U44" s="8">
        <v>0</v>
      </c>
      <c r="V44" s="37">
        <v>0.05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572</v>
      </c>
      <c r="F45" s="8">
        <v>508</v>
      </c>
      <c r="G45" s="36">
        <v>0.88800000000000001</v>
      </c>
      <c r="H45" s="17">
        <v>539</v>
      </c>
      <c r="I45" s="8">
        <v>493</v>
      </c>
      <c r="J45" s="37">
        <v>0.91400000000000003</v>
      </c>
      <c r="K45" s="8">
        <v>33</v>
      </c>
      <c r="L45" s="8">
        <v>15</v>
      </c>
      <c r="M45" s="37">
        <v>0.46100000000000002</v>
      </c>
      <c r="N45" s="17">
        <v>27</v>
      </c>
      <c r="O45" s="8">
        <v>16</v>
      </c>
      <c r="P45" s="36">
        <v>0.57499999999999996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247</v>
      </c>
      <c r="F46" s="8">
        <v>199</v>
      </c>
      <c r="G46" s="36">
        <v>0.80600000000000005</v>
      </c>
      <c r="H46" s="17"/>
      <c r="J46" s="37"/>
      <c r="K46" s="8">
        <v>247</v>
      </c>
      <c r="L46" s="8">
        <v>199</v>
      </c>
      <c r="M46" s="37">
        <v>0.80600000000000005</v>
      </c>
      <c r="N46" s="17">
        <v>0</v>
      </c>
      <c r="P46" s="36"/>
      <c r="Q46" s="17">
        <v>47</v>
      </c>
      <c r="R46" s="8">
        <v>39</v>
      </c>
      <c r="S46" s="37">
        <v>0.82599999999999996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926</v>
      </c>
      <c r="F47" s="8">
        <v>808</v>
      </c>
      <c r="G47" s="36">
        <v>0.872</v>
      </c>
      <c r="H47" s="17">
        <v>806</v>
      </c>
      <c r="I47" s="8">
        <v>724</v>
      </c>
      <c r="J47" s="37">
        <v>0.89800000000000002</v>
      </c>
      <c r="K47" s="8">
        <v>120</v>
      </c>
      <c r="L47" s="8">
        <v>83</v>
      </c>
      <c r="M47" s="37">
        <v>0.69499999999999995</v>
      </c>
      <c r="N47" s="17">
        <v>74</v>
      </c>
      <c r="O47" s="8">
        <v>62</v>
      </c>
      <c r="P47" s="36">
        <v>0.83699999999999997</v>
      </c>
      <c r="Q47" s="17">
        <v>19</v>
      </c>
      <c r="R47" s="8">
        <v>16</v>
      </c>
      <c r="S47" s="37">
        <v>0.86499999999999999</v>
      </c>
      <c r="T47" s="8">
        <v>20</v>
      </c>
      <c r="U47" s="8">
        <v>17</v>
      </c>
      <c r="V47" s="37">
        <v>0.86099999999999999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260</v>
      </c>
      <c r="F48" s="8">
        <v>240</v>
      </c>
      <c r="G48" s="36">
        <v>0.92400000000000004</v>
      </c>
      <c r="H48" s="17">
        <v>242</v>
      </c>
      <c r="I48" s="8">
        <v>229</v>
      </c>
      <c r="J48" s="37">
        <v>0.95</v>
      </c>
      <c r="K48" s="8">
        <v>18</v>
      </c>
      <c r="L48" s="8">
        <v>11</v>
      </c>
      <c r="M48" s="37">
        <v>0.58299999999999996</v>
      </c>
      <c r="N48" s="17">
        <v>11</v>
      </c>
      <c r="O48" s="8">
        <v>8</v>
      </c>
      <c r="P48" s="36">
        <v>0.75600000000000001</v>
      </c>
      <c r="Q48" s="17">
        <v>0</v>
      </c>
      <c r="R48" s="8">
        <v>0</v>
      </c>
      <c r="S48" s="37"/>
      <c r="T48" s="8">
        <v>24</v>
      </c>
      <c r="U48" s="8">
        <v>19</v>
      </c>
      <c r="V48" s="37">
        <v>0.79200000000000004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1055</v>
      </c>
      <c r="F49" s="8">
        <v>872</v>
      </c>
      <c r="G49" s="36">
        <v>0.82699999999999996</v>
      </c>
      <c r="H49" s="38">
        <v>1015</v>
      </c>
      <c r="I49" s="8">
        <v>843</v>
      </c>
      <c r="J49" s="37">
        <v>0.83</v>
      </c>
      <c r="K49" s="8">
        <v>40</v>
      </c>
      <c r="L49" s="8">
        <v>30</v>
      </c>
      <c r="M49" s="37">
        <v>0.74199999999999999</v>
      </c>
      <c r="N49" s="17">
        <v>101</v>
      </c>
      <c r="O49" s="8">
        <v>80</v>
      </c>
      <c r="P49" s="36">
        <v>0.79100000000000004</v>
      </c>
      <c r="Q49" s="17">
        <v>15</v>
      </c>
      <c r="R49" s="8">
        <v>9</v>
      </c>
      <c r="S49" s="37">
        <v>0.624</v>
      </c>
      <c r="T49" s="8">
        <v>51</v>
      </c>
      <c r="U49" s="8">
        <v>27</v>
      </c>
      <c r="V49" s="37">
        <v>0.53100000000000003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1226</v>
      </c>
      <c r="F50" s="39">
        <v>1192</v>
      </c>
      <c r="G50" s="36">
        <v>0.97199999999999998</v>
      </c>
      <c r="H50" s="38">
        <v>1158</v>
      </c>
      <c r="I50" s="39">
        <v>1125</v>
      </c>
      <c r="J50" s="37">
        <v>0.97099999999999997</v>
      </c>
      <c r="K50" s="8">
        <v>68</v>
      </c>
      <c r="L50" s="8">
        <v>67</v>
      </c>
      <c r="M50" s="37">
        <v>0.99099999999999999</v>
      </c>
      <c r="N50" s="17">
        <v>123</v>
      </c>
      <c r="O50" s="8">
        <v>115</v>
      </c>
      <c r="P50" s="36">
        <v>0.93700000000000006</v>
      </c>
      <c r="Q50" s="17">
        <v>15</v>
      </c>
      <c r="R50" s="8">
        <v>13</v>
      </c>
      <c r="S50" s="37">
        <v>0.86699999999999999</v>
      </c>
      <c r="T50" s="8">
        <v>47</v>
      </c>
      <c r="U50" s="8">
        <v>45</v>
      </c>
      <c r="V50" s="37">
        <v>0.93899999999999995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397</v>
      </c>
      <c r="F51" s="8">
        <v>384</v>
      </c>
      <c r="G51" s="36">
        <v>0.96899999999999997</v>
      </c>
      <c r="H51" s="17">
        <v>373</v>
      </c>
      <c r="I51" s="8">
        <v>369</v>
      </c>
      <c r="J51" s="37">
        <v>0.99099999999999999</v>
      </c>
      <c r="K51" s="8">
        <v>24</v>
      </c>
      <c r="L51" s="8">
        <v>15</v>
      </c>
      <c r="M51" s="37">
        <v>0.63300000000000001</v>
      </c>
      <c r="N51" s="17">
        <v>19</v>
      </c>
      <c r="O51" s="8">
        <v>13</v>
      </c>
      <c r="P51" s="36">
        <v>0.69099999999999995</v>
      </c>
      <c r="Q51" s="17">
        <v>0</v>
      </c>
      <c r="R51" s="8">
        <v>0</v>
      </c>
      <c r="S51" s="37"/>
      <c r="T51" s="8">
        <v>20</v>
      </c>
      <c r="U51" s="8">
        <v>12</v>
      </c>
      <c r="V51" s="37">
        <v>0.60499999999999998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889</v>
      </c>
      <c r="F52" s="8">
        <v>855</v>
      </c>
      <c r="G52" s="36">
        <v>0.96199999999999997</v>
      </c>
      <c r="H52" s="17">
        <v>859</v>
      </c>
      <c r="I52" s="8">
        <v>829</v>
      </c>
      <c r="J52" s="37">
        <v>0.96599999999999997</v>
      </c>
      <c r="K52" s="8">
        <v>30</v>
      </c>
      <c r="L52" s="8">
        <v>26</v>
      </c>
      <c r="M52" s="37">
        <v>0.86899999999999999</v>
      </c>
      <c r="N52" s="17">
        <v>36</v>
      </c>
      <c r="O52" s="8">
        <v>26</v>
      </c>
      <c r="P52" s="36">
        <v>0.72199999999999998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0.22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927</v>
      </c>
      <c r="F53" s="8">
        <v>891</v>
      </c>
      <c r="G53" s="36">
        <v>0.96</v>
      </c>
      <c r="H53" s="17">
        <v>901</v>
      </c>
      <c r="I53" s="8">
        <v>870</v>
      </c>
      <c r="J53" s="37">
        <v>0.96599999999999997</v>
      </c>
      <c r="K53" s="8">
        <v>27</v>
      </c>
      <c r="L53" s="8">
        <v>21</v>
      </c>
      <c r="M53" s="37">
        <v>0.77700000000000002</v>
      </c>
      <c r="N53" s="17">
        <v>62</v>
      </c>
      <c r="O53" s="8">
        <v>47</v>
      </c>
      <c r="P53" s="36">
        <v>0.76</v>
      </c>
      <c r="Q53" s="17">
        <v>0</v>
      </c>
      <c r="R53" s="8">
        <v>0</v>
      </c>
      <c r="S53" s="37"/>
      <c r="T53" s="8">
        <v>5</v>
      </c>
      <c r="U53" s="8">
        <v>4</v>
      </c>
      <c r="V53" s="37">
        <v>0.71299999999999997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6">
        <v>0.28499999999999998</v>
      </c>
      <c r="H54" s="17">
        <v>13</v>
      </c>
      <c r="I54" s="8">
        <v>4</v>
      </c>
      <c r="J54" s="37">
        <v>0.28499999999999998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496</v>
      </c>
      <c r="F55" s="8">
        <v>485</v>
      </c>
      <c r="G55" s="36">
        <v>0.97899999999999998</v>
      </c>
      <c r="H55" s="17">
        <v>480</v>
      </c>
      <c r="I55" s="8">
        <v>472</v>
      </c>
      <c r="J55" s="37">
        <v>0.98299999999999998</v>
      </c>
      <c r="K55" s="8">
        <v>16</v>
      </c>
      <c r="L55" s="8">
        <v>13</v>
      </c>
      <c r="M55" s="37">
        <v>0.83499999999999996</v>
      </c>
      <c r="N55" s="17">
        <v>19</v>
      </c>
      <c r="O55" s="8">
        <v>17</v>
      </c>
      <c r="P55" s="36">
        <v>0.91500000000000004</v>
      </c>
      <c r="Q55" s="17"/>
      <c r="S55" s="37"/>
      <c r="T55" s="8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936</v>
      </c>
      <c r="F56" s="8">
        <v>915</v>
      </c>
      <c r="G56" s="36">
        <v>0.97799999999999998</v>
      </c>
      <c r="H56" s="17">
        <v>892</v>
      </c>
      <c r="I56" s="8">
        <v>879</v>
      </c>
      <c r="J56" s="37">
        <v>0.98599999999999999</v>
      </c>
      <c r="K56" s="8">
        <v>44</v>
      </c>
      <c r="L56" s="8">
        <v>36</v>
      </c>
      <c r="M56" s="37">
        <v>0.81</v>
      </c>
      <c r="N56" s="17">
        <v>69</v>
      </c>
      <c r="O56" s="8">
        <v>53</v>
      </c>
      <c r="P56" s="36">
        <v>0.77400000000000002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0.50800000000000001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148</v>
      </c>
      <c r="F57" s="8">
        <v>117</v>
      </c>
      <c r="G57" s="36">
        <v>0.78600000000000003</v>
      </c>
      <c r="H57" s="17">
        <v>121</v>
      </c>
      <c r="I57" s="8">
        <v>99</v>
      </c>
      <c r="J57" s="37">
        <v>0.81799999999999995</v>
      </c>
      <c r="K57" s="8">
        <v>27</v>
      </c>
      <c r="L57" s="8">
        <v>17</v>
      </c>
      <c r="M57" s="37">
        <v>0.64200000000000002</v>
      </c>
      <c r="N57" s="17">
        <v>8</v>
      </c>
      <c r="O57" s="8">
        <v>3</v>
      </c>
      <c r="P57" s="36">
        <v>0.41299999999999998</v>
      </c>
      <c r="Q57" s="17">
        <v>4</v>
      </c>
      <c r="R57" s="8">
        <v>2</v>
      </c>
      <c r="S57" s="37">
        <v>0.54400000000000004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854</v>
      </c>
      <c r="F58" s="8">
        <v>819</v>
      </c>
      <c r="G58" s="36">
        <v>0.95899999999999996</v>
      </c>
      <c r="H58" s="17">
        <v>807</v>
      </c>
      <c r="I58" s="8">
        <v>783</v>
      </c>
      <c r="J58" s="37">
        <v>0.97099999999999997</v>
      </c>
      <c r="K58" s="8">
        <v>48</v>
      </c>
      <c r="L58" s="8">
        <v>37</v>
      </c>
      <c r="M58" s="37">
        <v>0.76800000000000002</v>
      </c>
      <c r="N58" s="17">
        <v>67</v>
      </c>
      <c r="O58" s="8">
        <v>51</v>
      </c>
      <c r="P58" s="36">
        <v>0.75900000000000001</v>
      </c>
      <c r="Q58" s="17">
        <v>15</v>
      </c>
      <c r="R58" s="8">
        <v>10</v>
      </c>
      <c r="S58" s="37">
        <v>0.69099999999999995</v>
      </c>
      <c r="T58" s="8">
        <v>39</v>
      </c>
      <c r="U58" s="8">
        <v>34</v>
      </c>
      <c r="V58" s="37">
        <v>0.85699999999999998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347</v>
      </c>
      <c r="F59" s="8">
        <v>320</v>
      </c>
      <c r="G59" s="36">
        <v>0.92300000000000004</v>
      </c>
      <c r="H59" s="17">
        <v>323</v>
      </c>
      <c r="I59" s="8">
        <v>301</v>
      </c>
      <c r="J59" s="37">
        <v>0.93300000000000005</v>
      </c>
      <c r="K59" s="8">
        <v>24</v>
      </c>
      <c r="L59" s="8">
        <v>19</v>
      </c>
      <c r="M59" s="37">
        <v>0.79600000000000004</v>
      </c>
      <c r="N59" s="17">
        <v>12</v>
      </c>
      <c r="O59" s="8">
        <v>9</v>
      </c>
      <c r="P59" s="36">
        <v>0.753</v>
      </c>
      <c r="Q59" s="17"/>
      <c r="S59" s="37"/>
      <c r="T59" s="8">
        <v>8</v>
      </c>
      <c r="U59" s="8">
        <v>6</v>
      </c>
      <c r="V59" s="37">
        <v>0.72799999999999998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169</v>
      </c>
      <c r="G60" s="36">
        <v>0.85399999999999998</v>
      </c>
      <c r="H60" s="17">
        <v>182</v>
      </c>
      <c r="I60" s="8">
        <v>156</v>
      </c>
      <c r="J60" s="37">
        <v>0.85699999999999998</v>
      </c>
      <c r="K60" s="8">
        <v>16</v>
      </c>
      <c r="L60" s="8">
        <v>13</v>
      </c>
      <c r="M60" s="37">
        <v>0.81899999999999995</v>
      </c>
      <c r="N60" s="17">
        <v>14</v>
      </c>
      <c r="O60" s="8">
        <v>9</v>
      </c>
      <c r="P60" s="36">
        <v>0.64300000000000002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637</v>
      </c>
      <c r="F61" s="8">
        <v>609</v>
      </c>
      <c r="G61" s="36">
        <v>0.95499999999999996</v>
      </c>
      <c r="H61" s="17">
        <v>637</v>
      </c>
      <c r="I61" s="8">
        <v>609</v>
      </c>
      <c r="J61" s="37">
        <v>0.95499999999999996</v>
      </c>
      <c r="K61" s="8">
        <v>0</v>
      </c>
      <c r="L61" s="8">
        <v>0</v>
      </c>
      <c r="M61" s="37"/>
      <c r="N61" s="17">
        <v>78</v>
      </c>
      <c r="O61" s="8">
        <v>52</v>
      </c>
      <c r="P61" s="36">
        <v>0.67100000000000004</v>
      </c>
      <c r="Q61" s="17">
        <v>0</v>
      </c>
      <c r="R61" s="8">
        <v>0</v>
      </c>
      <c r="S61" s="37"/>
      <c r="T61" s="8">
        <v>32</v>
      </c>
      <c r="U61" s="8">
        <v>27</v>
      </c>
      <c r="V61" s="37">
        <v>0.83499999999999996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238</v>
      </c>
      <c r="F62" s="8">
        <v>230</v>
      </c>
      <c r="G62" s="36">
        <v>0.96799999999999997</v>
      </c>
      <c r="H62" s="17">
        <v>223</v>
      </c>
      <c r="I62" s="8">
        <v>219</v>
      </c>
      <c r="J62" s="37">
        <v>0.98099999999999998</v>
      </c>
      <c r="K62" s="8">
        <v>15</v>
      </c>
      <c r="L62" s="8">
        <v>12</v>
      </c>
      <c r="M62" s="37">
        <v>0.77600000000000002</v>
      </c>
      <c r="N62" s="17">
        <v>10</v>
      </c>
      <c r="O62" s="8">
        <v>9</v>
      </c>
      <c r="P62" s="36">
        <v>0.88200000000000001</v>
      </c>
      <c r="Q62" s="17">
        <v>0</v>
      </c>
      <c r="R62" s="8">
        <v>0</v>
      </c>
      <c r="S62" s="37"/>
      <c r="T62" s="8">
        <v>6</v>
      </c>
      <c r="U62" s="8">
        <v>2</v>
      </c>
      <c r="V62" s="37">
        <v>0.311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264</v>
      </c>
      <c r="F63" s="8">
        <v>230</v>
      </c>
      <c r="G63" s="36">
        <v>0.87</v>
      </c>
      <c r="H63" s="17">
        <v>24</v>
      </c>
      <c r="I63" s="8">
        <v>14</v>
      </c>
      <c r="J63" s="37">
        <v>0.58599999999999997</v>
      </c>
      <c r="K63" s="8">
        <v>240</v>
      </c>
      <c r="L63" s="8">
        <v>216</v>
      </c>
      <c r="M63" s="37">
        <v>0.89800000000000002</v>
      </c>
      <c r="N63" s="17">
        <v>0</v>
      </c>
      <c r="O63" s="8">
        <v>0</v>
      </c>
      <c r="P63" s="36"/>
      <c r="Q63" s="17">
        <v>29</v>
      </c>
      <c r="R63" s="8">
        <v>27</v>
      </c>
      <c r="S63" s="37">
        <v>0.94499999999999995</v>
      </c>
      <c r="T63" s="8">
        <v>21</v>
      </c>
      <c r="U63" s="8">
        <v>15</v>
      </c>
      <c r="V63" s="37">
        <v>0.70399999999999996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508</v>
      </c>
      <c r="F64" s="8">
        <v>483</v>
      </c>
      <c r="G64" s="36">
        <v>0.95</v>
      </c>
      <c r="H64" s="17">
        <v>485</v>
      </c>
      <c r="I64" s="8">
        <v>465</v>
      </c>
      <c r="J64" s="37">
        <v>0.95899999999999996</v>
      </c>
      <c r="K64" s="8">
        <v>23</v>
      </c>
      <c r="L64" s="8">
        <v>18</v>
      </c>
      <c r="M64" s="37">
        <v>0.76800000000000002</v>
      </c>
      <c r="N64" s="17">
        <v>15</v>
      </c>
      <c r="O64" s="8">
        <v>11</v>
      </c>
      <c r="P64" s="36">
        <v>0.70399999999999996</v>
      </c>
      <c r="Q64" s="17">
        <v>0</v>
      </c>
      <c r="R64" s="8">
        <v>0</v>
      </c>
      <c r="S64" s="37"/>
      <c r="T64" s="8">
        <v>3</v>
      </c>
      <c r="U64" s="8">
        <v>1</v>
      </c>
      <c r="V64" s="37">
        <v>0.46200000000000002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0.60799999999999998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551</v>
      </c>
      <c r="F66" s="8">
        <v>531</v>
      </c>
      <c r="G66" s="36">
        <v>0.96299999999999997</v>
      </c>
      <c r="H66" s="17">
        <v>525</v>
      </c>
      <c r="I66" s="8">
        <v>513</v>
      </c>
      <c r="J66" s="37">
        <v>0.97699999999999998</v>
      </c>
      <c r="K66" s="8">
        <v>26</v>
      </c>
      <c r="L66" s="8">
        <v>18</v>
      </c>
      <c r="M66" s="37">
        <v>0.68500000000000005</v>
      </c>
      <c r="N66" s="17">
        <v>29</v>
      </c>
      <c r="O66" s="8">
        <v>8</v>
      </c>
      <c r="P66" s="36">
        <v>0.26</v>
      </c>
      <c r="Q66" s="17"/>
      <c r="S66" s="37"/>
      <c r="T66" s="8">
        <v>4</v>
      </c>
      <c r="U66" s="8">
        <v>0</v>
      </c>
      <c r="V66" s="37">
        <v>8.3000000000000004E-2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662</v>
      </c>
      <c r="F67" s="8">
        <v>638</v>
      </c>
      <c r="G67" s="36">
        <v>0.96299999999999997</v>
      </c>
      <c r="H67" s="17">
        <v>596</v>
      </c>
      <c r="I67" s="8">
        <v>592</v>
      </c>
      <c r="J67" s="37">
        <v>0.99299999999999999</v>
      </c>
      <c r="K67" s="8">
        <v>66</v>
      </c>
      <c r="L67" s="8">
        <v>46</v>
      </c>
      <c r="M67" s="37">
        <v>0.69</v>
      </c>
      <c r="N67" s="17">
        <v>16</v>
      </c>
      <c r="O67" s="8">
        <v>11</v>
      </c>
      <c r="P67" s="36">
        <v>0.71299999999999997</v>
      </c>
      <c r="Q67" s="17">
        <v>0</v>
      </c>
      <c r="R67" s="8">
        <v>0</v>
      </c>
      <c r="S67" s="37"/>
      <c r="T67" s="8">
        <v>2</v>
      </c>
      <c r="U67" s="8">
        <v>0</v>
      </c>
      <c r="V67" s="37">
        <v>8.3000000000000004E-2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1625</v>
      </c>
      <c r="F68" s="39">
        <v>1510</v>
      </c>
      <c r="G68" s="36">
        <v>0.92900000000000005</v>
      </c>
      <c r="H68" s="38">
        <v>1521</v>
      </c>
      <c r="I68" s="39">
        <v>1429</v>
      </c>
      <c r="J68" s="37">
        <v>0.94</v>
      </c>
      <c r="K68" s="8">
        <v>104</v>
      </c>
      <c r="L68" s="8">
        <v>81</v>
      </c>
      <c r="M68" s="37">
        <v>0.78100000000000003</v>
      </c>
      <c r="N68" s="17">
        <v>69</v>
      </c>
      <c r="O68" s="8">
        <v>47</v>
      </c>
      <c r="P68" s="36">
        <v>0.67600000000000005</v>
      </c>
      <c r="Q68" s="17">
        <v>14</v>
      </c>
      <c r="R68" s="8">
        <v>11</v>
      </c>
      <c r="S68" s="37">
        <v>0.73</v>
      </c>
      <c r="T68" s="8">
        <v>40</v>
      </c>
      <c r="U68" s="8">
        <v>32</v>
      </c>
      <c r="V68" s="37">
        <v>0.80600000000000005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662</v>
      </c>
      <c r="F69" s="8">
        <v>618</v>
      </c>
      <c r="G69" s="36">
        <v>0.93400000000000005</v>
      </c>
      <c r="H69" s="17">
        <v>631</v>
      </c>
      <c r="I69" s="8">
        <v>589</v>
      </c>
      <c r="J69" s="37">
        <v>0.93200000000000005</v>
      </c>
      <c r="K69" s="8">
        <v>31</v>
      </c>
      <c r="L69" s="8">
        <v>30</v>
      </c>
      <c r="M69" s="37">
        <v>0.96</v>
      </c>
      <c r="N69" s="17">
        <v>19</v>
      </c>
      <c r="O69" s="8">
        <v>16</v>
      </c>
      <c r="P69" s="36">
        <v>0.85899999999999999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618</v>
      </c>
      <c r="F70" s="8">
        <v>589</v>
      </c>
      <c r="G70" s="36">
        <v>0.95199999999999996</v>
      </c>
      <c r="H70" s="17">
        <v>591</v>
      </c>
      <c r="I70" s="8">
        <v>569</v>
      </c>
      <c r="J70" s="37">
        <v>0.96399999999999997</v>
      </c>
      <c r="K70" s="8">
        <v>28</v>
      </c>
      <c r="L70" s="8">
        <v>19</v>
      </c>
      <c r="M70" s="37">
        <v>0.70599999999999996</v>
      </c>
      <c r="N70" s="17">
        <v>12</v>
      </c>
      <c r="O70" s="8">
        <v>6</v>
      </c>
      <c r="P70" s="36">
        <v>0.52900000000000003</v>
      </c>
      <c r="Q70" s="17">
        <v>0</v>
      </c>
      <c r="R70" s="8">
        <v>0</v>
      </c>
      <c r="S70" s="37"/>
      <c r="T70" s="8">
        <v>10</v>
      </c>
      <c r="U70" s="8">
        <v>3</v>
      </c>
      <c r="V70" s="37">
        <v>0.26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427</v>
      </c>
      <c r="F71" s="8">
        <v>377</v>
      </c>
      <c r="G71" s="36">
        <v>0.88300000000000001</v>
      </c>
      <c r="H71" s="17">
        <v>410</v>
      </c>
      <c r="I71" s="8">
        <v>366</v>
      </c>
      <c r="J71" s="37">
        <v>0.89300000000000002</v>
      </c>
      <c r="K71" s="8">
        <v>17</v>
      </c>
      <c r="L71" s="8">
        <v>11</v>
      </c>
      <c r="M71" s="37">
        <v>0.63500000000000001</v>
      </c>
      <c r="N71" s="17">
        <v>7</v>
      </c>
      <c r="O71" s="8">
        <v>4</v>
      </c>
      <c r="P71" s="36">
        <v>0.57599999999999996</v>
      </c>
      <c r="Q71" s="17">
        <v>0</v>
      </c>
      <c r="R71" s="8">
        <v>0</v>
      </c>
      <c r="S71" s="37"/>
      <c r="T71" s="8">
        <v>12</v>
      </c>
      <c r="U71" s="8">
        <v>6</v>
      </c>
      <c r="V71" s="37">
        <v>0.5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600</v>
      </c>
      <c r="F72" s="8">
        <v>564</v>
      </c>
      <c r="G72" s="36">
        <v>0.94</v>
      </c>
      <c r="H72" s="17">
        <v>569</v>
      </c>
      <c r="I72" s="8">
        <v>549</v>
      </c>
      <c r="J72" s="37">
        <v>0.96499999999999997</v>
      </c>
      <c r="K72" s="8">
        <v>31</v>
      </c>
      <c r="L72" s="8">
        <v>15</v>
      </c>
      <c r="M72" s="37">
        <v>0.48599999999999999</v>
      </c>
      <c r="N72" s="17">
        <v>39</v>
      </c>
      <c r="O72" s="8">
        <v>27</v>
      </c>
      <c r="P72" s="36">
        <v>0.68899999999999995</v>
      </c>
      <c r="Q72" s="17">
        <v>0</v>
      </c>
      <c r="R72" s="8">
        <v>0</v>
      </c>
      <c r="S72" s="37"/>
      <c r="T72" s="8">
        <v>18</v>
      </c>
      <c r="U72" s="8">
        <v>12</v>
      </c>
      <c r="V72" s="37">
        <v>0.68600000000000005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149</v>
      </c>
      <c r="F73" s="8">
        <v>127</v>
      </c>
      <c r="G73" s="36">
        <v>0.85299999999999998</v>
      </c>
      <c r="H73" s="17">
        <v>141</v>
      </c>
      <c r="I73" s="8">
        <v>123</v>
      </c>
      <c r="J73" s="37">
        <v>0.875</v>
      </c>
      <c r="K73" s="8">
        <v>8</v>
      </c>
      <c r="L73" s="8">
        <v>4</v>
      </c>
      <c r="M73" s="37">
        <v>0.46600000000000003</v>
      </c>
      <c r="N73" s="17">
        <v>4</v>
      </c>
      <c r="O73" s="8">
        <v>3</v>
      </c>
      <c r="P73" s="36">
        <v>0.64700000000000002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74</v>
      </c>
      <c r="G74" s="36">
        <v>0.628</v>
      </c>
      <c r="H74" s="17">
        <v>117</v>
      </c>
      <c r="I74" s="8">
        <v>74</v>
      </c>
      <c r="J74" s="37">
        <v>0.628</v>
      </c>
      <c r="K74" s="8">
        <v>0</v>
      </c>
      <c r="L74" s="8">
        <v>0</v>
      </c>
      <c r="M74" s="37"/>
      <c r="N74" s="17">
        <v>6</v>
      </c>
      <c r="O74" s="8">
        <v>3</v>
      </c>
      <c r="P74" s="36">
        <v>0.5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850</v>
      </c>
      <c r="F75" s="8">
        <v>794</v>
      </c>
      <c r="G75" s="36">
        <v>0.93400000000000005</v>
      </c>
      <c r="H75" s="17">
        <v>810</v>
      </c>
      <c r="I75" s="8">
        <v>760</v>
      </c>
      <c r="J75" s="37">
        <v>0.93799999999999994</v>
      </c>
      <c r="K75" s="8">
        <v>40</v>
      </c>
      <c r="L75" s="8">
        <v>34</v>
      </c>
      <c r="M75" s="37">
        <v>0.85399999999999998</v>
      </c>
      <c r="N75" s="17">
        <v>28</v>
      </c>
      <c r="O75" s="8">
        <v>15</v>
      </c>
      <c r="P75" s="36">
        <v>0.54900000000000004</v>
      </c>
      <c r="Q75" s="17">
        <v>0</v>
      </c>
      <c r="R75" s="8">
        <v>0</v>
      </c>
      <c r="S75" s="37"/>
      <c r="T75" s="8">
        <v>14</v>
      </c>
      <c r="U75" s="8">
        <v>14</v>
      </c>
      <c r="V75" s="37">
        <v>0.99299999999999999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753</v>
      </c>
      <c r="F76" s="8">
        <v>675</v>
      </c>
      <c r="G76" s="36">
        <v>0.89600000000000002</v>
      </c>
      <c r="H76" s="17">
        <v>717</v>
      </c>
      <c r="I76" s="8">
        <v>655</v>
      </c>
      <c r="J76" s="37">
        <v>0.91300000000000003</v>
      </c>
      <c r="K76" s="8">
        <v>36</v>
      </c>
      <c r="L76" s="8">
        <v>21</v>
      </c>
      <c r="M76" s="37">
        <v>0.57099999999999995</v>
      </c>
      <c r="N76" s="17">
        <v>22</v>
      </c>
      <c r="O76" s="8">
        <v>14</v>
      </c>
      <c r="P76" s="36">
        <v>0.61699999999999999</v>
      </c>
      <c r="Q76" s="17">
        <v>0</v>
      </c>
      <c r="R76" s="8">
        <v>0</v>
      </c>
      <c r="S76" s="37"/>
      <c r="T76" s="8">
        <v>6</v>
      </c>
      <c r="U76" s="8">
        <v>5</v>
      </c>
      <c r="V76" s="37">
        <v>0.71799999999999997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1010</v>
      </c>
      <c r="F77" s="8">
        <v>933</v>
      </c>
      <c r="G77" s="36">
        <v>0.92400000000000004</v>
      </c>
      <c r="H77" s="17">
        <v>977</v>
      </c>
      <c r="I77" s="8">
        <v>910</v>
      </c>
      <c r="J77" s="37">
        <v>0.93100000000000005</v>
      </c>
      <c r="K77" s="8">
        <v>32</v>
      </c>
      <c r="L77" s="8">
        <v>23</v>
      </c>
      <c r="M77" s="37">
        <v>0.70899999999999996</v>
      </c>
      <c r="N77" s="17">
        <v>25</v>
      </c>
      <c r="O77" s="8">
        <v>14</v>
      </c>
      <c r="P77" s="36">
        <v>0.57499999999999996</v>
      </c>
      <c r="Q77" s="17">
        <v>0</v>
      </c>
      <c r="R77" s="8">
        <v>0</v>
      </c>
      <c r="S77" s="37"/>
      <c r="T77" s="8">
        <v>23</v>
      </c>
      <c r="U77" s="8">
        <v>13</v>
      </c>
      <c r="V77" s="37">
        <v>0.55900000000000005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2458</v>
      </c>
      <c r="F78" s="39">
        <v>2371</v>
      </c>
      <c r="G78" s="36">
        <v>0.96499999999999997</v>
      </c>
      <c r="H78" s="38">
        <v>2380</v>
      </c>
      <c r="I78" s="39">
        <v>2310</v>
      </c>
      <c r="J78" s="37">
        <v>0.97099999999999997</v>
      </c>
      <c r="K78" s="8">
        <v>78</v>
      </c>
      <c r="L78" s="8">
        <v>61</v>
      </c>
      <c r="M78" s="37">
        <v>0.78200000000000003</v>
      </c>
      <c r="N78" s="17">
        <v>83</v>
      </c>
      <c r="O78" s="8">
        <v>80</v>
      </c>
      <c r="P78" s="36">
        <v>0.95499999999999996</v>
      </c>
      <c r="Q78" s="17"/>
      <c r="S78" s="37"/>
      <c r="T78" s="8">
        <v>12</v>
      </c>
      <c r="U78" s="8">
        <v>9</v>
      </c>
      <c r="V78" s="37">
        <v>0.74199999999999999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1048</v>
      </c>
      <c r="F79" s="39">
        <v>1014</v>
      </c>
      <c r="G79" s="36">
        <v>0.96799999999999997</v>
      </c>
      <c r="H79" s="17">
        <v>989</v>
      </c>
      <c r="I79" s="8">
        <v>969</v>
      </c>
      <c r="J79" s="37">
        <v>0.98</v>
      </c>
      <c r="K79" s="8">
        <v>59</v>
      </c>
      <c r="L79" s="8">
        <v>45</v>
      </c>
      <c r="M79" s="37">
        <v>0.76300000000000001</v>
      </c>
      <c r="N79" s="17">
        <v>44</v>
      </c>
      <c r="O79" s="8">
        <v>35</v>
      </c>
      <c r="P79" s="36">
        <v>0.79200000000000004</v>
      </c>
      <c r="Q79" s="17">
        <v>0</v>
      </c>
      <c r="R79" s="8">
        <v>0</v>
      </c>
      <c r="S79" s="37"/>
      <c r="T79" s="8">
        <v>27</v>
      </c>
      <c r="U79" s="8">
        <v>21</v>
      </c>
      <c r="V79" s="37">
        <v>0.76900000000000002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1436</v>
      </c>
      <c r="F80" s="39">
        <v>1351</v>
      </c>
      <c r="G80" s="36">
        <v>0.94</v>
      </c>
      <c r="H80" s="38">
        <v>1388</v>
      </c>
      <c r="I80" s="39">
        <v>1319</v>
      </c>
      <c r="J80" s="37">
        <v>0.95</v>
      </c>
      <c r="K80" s="8">
        <v>48</v>
      </c>
      <c r="L80" s="8">
        <v>32</v>
      </c>
      <c r="M80" s="37">
        <v>0.65600000000000003</v>
      </c>
      <c r="N80" s="17">
        <v>53</v>
      </c>
      <c r="O80" s="8">
        <v>40</v>
      </c>
      <c r="P80" s="36">
        <v>0.745</v>
      </c>
      <c r="Q80" s="17"/>
      <c r="S80" s="37"/>
      <c r="T80" s="8">
        <v>25</v>
      </c>
      <c r="U80" s="8">
        <v>20</v>
      </c>
      <c r="V80" s="37">
        <v>0.81299999999999994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1632</v>
      </c>
      <c r="F81" s="39">
        <v>1505</v>
      </c>
      <c r="G81" s="36">
        <v>0.92200000000000004</v>
      </c>
      <c r="H81" s="38">
        <v>1526</v>
      </c>
      <c r="I81" s="39">
        <v>1440</v>
      </c>
      <c r="J81" s="37">
        <v>0.94299999999999995</v>
      </c>
      <c r="K81" s="8">
        <v>106</v>
      </c>
      <c r="L81" s="8">
        <v>66</v>
      </c>
      <c r="M81" s="37">
        <v>0.61899999999999999</v>
      </c>
      <c r="N81" s="17">
        <v>70</v>
      </c>
      <c r="O81" s="8">
        <v>47</v>
      </c>
      <c r="P81" s="36">
        <v>0.66300000000000003</v>
      </c>
      <c r="Q81" s="17">
        <v>13</v>
      </c>
      <c r="R81" s="8">
        <v>10</v>
      </c>
      <c r="S81" s="37">
        <v>0.75600000000000001</v>
      </c>
      <c r="T81" s="8">
        <v>42</v>
      </c>
      <c r="U81" s="8">
        <v>34</v>
      </c>
      <c r="V81" s="37">
        <v>0.80800000000000005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1293</v>
      </c>
      <c r="F82" s="39">
        <v>1167</v>
      </c>
      <c r="G82" s="36">
        <v>0.90200000000000002</v>
      </c>
      <c r="H82" s="38">
        <v>1241</v>
      </c>
      <c r="I82" s="39">
        <v>1126</v>
      </c>
      <c r="J82" s="37">
        <v>0.90700000000000003</v>
      </c>
      <c r="K82" s="8">
        <v>52</v>
      </c>
      <c r="L82" s="8">
        <v>41</v>
      </c>
      <c r="M82" s="37">
        <v>0.78300000000000003</v>
      </c>
      <c r="N82" s="17">
        <v>58</v>
      </c>
      <c r="O82" s="8">
        <v>47</v>
      </c>
      <c r="P82" s="36">
        <v>0.80400000000000005</v>
      </c>
      <c r="Q82" s="17">
        <v>6</v>
      </c>
      <c r="R82" s="8">
        <v>3</v>
      </c>
      <c r="S82" s="37">
        <v>0.46100000000000002</v>
      </c>
      <c r="T82" s="8">
        <v>12</v>
      </c>
      <c r="U82" s="8">
        <v>7</v>
      </c>
      <c r="V82" s="37">
        <v>0.56100000000000005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545</v>
      </c>
      <c r="F83" s="8">
        <v>524</v>
      </c>
      <c r="G83" s="36">
        <v>0.96199999999999997</v>
      </c>
      <c r="H83" s="17">
        <v>503</v>
      </c>
      <c r="I83" s="8">
        <v>491</v>
      </c>
      <c r="J83" s="37">
        <v>0.97699999999999998</v>
      </c>
      <c r="K83" s="8">
        <v>42</v>
      </c>
      <c r="L83" s="8">
        <v>33</v>
      </c>
      <c r="M83" s="37">
        <v>0.78700000000000003</v>
      </c>
      <c r="N83" s="17">
        <v>13</v>
      </c>
      <c r="O83" s="8">
        <v>10</v>
      </c>
      <c r="P83" s="36">
        <v>0.73299999999999998</v>
      </c>
      <c r="Q83" s="17"/>
      <c r="S83" s="37"/>
      <c r="T83" s="8">
        <v>2</v>
      </c>
      <c r="U83" s="8">
        <v>1</v>
      </c>
      <c r="V83" s="37">
        <v>0.317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791</v>
      </c>
      <c r="F84" s="8">
        <v>745</v>
      </c>
      <c r="G84" s="36">
        <v>0.94099999999999995</v>
      </c>
      <c r="H84" s="17">
        <v>760</v>
      </c>
      <c r="I84" s="8">
        <v>723</v>
      </c>
      <c r="J84" s="37">
        <v>0.95099999999999996</v>
      </c>
      <c r="K84" s="8">
        <v>31</v>
      </c>
      <c r="L84" s="8">
        <v>22</v>
      </c>
      <c r="M84" s="37">
        <v>0.71</v>
      </c>
      <c r="N84" s="17">
        <v>16</v>
      </c>
      <c r="O84" s="8">
        <v>13</v>
      </c>
      <c r="P84" s="36">
        <v>0.86499999999999999</v>
      </c>
      <c r="Q84" s="17"/>
      <c r="S84" s="37"/>
      <c r="T84" s="8">
        <v>6</v>
      </c>
      <c r="U84" s="8">
        <v>2</v>
      </c>
      <c r="V84" s="37">
        <v>0.27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307</v>
      </c>
      <c r="F85" s="8">
        <v>270</v>
      </c>
      <c r="G85" s="36">
        <v>0.879</v>
      </c>
      <c r="H85" s="17">
        <v>286</v>
      </c>
      <c r="I85" s="8">
        <v>253</v>
      </c>
      <c r="J85" s="37">
        <v>0.88200000000000001</v>
      </c>
      <c r="K85" s="8">
        <v>20</v>
      </c>
      <c r="L85" s="8">
        <v>17</v>
      </c>
      <c r="M85" s="37">
        <v>0.83</v>
      </c>
      <c r="N85" s="17">
        <v>8</v>
      </c>
      <c r="O85" s="8">
        <v>7</v>
      </c>
      <c r="P85" s="36">
        <v>0.81699999999999995</v>
      </c>
      <c r="Q85" s="17">
        <v>0</v>
      </c>
      <c r="R85" s="8">
        <v>0</v>
      </c>
      <c r="S85" s="37"/>
      <c r="T85" s="8">
        <v>3</v>
      </c>
      <c r="U85" s="8">
        <v>1</v>
      </c>
      <c r="V85" s="37">
        <v>0.47799999999999998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309</v>
      </c>
      <c r="G86" s="36">
        <v>0.88</v>
      </c>
      <c r="H86" s="17">
        <v>334</v>
      </c>
      <c r="I86" s="8">
        <v>297</v>
      </c>
      <c r="J86" s="37">
        <v>0.88700000000000001</v>
      </c>
      <c r="K86" s="8">
        <v>17</v>
      </c>
      <c r="L86" s="8">
        <v>12</v>
      </c>
      <c r="M86" s="37">
        <v>0.72499999999999998</v>
      </c>
      <c r="N86" s="17">
        <v>7</v>
      </c>
      <c r="O86" s="8">
        <v>4</v>
      </c>
      <c r="P86" s="36">
        <v>0.52400000000000002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409</v>
      </c>
      <c r="F87" s="8">
        <v>385</v>
      </c>
      <c r="G87" s="36">
        <v>0.94</v>
      </c>
      <c r="H87" s="17">
        <v>401</v>
      </c>
      <c r="I87" s="8">
        <v>379</v>
      </c>
      <c r="J87" s="37">
        <v>0.94499999999999995</v>
      </c>
      <c r="K87" s="8">
        <v>8</v>
      </c>
      <c r="L87" s="8">
        <v>5</v>
      </c>
      <c r="M87" s="37">
        <v>0.65</v>
      </c>
      <c r="N87" s="17">
        <v>24</v>
      </c>
      <c r="O87" s="8">
        <v>17</v>
      </c>
      <c r="P87" s="36">
        <v>0.70599999999999996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0.45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572</v>
      </c>
      <c r="F88" s="8">
        <v>511</v>
      </c>
      <c r="G88" s="36">
        <v>0.89400000000000002</v>
      </c>
      <c r="H88" s="17">
        <v>533</v>
      </c>
      <c r="I88" s="8">
        <v>481</v>
      </c>
      <c r="J88" s="37">
        <v>0.90200000000000002</v>
      </c>
      <c r="K88" s="8">
        <v>39</v>
      </c>
      <c r="L88" s="8">
        <v>30</v>
      </c>
      <c r="M88" s="37">
        <v>0.78300000000000003</v>
      </c>
      <c r="N88" s="17">
        <v>11</v>
      </c>
      <c r="O88" s="8">
        <v>10</v>
      </c>
      <c r="P88" s="36">
        <v>0.85199999999999998</v>
      </c>
      <c r="Q88" s="17">
        <v>0</v>
      </c>
      <c r="R88" s="8">
        <v>0</v>
      </c>
      <c r="S88" s="37"/>
      <c r="T88" s="8">
        <v>8</v>
      </c>
      <c r="U88" s="8">
        <v>8</v>
      </c>
      <c r="V88" s="37">
        <v>0.98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626</v>
      </c>
      <c r="F89" s="8">
        <v>600</v>
      </c>
      <c r="G89" s="36">
        <v>0.95799999999999996</v>
      </c>
      <c r="H89" s="17">
        <v>589</v>
      </c>
      <c r="I89" s="8">
        <v>577</v>
      </c>
      <c r="J89" s="37">
        <v>0.98</v>
      </c>
      <c r="K89" s="8">
        <v>38</v>
      </c>
      <c r="L89" s="8">
        <v>23</v>
      </c>
      <c r="M89" s="37">
        <v>0.61199999999999999</v>
      </c>
      <c r="N89" s="17">
        <v>13</v>
      </c>
      <c r="O89" s="8">
        <v>9</v>
      </c>
      <c r="P89" s="36">
        <v>0.66200000000000003</v>
      </c>
      <c r="Q89" s="17">
        <v>0</v>
      </c>
      <c r="R89" s="8">
        <v>0</v>
      </c>
      <c r="S89" s="37"/>
      <c r="T89" s="8">
        <v>6</v>
      </c>
      <c r="U89" s="8">
        <v>4</v>
      </c>
      <c r="V89" s="37">
        <v>0.63300000000000001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810</v>
      </c>
      <c r="F90" s="8">
        <v>705</v>
      </c>
      <c r="G90" s="36">
        <v>0.871</v>
      </c>
      <c r="H90" s="17">
        <v>777</v>
      </c>
      <c r="I90" s="8">
        <v>681</v>
      </c>
      <c r="J90" s="37">
        <v>0.877</v>
      </c>
      <c r="K90" s="8">
        <v>33</v>
      </c>
      <c r="L90" s="8">
        <v>24</v>
      </c>
      <c r="M90" s="37">
        <v>0.73</v>
      </c>
      <c r="N90" s="17">
        <v>21</v>
      </c>
      <c r="O90" s="8">
        <v>12</v>
      </c>
      <c r="P90" s="36">
        <v>0.59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660</v>
      </c>
      <c r="G91" s="36">
        <v>0.97399999999999998</v>
      </c>
      <c r="H91" s="17">
        <v>653</v>
      </c>
      <c r="I91" s="8">
        <v>640</v>
      </c>
      <c r="J91" s="37">
        <v>0.98099999999999998</v>
      </c>
      <c r="K91" s="8">
        <v>24</v>
      </c>
      <c r="L91" s="8">
        <v>19</v>
      </c>
      <c r="M91" s="37">
        <v>0.80100000000000005</v>
      </c>
      <c r="N91" s="17">
        <v>25</v>
      </c>
      <c r="O91" s="8">
        <v>22</v>
      </c>
      <c r="P91" s="36">
        <v>0.86699999999999999</v>
      </c>
      <c r="Q91" s="17">
        <v>0</v>
      </c>
      <c r="R91" s="8">
        <v>0</v>
      </c>
      <c r="S91" s="37"/>
      <c r="T91" s="8">
        <v>3</v>
      </c>
      <c r="U91" s="8">
        <v>1</v>
      </c>
      <c r="V91" s="37">
        <v>0.26200000000000001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440</v>
      </c>
      <c r="F92" s="8">
        <v>416</v>
      </c>
      <c r="G92" s="36">
        <v>0.94399999999999995</v>
      </c>
      <c r="H92" s="17">
        <v>440</v>
      </c>
      <c r="I92" s="8">
        <v>416</v>
      </c>
      <c r="J92" s="37">
        <v>0.94399999999999995</v>
      </c>
      <c r="K92" s="8">
        <v>0</v>
      </c>
      <c r="L92" s="8">
        <v>0</v>
      </c>
      <c r="M92" s="37"/>
      <c r="N92" s="17">
        <v>12</v>
      </c>
      <c r="O92" s="8">
        <v>9</v>
      </c>
      <c r="P92" s="36">
        <v>0.71699999999999997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305</v>
      </c>
      <c r="F93" s="8">
        <v>285</v>
      </c>
      <c r="G93" s="36">
        <v>0.93400000000000005</v>
      </c>
      <c r="H93" s="17">
        <v>289</v>
      </c>
      <c r="I93" s="8">
        <v>276</v>
      </c>
      <c r="J93" s="37">
        <v>0.95299999999999996</v>
      </c>
      <c r="K93" s="8">
        <v>16</v>
      </c>
      <c r="L93" s="8">
        <v>9</v>
      </c>
      <c r="M93" s="37">
        <v>0.59</v>
      </c>
      <c r="N93" s="17">
        <v>9</v>
      </c>
      <c r="O93" s="8">
        <v>5</v>
      </c>
      <c r="P93" s="36">
        <v>0.53600000000000003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1035</v>
      </c>
      <c r="F94" s="8">
        <v>965</v>
      </c>
      <c r="G94" s="36">
        <v>0.93200000000000005</v>
      </c>
      <c r="H94" s="17">
        <v>989</v>
      </c>
      <c r="I94" s="8">
        <v>926</v>
      </c>
      <c r="J94" s="37">
        <v>0.93600000000000005</v>
      </c>
      <c r="K94" s="8">
        <v>46</v>
      </c>
      <c r="L94" s="8">
        <v>38</v>
      </c>
      <c r="M94" s="37">
        <v>0.83299999999999996</v>
      </c>
      <c r="N94" s="17">
        <v>44</v>
      </c>
      <c r="O94" s="8">
        <v>33</v>
      </c>
      <c r="P94" s="36">
        <v>0.752</v>
      </c>
      <c r="Q94" s="17">
        <v>0</v>
      </c>
      <c r="R94" s="8">
        <v>0</v>
      </c>
      <c r="S94" s="37"/>
      <c r="T94" s="8">
        <v>5</v>
      </c>
      <c r="U94" s="8">
        <v>5</v>
      </c>
      <c r="V94" s="37">
        <v>0.86099999999999999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1673</v>
      </c>
      <c r="F95" s="39">
        <v>1649</v>
      </c>
      <c r="G95" s="36">
        <v>0.98499999999999999</v>
      </c>
      <c r="H95" s="38">
        <v>1541</v>
      </c>
      <c r="I95" s="39">
        <v>1522</v>
      </c>
      <c r="J95" s="37">
        <v>0.98799999999999999</v>
      </c>
      <c r="K95" s="8">
        <v>132</v>
      </c>
      <c r="L95" s="8">
        <v>126</v>
      </c>
      <c r="M95" s="37">
        <v>0.95499999999999996</v>
      </c>
      <c r="N95" s="17">
        <v>56</v>
      </c>
      <c r="O95" s="8">
        <v>54</v>
      </c>
      <c r="P95" s="36">
        <v>0.97</v>
      </c>
      <c r="Q95" s="17">
        <v>16</v>
      </c>
      <c r="R95" s="8">
        <v>13</v>
      </c>
      <c r="S95" s="37">
        <v>0.82499999999999996</v>
      </c>
      <c r="T95" s="8">
        <v>26</v>
      </c>
      <c r="U95" s="8">
        <v>23</v>
      </c>
      <c r="V95" s="37">
        <v>0.89400000000000002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38">
        <v>1003</v>
      </c>
      <c r="F96" s="8">
        <v>923</v>
      </c>
      <c r="G96" s="36">
        <v>0.92</v>
      </c>
      <c r="H96" s="17">
        <v>988</v>
      </c>
      <c r="I96" s="8">
        <v>913</v>
      </c>
      <c r="J96" s="37">
        <v>0.92400000000000004</v>
      </c>
      <c r="K96" s="8">
        <v>15</v>
      </c>
      <c r="L96" s="8">
        <v>10</v>
      </c>
      <c r="M96" s="37">
        <v>0.67</v>
      </c>
      <c r="N96" s="17">
        <v>28</v>
      </c>
      <c r="O96" s="8">
        <v>8</v>
      </c>
      <c r="P96" s="36">
        <v>0.28999999999999998</v>
      </c>
      <c r="Q96" s="17">
        <v>0</v>
      </c>
      <c r="R96" s="8">
        <v>0</v>
      </c>
      <c r="S96" s="37"/>
      <c r="T96" s="8">
        <v>7</v>
      </c>
      <c r="U96" s="8">
        <v>2</v>
      </c>
      <c r="V96" s="37">
        <v>0.35199999999999998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620</v>
      </c>
      <c r="F97" s="8">
        <v>564</v>
      </c>
      <c r="G97" s="36">
        <v>0.90900000000000003</v>
      </c>
      <c r="H97" s="17">
        <v>573</v>
      </c>
      <c r="I97" s="8">
        <v>543</v>
      </c>
      <c r="J97" s="37">
        <v>0.94699999999999995</v>
      </c>
      <c r="K97" s="8">
        <v>47</v>
      </c>
      <c r="L97" s="8">
        <v>21</v>
      </c>
      <c r="M97" s="37">
        <v>0.44700000000000001</v>
      </c>
      <c r="N97" s="17">
        <v>15</v>
      </c>
      <c r="O97" s="8">
        <v>11</v>
      </c>
      <c r="P97" s="36">
        <v>0.69399999999999995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509</v>
      </c>
      <c r="F98" s="8">
        <v>477</v>
      </c>
      <c r="G98" s="36">
        <v>0.93700000000000006</v>
      </c>
      <c r="H98" s="17">
        <v>489</v>
      </c>
      <c r="I98" s="8">
        <v>462</v>
      </c>
      <c r="J98" s="37">
        <v>0.94399999999999995</v>
      </c>
      <c r="K98" s="8">
        <v>20</v>
      </c>
      <c r="L98" s="8">
        <v>16</v>
      </c>
      <c r="M98" s="37">
        <v>0.77700000000000002</v>
      </c>
      <c r="N98" s="17">
        <v>16</v>
      </c>
      <c r="O98" s="8">
        <v>11</v>
      </c>
      <c r="P98" s="36">
        <v>0.67300000000000004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637</v>
      </c>
      <c r="F99" s="8">
        <v>593</v>
      </c>
      <c r="G99" s="36">
        <v>0.93100000000000005</v>
      </c>
      <c r="H99" s="17">
        <v>601</v>
      </c>
      <c r="I99" s="8">
        <v>576</v>
      </c>
      <c r="J99" s="37">
        <v>0.95699999999999996</v>
      </c>
      <c r="K99" s="8">
        <v>36</v>
      </c>
      <c r="L99" s="8">
        <v>17</v>
      </c>
      <c r="M99" s="37">
        <v>0.49099999999999999</v>
      </c>
      <c r="N99" s="17">
        <v>14</v>
      </c>
      <c r="O99" s="8">
        <v>12</v>
      </c>
      <c r="P99" s="36">
        <v>0.88800000000000001</v>
      </c>
      <c r="Q99" s="17">
        <v>0</v>
      </c>
      <c r="R99" s="8">
        <v>0</v>
      </c>
      <c r="S99" s="37"/>
      <c r="T99" s="8">
        <v>26</v>
      </c>
      <c r="U99" s="8">
        <v>13</v>
      </c>
      <c r="V99" s="37">
        <v>0.496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852</v>
      </c>
      <c r="F100" s="8">
        <v>758</v>
      </c>
      <c r="G100" s="36">
        <v>0.89</v>
      </c>
      <c r="H100" s="17">
        <v>834</v>
      </c>
      <c r="I100" s="8">
        <v>748</v>
      </c>
      <c r="J100" s="37">
        <v>0.89800000000000002</v>
      </c>
      <c r="K100" s="8">
        <v>18</v>
      </c>
      <c r="L100" s="8">
        <v>10</v>
      </c>
      <c r="M100" s="37">
        <v>0.53600000000000003</v>
      </c>
      <c r="N100" s="17">
        <v>15</v>
      </c>
      <c r="O100" s="8">
        <v>10</v>
      </c>
      <c r="P100" s="36">
        <v>0.66</v>
      </c>
      <c r="Q100" s="17">
        <v>0</v>
      </c>
      <c r="R100" s="8">
        <v>0</v>
      </c>
      <c r="S100" s="37"/>
      <c r="T100" s="8">
        <v>12</v>
      </c>
      <c r="U100" s="8">
        <v>6</v>
      </c>
      <c r="V100" s="37">
        <v>0.46400000000000002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147</v>
      </c>
      <c r="F101" s="8">
        <v>100</v>
      </c>
      <c r="G101" s="36">
        <v>0.68100000000000005</v>
      </c>
      <c r="H101" s="17">
        <v>0</v>
      </c>
      <c r="I101" s="8">
        <v>0</v>
      </c>
      <c r="J101" s="37"/>
      <c r="K101" s="8">
        <v>147</v>
      </c>
      <c r="L101" s="8">
        <v>100</v>
      </c>
      <c r="M101" s="37">
        <v>0.68100000000000005</v>
      </c>
      <c r="N101" s="17">
        <v>0</v>
      </c>
      <c r="O101" s="8">
        <v>0</v>
      </c>
      <c r="P101" s="36"/>
      <c r="Q101" s="17">
        <v>9</v>
      </c>
      <c r="R101" s="8">
        <v>7</v>
      </c>
      <c r="S101" s="37">
        <v>0.77900000000000003</v>
      </c>
      <c r="T101" s="8">
        <v>2</v>
      </c>
      <c r="U101" s="8">
        <v>1</v>
      </c>
      <c r="V101" s="37">
        <v>0.56699999999999995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1375</v>
      </c>
      <c r="F102" s="39">
        <v>1251</v>
      </c>
      <c r="G102" s="36">
        <v>0.91</v>
      </c>
      <c r="H102" s="38">
        <v>1375</v>
      </c>
      <c r="I102" s="39">
        <v>1251</v>
      </c>
      <c r="J102" s="37">
        <v>0.91</v>
      </c>
      <c r="M102" s="37"/>
      <c r="N102" s="17">
        <v>127</v>
      </c>
      <c r="O102" s="8">
        <v>88</v>
      </c>
      <c r="P102" s="36">
        <v>0.69099999999999995</v>
      </c>
      <c r="Q102" s="17"/>
      <c r="S102" s="37"/>
      <c r="T102" s="8">
        <v>50</v>
      </c>
      <c r="U102" s="8">
        <v>30</v>
      </c>
      <c r="V102" s="37">
        <v>0.59199999999999997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873</v>
      </c>
      <c r="F103" s="8">
        <v>791</v>
      </c>
      <c r="G103" s="36">
        <v>0.90600000000000003</v>
      </c>
      <c r="H103" s="17">
        <v>825</v>
      </c>
      <c r="I103" s="8">
        <v>761</v>
      </c>
      <c r="J103" s="37">
        <v>0.92200000000000004</v>
      </c>
      <c r="K103" s="8">
        <v>48</v>
      </c>
      <c r="L103" s="8">
        <v>30</v>
      </c>
      <c r="M103" s="37">
        <v>0.624</v>
      </c>
      <c r="N103" s="17">
        <v>58</v>
      </c>
      <c r="O103" s="8">
        <v>47</v>
      </c>
      <c r="P103" s="36">
        <v>0.81899999999999995</v>
      </c>
      <c r="Q103" s="17">
        <v>0</v>
      </c>
      <c r="R103" s="8">
        <v>0</v>
      </c>
      <c r="S103" s="37">
        <v>1</v>
      </c>
      <c r="T103" s="8">
        <v>15</v>
      </c>
      <c r="U103" s="8">
        <v>13</v>
      </c>
      <c r="V103" s="37">
        <v>0.86199999999999999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1091</v>
      </c>
      <c r="F104" s="8">
        <v>948</v>
      </c>
      <c r="G104" s="36">
        <v>0.86899999999999999</v>
      </c>
      <c r="H104" s="38">
        <v>1034</v>
      </c>
      <c r="I104" s="8">
        <v>912</v>
      </c>
      <c r="J104" s="37">
        <v>0.88200000000000001</v>
      </c>
      <c r="K104" s="8">
        <v>57</v>
      </c>
      <c r="L104" s="8">
        <v>36</v>
      </c>
      <c r="M104" s="37">
        <v>0.628</v>
      </c>
      <c r="N104" s="17">
        <v>22</v>
      </c>
      <c r="O104" s="8">
        <v>13</v>
      </c>
      <c r="P104" s="36">
        <v>0.61099999999999999</v>
      </c>
      <c r="Q104" s="17">
        <v>0</v>
      </c>
      <c r="R104" s="8">
        <v>0</v>
      </c>
      <c r="S104" s="37"/>
      <c r="T104" s="8">
        <v>7</v>
      </c>
      <c r="U104" s="8">
        <v>4</v>
      </c>
      <c r="V104" s="37">
        <v>0.68700000000000006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1434</v>
      </c>
      <c r="F105" s="39">
        <v>1229</v>
      </c>
      <c r="G105" s="36">
        <v>0.85699999999999998</v>
      </c>
      <c r="H105" s="38">
        <v>1264</v>
      </c>
      <c r="I105" s="39">
        <v>1097</v>
      </c>
      <c r="J105" s="37">
        <v>0.86799999999999999</v>
      </c>
      <c r="K105" s="8">
        <v>170</v>
      </c>
      <c r="L105" s="8">
        <v>132</v>
      </c>
      <c r="M105" s="37">
        <v>0.77700000000000002</v>
      </c>
      <c r="N105" s="17">
        <v>85</v>
      </c>
      <c r="O105" s="8">
        <v>65</v>
      </c>
      <c r="P105" s="36">
        <v>0.75900000000000001</v>
      </c>
      <c r="Q105" s="17">
        <v>25</v>
      </c>
      <c r="R105" s="8">
        <v>18</v>
      </c>
      <c r="S105" s="37">
        <v>0.71099999999999997</v>
      </c>
      <c r="T105" s="8">
        <v>12</v>
      </c>
      <c r="U105" s="8">
        <v>9</v>
      </c>
      <c r="V105" s="37">
        <v>0.77500000000000002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435</v>
      </c>
      <c r="F106" s="8">
        <v>409</v>
      </c>
      <c r="G106" s="36">
        <v>0.94099999999999995</v>
      </c>
      <c r="H106" s="17">
        <v>413</v>
      </c>
      <c r="I106" s="8">
        <v>397</v>
      </c>
      <c r="J106" s="37">
        <v>0.96099999999999997</v>
      </c>
      <c r="K106" s="8">
        <v>22</v>
      </c>
      <c r="L106" s="8">
        <v>13</v>
      </c>
      <c r="M106" s="37">
        <v>0.57099999999999995</v>
      </c>
      <c r="N106" s="17">
        <v>14</v>
      </c>
      <c r="O106" s="8">
        <v>10</v>
      </c>
      <c r="P106" s="36">
        <v>0.68100000000000005</v>
      </c>
      <c r="Q106" s="17">
        <v>0</v>
      </c>
      <c r="R106" s="8">
        <v>0</v>
      </c>
      <c r="S106" s="37"/>
      <c r="T106" s="8">
        <v>14</v>
      </c>
      <c r="U106" s="8">
        <v>12</v>
      </c>
      <c r="V106" s="37">
        <v>0.85499999999999998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862</v>
      </c>
      <c r="F107" s="8">
        <v>796</v>
      </c>
      <c r="G107" s="36">
        <v>0.92400000000000004</v>
      </c>
      <c r="H107" s="17">
        <v>821</v>
      </c>
      <c r="I107" s="8">
        <v>776</v>
      </c>
      <c r="J107" s="37">
        <v>0.94499999999999995</v>
      </c>
      <c r="K107" s="8">
        <v>41</v>
      </c>
      <c r="L107" s="8">
        <v>20</v>
      </c>
      <c r="M107" s="37">
        <v>0.49</v>
      </c>
      <c r="N107" s="17">
        <v>36</v>
      </c>
      <c r="O107" s="8">
        <v>16</v>
      </c>
      <c r="P107" s="36">
        <v>0.43099999999999999</v>
      </c>
      <c r="Q107" s="17">
        <v>0</v>
      </c>
      <c r="R107" s="8">
        <v>0</v>
      </c>
      <c r="S107" s="37"/>
      <c r="T107" s="8">
        <v>2</v>
      </c>
      <c r="U107" s="8">
        <v>1</v>
      </c>
      <c r="V107" s="37">
        <v>0.66700000000000004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209</v>
      </c>
      <c r="F108" s="8">
        <v>152</v>
      </c>
      <c r="G108" s="36">
        <v>0.72699999999999998</v>
      </c>
      <c r="H108" s="17">
        <v>0</v>
      </c>
      <c r="I108" s="8">
        <v>0</v>
      </c>
      <c r="J108" s="37"/>
      <c r="K108" s="8">
        <v>209</v>
      </c>
      <c r="L108" s="8">
        <v>152</v>
      </c>
      <c r="M108" s="37">
        <v>0.72699999999999998</v>
      </c>
      <c r="N108" s="17">
        <v>0</v>
      </c>
      <c r="O108" s="8">
        <v>0</v>
      </c>
      <c r="P108" s="36"/>
      <c r="Q108" s="17">
        <v>21</v>
      </c>
      <c r="R108" s="8">
        <v>14</v>
      </c>
      <c r="S108" s="37">
        <v>0.64900000000000002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783</v>
      </c>
      <c r="F109" s="8">
        <v>722</v>
      </c>
      <c r="G109" s="36">
        <v>0.92200000000000004</v>
      </c>
      <c r="H109" s="17">
        <v>739</v>
      </c>
      <c r="I109" s="8">
        <v>696</v>
      </c>
      <c r="J109" s="37">
        <v>0.94199999999999995</v>
      </c>
      <c r="K109" s="8">
        <v>44</v>
      </c>
      <c r="L109" s="8">
        <v>26</v>
      </c>
      <c r="M109" s="37">
        <v>0.58099999999999996</v>
      </c>
      <c r="N109" s="17">
        <v>36</v>
      </c>
      <c r="O109" s="8">
        <v>23</v>
      </c>
      <c r="P109" s="36">
        <v>0.65100000000000002</v>
      </c>
      <c r="Q109" s="17">
        <v>0</v>
      </c>
      <c r="R109" s="8">
        <v>0</v>
      </c>
      <c r="S109" s="37"/>
      <c r="T109" s="8">
        <v>4</v>
      </c>
      <c r="U109" s="8">
        <v>2</v>
      </c>
      <c r="V109" s="37">
        <v>0.45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616</v>
      </c>
      <c r="F110" s="8">
        <v>554</v>
      </c>
      <c r="G110" s="36">
        <v>0.89800000000000002</v>
      </c>
      <c r="H110" s="17">
        <v>538</v>
      </c>
      <c r="I110" s="8">
        <v>505</v>
      </c>
      <c r="J110" s="37">
        <v>0.93799999999999994</v>
      </c>
      <c r="K110" s="8">
        <v>78</v>
      </c>
      <c r="L110" s="8">
        <v>49</v>
      </c>
      <c r="M110" s="37">
        <v>0.623</v>
      </c>
      <c r="N110" s="17">
        <v>18</v>
      </c>
      <c r="O110" s="8">
        <v>12</v>
      </c>
      <c r="P110" s="36">
        <v>0.65400000000000003</v>
      </c>
      <c r="Q110" s="17">
        <v>0</v>
      </c>
      <c r="R110" s="8">
        <v>0</v>
      </c>
      <c r="S110" s="37"/>
      <c r="T110" s="8">
        <v>38</v>
      </c>
      <c r="U110" s="8">
        <v>27</v>
      </c>
      <c r="V110" s="37">
        <v>0.69799999999999995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409</v>
      </c>
      <c r="F111" s="8">
        <v>386</v>
      </c>
      <c r="G111" s="36">
        <v>0.94399999999999995</v>
      </c>
      <c r="H111" s="17">
        <v>387</v>
      </c>
      <c r="I111" s="8">
        <v>373</v>
      </c>
      <c r="J111" s="37">
        <v>0.96499999999999997</v>
      </c>
      <c r="K111" s="8">
        <v>22</v>
      </c>
      <c r="L111" s="8">
        <v>13</v>
      </c>
      <c r="M111" s="37">
        <v>0.57399999999999995</v>
      </c>
      <c r="N111" s="17">
        <v>15</v>
      </c>
      <c r="O111" s="8">
        <v>13</v>
      </c>
      <c r="P111" s="36">
        <v>0.874</v>
      </c>
      <c r="Q111" s="17">
        <v>0</v>
      </c>
      <c r="R111" s="8">
        <v>0</v>
      </c>
      <c r="S111" s="37"/>
      <c r="T111" s="8">
        <v>12</v>
      </c>
      <c r="U111" s="8">
        <v>7</v>
      </c>
      <c r="V111" s="37">
        <v>0.54200000000000004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346</v>
      </c>
      <c r="F112" s="8">
        <v>322</v>
      </c>
      <c r="G112" s="36">
        <v>0.93100000000000005</v>
      </c>
      <c r="H112" s="17">
        <v>331</v>
      </c>
      <c r="I112" s="8">
        <v>316</v>
      </c>
      <c r="J112" s="37">
        <v>0.95599999999999996</v>
      </c>
      <c r="K112" s="8">
        <v>15</v>
      </c>
      <c r="L112" s="8">
        <v>6</v>
      </c>
      <c r="M112" s="37">
        <v>0.36899999999999999</v>
      </c>
      <c r="N112" s="17">
        <v>6</v>
      </c>
      <c r="O112" s="8">
        <v>3</v>
      </c>
      <c r="P112" s="36">
        <v>0.45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727</v>
      </c>
      <c r="F113" s="8">
        <v>649</v>
      </c>
      <c r="G113" s="36">
        <v>0.89400000000000002</v>
      </c>
      <c r="H113" s="17">
        <v>673</v>
      </c>
      <c r="I113" s="8">
        <v>614</v>
      </c>
      <c r="J113" s="37">
        <v>0.91400000000000003</v>
      </c>
      <c r="K113" s="8">
        <v>54</v>
      </c>
      <c r="L113" s="8">
        <v>35</v>
      </c>
      <c r="M113" s="37">
        <v>0.64400000000000002</v>
      </c>
      <c r="N113" s="17">
        <v>28</v>
      </c>
      <c r="O113" s="8">
        <v>21</v>
      </c>
      <c r="P113" s="36">
        <v>0.74399999999999999</v>
      </c>
      <c r="Q113" s="17">
        <v>0</v>
      </c>
      <c r="R113" s="8">
        <v>0</v>
      </c>
      <c r="S113" s="37"/>
      <c r="T113" s="8">
        <v>8</v>
      </c>
      <c r="U113" s="8">
        <v>5</v>
      </c>
      <c r="V113" s="37">
        <v>0.60399999999999998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768</v>
      </c>
      <c r="F114" s="8">
        <v>733</v>
      </c>
      <c r="G114" s="36">
        <v>0.95399999999999996</v>
      </c>
      <c r="H114" s="17">
        <v>738</v>
      </c>
      <c r="I114" s="8">
        <v>711</v>
      </c>
      <c r="J114" s="37">
        <v>0.96399999999999997</v>
      </c>
      <c r="K114" s="8">
        <v>30</v>
      </c>
      <c r="L114" s="8">
        <v>21</v>
      </c>
      <c r="M114" s="37">
        <v>0.70599999999999996</v>
      </c>
      <c r="N114" s="17">
        <v>34</v>
      </c>
      <c r="O114" s="8">
        <v>27</v>
      </c>
      <c r="P114" s="36">
        <v>0.78</v>
      </c>
      <c r="Q114" s="17">
        <v>0</v>
      </c>
      <c r="R114" s="8">
        <v>0</v>
      </c>
      <c r="S114" s="37"/>
      <c r="T114" s="8">
        <v>28</v>
      </c>
      <c r="U114" s="8">
        <v>18</v>
      </c>
      <c r="V114" s="37">
        <v>0.65100000000000002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121</v>
      </c>
      <c r="G115" s="36">
        <v>0.82599999999999996</v>
      </c>
      <c r="H115" s="17">
        <v>147</v>
      </c>
      <c r="I115" s="8">
        <v>121</v>
      </c>
      <c r="J115" s="37">
        <v>0.82599999999999996</v>
      </c>
      <c r="M115" s="37"/>
      <c r="N115" s="17">
        <v>30</v>
      </c>
      <c r="O115" s="8">
        <v>22</v>
      </c>
      <c r="P115" s="36">
        <v>0.73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1546</v>
      </c>
      <c r="F116" s="39">
        <v>1457</v>
      </c>
      <c r="G116" s="36">
        <v>0.94199999999999995</v>
      </c>
      <c r="H116" s="38">
        <v>1546</v>
      </c>
      <c r="I116" s="39">
        <v>1457</v>
      </c>
      <c r="J116" s="37">
        <v>0.94199999999999995</v>
      </c>
      <c r="K116" s="8">
        <v>0</v>
      </c>
      <c r="L116" s="8">
        <v>0</v>
      </c>
      <c r="M116" s="37"/>
      <c r="N116" s="17">
        <v>59</v>
      </c>
      <c r="O116" s="8">
        <v>49</v>
      </c>
      <c r="P116" s="36">
        <v>0.83499999999999996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11</v>
      </c>
      <c r="G117" s="36">
        <v>0.46700000000000003</v>
      </c>
      <c r="H117" s="17">
        <v>24</v>
      </c>
      <c r="I117" s="8">
        <v>11</v>
      </c>
      <c r="J117" s="37">
        <v>0.46700000000000003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0.3</v>
      </c>
      <c r="Q117" s="17">
        <v>0</v>
      </c>
      <c r="R117" s="8">
        <v>0</v>
      </c>
      <c r="S117" s="37"/>
      <c r="T117" s="8">
        <v>44</v>
      </c>
      <c r="U117" s="8">
        <v>36</v>
      </c>
      <c r="V117" s="37">
        <v>0.81699999999999995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2327</v>
      </c>
      <c r="F118" s="39">
        <v>2025</v>
      </c>
      <c r="G118" s="36">
        <v>0.87</v>
      </c>
      <c r="H118" s="38">
        <v>2019</v>
      </c>
      <c r="I118" s="39">
        <v>1784</v>
      </c>
      <c r="J118" s="37">
        <v>0.88400000000000001</v>
      </c>
      <c r="K118" s="8">
        <v>308</v>
      </c>
      <c r="L118" s="8">
        <v>241</v>
      </c>
      <c r="M118" s="37">
        <v>0.78100000000000003</v>
      </c>
      <c r="N118" s="17">
        <v>125</v>
      </c>
      <c r="O118" s="8">
        <v>101</v>
      </c>
      <c r="P118" s="36">
        <v>0.80300000000000005</v>
      </c>
      <c r="Q118" s="17">
        <v>41</v>
      </c>
      <c r="R118" s="8">
        <v>38</v>
      </c>
      <c r="S118" s="37">
        <v>0.92500000000000004</v>
      </c>
      <c r="T118" s="8">
        <v>63</v>
      </c>
      <c r="U118" s="8">
        <v>45</v>
      </c>
      <c r="V118" s="37">
        <v>0.72099999999999997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536</v>
      </c>
      <c r="F119" s="8">
        <v>513</v>
      </c>
      <c r="G119" s="36">
        <v>0.95699999999999996</v>
      </c>
      <c r="H119" s="17">
        <v>509</v>
      </c>
      <c r="I119" s="8">
        <v>496</v>
      </c>
      <c r="J119" s="37">
        <v>0.97499999999999998</v>
      </c>
      <c r="K119" s="8">
        <v>27</v>
      </c>
      <c r="L119" s="8">
        <v>17</v>
      </c>
      <c r="M119" s="37">
        <v>0.61699999999999999</v>
      </c>
      <c r="N119" s="17">
        <v>11</v>
      </c>
      <c r="O119" s="8">
        <v>8</v>
      </c>
      <c r="P119" s="36">
        <v>0.73299999999999998</v>
      </c>
      <c r="Q119" s="17">
        <v>0</v>
      </c>
      <c r="R119" s="8">
        <v>0</v>
      </c>
      <c r="S119" s="37"/>
      <c r="T119" s="8">
        <v>15</v>
      </c>
      <c r="U119" s="8">
        <v>7</v>
      </c>
      <c r="V119" s="37">
        <v>0.45600000000000002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1502</v>
      </c>
      <c r="F120" s="39">
        <v>1386</v>
      </c>
      <c r="G120" s="36">
        <v>0.92300000000000004</v>
      </c>
      <c r="H120" s="38">
        <v>1453</v>
      </c>
      <c r="I120" s="39">
        <v>1355</v>
      </c>
      <c r="J120" s="37">
        <v>0.93300000000000005</v>
      </c>
      <c r="K120" s="8">
        <v>49</v>
      </c>
      <c r="L120" s="8">
        <v>31</v>
      </c>
      <c r="M120" s="37">
        <v>0.628</v>
      </c>
      <c r="N120" s="17">
        <v>62</v>
      </c>
      <c r="O120" s="8">
        <v>54</v>
      </c>
      <c r="P120" s="36">
        <v>0.88</v>
      </c>
      <c r="Q120" s="17">
        <v>0</v>
      </c>
      <c r="R120" s="8">
        <v>0</v>
      </c>
      <c r="S120" s="37"/>
      <c r="T120" s="8">
        <v>9</v>
      </c>
      <c r="U120" s="8">
        <v>4</v>
      </c>
      <c r="V120" s="37">
        <v>0.45200000000000001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361</v>
      </c>
      <c r="F121" s="8">
        <v>353</v>
      </c>
      <c r="G121" s="36">
        <v>0.97899999999999998</v>
      </c>
      <c r="H121" s="17">
        <v>361</v>
      </c>
      <c r="I121" s="8">
        <v>353</v>
      </c>
      <c r="J121" s="37">
        <v>0.97899999999999998</v>
      </c>
      <c r="K121" s="8">
        <v>0</v>
      </c>
      <c r="L121" s="8">
        <v>0</v>
      </c>
      <c r="M121" s="37"/>
      <c r="N121" s="17">
        <v>18</v>
      </c>
      <c r="O121" s="8">
        <v>11</v>
      </c>
      <c r="P121" s="36">
        <v>0.63300000000000001</v>
      </c>
      <c r="Q121" s="17"/>
      <c r="S121" s="37"/>
      <c r="T121" s="8">
        <v>0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739</v>
      </c>
      <c r="F122" s="8">
        <v>721</v>
      </c>
      <c r="G122" s="36">
        <v>0.97599999999999998</v>
      </c>
      <c r="H122" s="17">
        <v>709</v>
      </c>
      <c r="I122" s="8">
        <v>700</v>
      </c>
      <c r="J122" s="37">
        <v>0.98699999999999999</v>
      </c>
      <c r="K122" s="8">
        <v>31</v>
      </c>
      <c r="L122" s="8">
        <v>22</v>
      </c>
      <c r="M122" s="37">
        <v>0.71599999999999997</v>
      </c>
      <c r="N122" s="17">
        <v>14</v>
      </c>
      <c r="O122" s="8">
        <v>8</v>
      </c>
      <c r="P122" s="36">
        <v>0.55200000000000005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645</v>
      </c>
      <c r="F123" s="8">
        <v>607</v>
      </c>
      <c r="G123" s="36">
        <v>0.94199999999999995</v>
      </c>
      <c r="H123" s="17">
        <v>624</v>
      </c>
      <c r="I123" s="8">
        <v>590</v>
      </c>
      <c r="J123" s="37">
        <v>0.94499999999999995</v>
      </c>
      <c r="K123" s="8">
        <v>20</v>
      </c>
      <c r="L123" s="8">
        <v>17</v>
      </c>
      <c r="M123" s="37">
        <v>0.83499999999999996</v>
      </c>
      <c r="N123" s="17">
        <v>14</v>
      </c>
      <c r="O123" s="8">
        <v>9</v>
      </c>
      <c r="P123" s="36">
        <v>0.624</v>
      </c>
      <c r="Q123" s="17">
        <v>0</v>
      </c>
      <c r="R123" s="8">
        <v>0</v>
      </c>
      <c r="S123" s="37"/>
      <c r="T123" s="8">
        <v>5</v>
      </c>
      <c r="U123" s="8">
        <v>3</v>
      </c>
      <c r="V123" s="37">
        <v>0.61199999999999999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407</v>
      </c>
      <c r="F124" s="8">
        <v>381</v>
      </c>
      <c r="G124" s="36">
        <v>0.93799999999999994</v>
      </c>
      <c r="H124" s="17">
        <v>367</v>
      </c>
      <c r="I124" s="8">
        <v>362</v>
      </c>
      <c r="J124" s="37">
        <v>0.98799999999999999</v>
      </c>
      <c r="K124" s="8">
        <v>40</v>
      </c>
      <c r="L124" s="8">
        <v>19</v>
      </c>
      <c r="M124" s="37">
        <v>0.48099999999999998</v>
      </c>
      <c r="N124" s="17">
        <v>10</v>
      </c>
      <c r="O124" s="8">
        <v>7</v>
      </c>
      <c r="P124" s="36">
        <v>0.70699999999999996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0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160</v>
      </c>
      <c r="F125" s="8">
        <v>140</v>
      </c>
      <c r="G125" s="36">
        <v>0.872</v>
      </c>
      <c r="H125" s="17">
        <v>160</v>
      </c>
      <c r="I125" s="8">
        <v>140</v>
      </c>
      <c r="J125" s="37">
        <v>0.872</v>
      </c>
      <c r="M125" s="37"/>
      <c r="N125" s="17">
        <v>8</v>
      </c>
      <c r="O125" s="8">
        <v>5</v>
      </c>
      <c r="P125" s="36">
        <v>0.65400000000000003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82</v>
      </c>
      <c r="G126" s="36">
        <v>0.92200000000000004</v>
      </c>
      <c r="H126" s="17">
        <v>89</v>
      </c>
      <c r="I126" s="8">
        <v>82</v>
      </c>
      <c r="J126" s="37">
        <v>0.92200000000000004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127</v>
      </c>
      <c r="G127" s="36">
        <v>0.877</v>
      </c>
      <c r="H127" s="17">
        <v>144</v>
      </c>
      <c r="I127" s="8">
        <v>127</v>
      </c>
      <c r="J127" s="37">
        <v>0.877</v>
      </c>
      <c r="K127" s="8">
        <v>0</v>
      </c>
      <c r="L127" s="8">
        <v>0</v>
      </c>
      <c r="M127" s="37"/>
      <c r="N127" s="17">
        <v>20</v>
      </c>
      <c r="O127" s="8">
        <v>12</v>
      </c>
      <c r="P127" s="36">
        <v>0.59799999999999998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638</v>
      </c>
      <c r="F128" s="8">
        <v>574</v>
      </c>
      <c r="G128" s="36">
        <v>0.9</v>
      </c>
      <c r="H128" s="17">
        <v>605</v>
      </c>
      <c r="I128" s="8">
        <v>558</v>
      </c>
      <c r="J128" s="37">
        <v>0.92300000000000004</v>
      </c>
      <c r="K128" s="8">
        <v>33</v>
      </c>
      <c r="L128" s="8">
        <v>16</v>
      </c>
      <c r="M128" s="37">
        <v>0.48699999999999999</v>
      </c>
      <c r="N128" s="17">
        <v>14</v>
      </c>
      <c r="O128" s="8">
        <v>9</v>
      </c>
      <c r="P128" s="36">
        <v>0.62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559</v>
      </c>
      <c r="F129" s="8">
        <v>508</v>
      </c>
      <c r="G129" s="36">
        <v>0.90800000000000003</v>
      </c>
      <c r="H129" s="17">
        <v>520</v>
      </c>
      <c r="I129" s="8">
        <v>488</v>
      </c>
      <c r="J129" s="37">
        <v>0.93799999999999994</v>
      </c>
      <c r="K129" s="8">
        <v>39</v>
      </c>
      <c r="L129" s="8">
        <v>20</v>
      </c>
      <c r="M129" s="37">
        <v>0.51</v>
      </c>
      <c r="N129" s="17">
        <v>18</v>
      </c>
      <c r="O129" s="8">
        <v>16</v>
      </c>
      <c r="P129" s="36">
        <v>0.91500000000000004</v>
      </c>
      <c r="Q129" s="17">
        <v>0</v>
      </c>
      <c r="R129" s="8">
        <v>0</v>
      </c>
      <c r="S129" s="37"/>
      <c r="T129" s="8">
        <v>3</v>
      </c>
      <c r="U129" s="8">
        <v>1</v>
      </c>
      <c r="V129" s="37">
        <v>0.3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768</v>
      </c>
      <c r="F130" s="8">
        <v>718</v>
      </c>
      <c r="G130" s="36">
        <v>0.93500000000000005</v>
      </c>
      <c r="H130" s="17">
        <v>749</v>
      </c>
      <c r="I130" s="8">
        <v>704</v>
      </c>
      <c r="J130" s="37">
        <v>0.94</v>
      </c>
      <c r="K130" s="8">
        <v>19</v>
      </c>
      <c r="L130" s="8">
        <v>14</v>
      </c>
      <c r="M130" s="37">
        <v>0.71199999999999997</v>
      </c>
      <c r="N130" s="17">
        <v>17</v>
      </c>
      <c r="O130" s="8">
        <v>12</v>
      </c>
      <c r="P130" s="36">
        <v>0.69399999999999995</v>
      </c>
      <c r="Q130" s="17"/>
      <c r="S130" s="37"/>
      <c r="T130" s="8">
        <v>7</v>
      </c>
      <c r="U130" s="8">
        <v>6</v>
      </c>
      <c r="V130" s="37">
        <v>0.82899999999999996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6">
        <v>1</v>
      </c>
      <c r="H131" s="17">
        <v>383</v>
      </c>
      <c r="I131" s="8">
        <v>383</v>
      </c>
      <c r="J131" s="37">
        <v>1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0.59099999999999997</v>
      </c>
      <c r="Q131" s="17">
        <v>0</v>
      </c>
      <c r="R131" s="8">
        <v>0</v>
      </c>
      <c r="S131" s="37"/>
      <c r="T131" s="8">
        <v>1</v>
      </c>
      <c r="U131" s="8">
        <v>1</v>
      </c>
      <c r="V131" s="37">
        <v>0.66700000000000004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503</v>
      </c>
      <c r="F132" s="8">
        <v>441</v>
      </c>
      <c r="G132" s="36">
        <v>0.877</v>
      </c>
      <c r="H132" s="17">
        <v>483</v>
      </c>
      <c r="I132" s="8">
        <v>427</v>
      </c>
      <c r="J132" s="37">
        <v>0.88400000000000001</v>
      </c>
      <c r="K132" s="8">
        <v>20</v>
      </c>
      <c r="L132" s="8">
        <v>14</v>
      </c>
      <c r="M132" s="37">
        <v>0.72</v>
      </c>
      <c r="N132" s="17">
        <v>17</v>
      </c>
      <c r="O132" s="8">
        <v>12</v>
      </c>
      <c r="P132" s="36">
        <v>0.67800000000000005</v>
      </c>
      <c r="Q132" s="17">
        <v>0</v>
      </c>
      <c r="R132" s="8">
        <v>0</v>
      </c>
      <c r="S132" s="37"/>
      <c r="T132" s="8">
        <v>8</v>
      </c>
      <c r="U132" s="8">
        <v>5</v>
      </c>
      <c r="V132" s="37">
        <v>0.58799999999999997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453</v>
      </c>
      <c r="F133" s="8">
        <v>425</v>
      </c>
      <c r="G133" s="36">
        <v>0.93799999999999994</v>
      </c>
      <c r="H133" s="17">
        <v>429</v>
      </c>
      <c r="I133" s="8">
        <v>403</v>
      </c>
      <c r="J133" s="37">
        <v>0.93899999999999995</v>
      </c>
      <c r="K133" s="8">
        <v>24</v>
      </c>
      <c r="L133" s="8">
        <v>22</v>
      </c>
      <c r="M133" s="37">
        <v>0.91900000000000004</v>
      </c>
      <c r="N133" s="17">
        <v>18</v>
      </c>
      <c r="O133" s="8">
        <v>13</v>
      </c>
      <c r="P133" s="36">
        <v>0.72</v>
      </c>
      <c r="Q133" s="17">
        <v>0</v>
      </c>
      <c r="R133" s="8">
        <v>0</v>
      </c>
      <c r="S133" s="37"/>
      <c r="T133" s="8">
        <v>5</v>
      </c>
      <c r="U133" s="8">
        <v>5</v>
      </c>
      <c r="V133" s="37">
        <v>0.89900000000000002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526</v>
      </c>
      <c r="F134" s="8">
        <v>507</v>
      </c>
      <c r="G134" s="36">
        <v>0.96299999999999997</v>
      </c>
      <c r="H134" s="17">
        <v>486</v>
      </c>
      <c r="I134" s="8">
        <v>472</v>
      </c>
      <c r="J134" s="37">
        <v>0.97199999999999998</v>
      </c>
      <c r="K134" s="8">
        <v>40</v>
      </c>
      <c r="L134" s="8">
        <v>34</v>
      </c>
      <c r="M134" s="37">
        <v>0.85299999999999998</v>
      </c>
      <c r="N134" s="17">
        <v>13</v>
      </c>
      <c r="O134" s="8">
        <v>9</v>
      </c>
      <c r="P134" s="36">
        <v>0.71299999999999997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1055</v>
      </c>
      <c r="F135" s="8">
        <v>970</v>
      </c>
      <c r="G135" s="36">
        <v>0.91900000000000004</v>
      </c>
      <c r="H135" s="38">
        <v>1006</v>
      </c>
      <c r="I135" s="8">
        <v>942</v>
      </c>
      <c r="J135" s="37">
        <v>0.93600000000000005</v>
      </c>
      <c r="K135" s="8">
        <v>49</v>
      </c>
      <c r="L135" s="8">
        <v>29</v>
      </c>
      <c r="M135" s="37">
        <v>0.58099999999999996</v>
      </c>
      <c r="N135" s="17">
        <v>41</v>
      </c>
      <c r="O135" s="8">
        <v>29</v>
      </c>
      <c r="P135" s="36">
        <v>0.71099999999999997</v>
      </c>
      <c r="Q135" s="17"/>
      <c r="S135" s="37"/>
      <c r="T135" s="8">
        <v>40</v>
      </c>
      <c r="U135" s="8">
        <v>26</v>
      </c>
      <c r="V135" s="37">
        <v>0.65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751</v>
      </c>
      <c r="F136" s="8">
        <v>712</v>
      </c>
      <c r="G136" s="36">
        <v>0.94799999999999995</v>
      </c>
      <c r="H136" s="17">
        <v>734</v>
      </c>
      <c r="I136" s="8">
        <v>699</v>
      </c>
      <c r="J136" s="37">
        <v>0.95299999999999996</v>
      </c>
      <c r="K136" s="8">
        <v>17</v>
      </c>
      <c r="L136" s="8">
        <v>13</v>
      </c>
      <c r="M136" s="37">
        <v>0.73399999999999999</v>
      </c>
      <c r="N136" s="17">
        <v>19</v>
      </c>
      <c r="O136" s="8">
        <v>14</v>
      </c>
      <c r="P136" s="36">
        <v>0.71499999999999997</v>
      </c>
      <c r="Q136" s="17">
        <v>0</v>
      </c>
      <c r="R136" s="8">
        <v>0</v>
      </c>
      <c r="S136" s="37"/>
      <c r="T136" s="8">
        <v>12</v>
      </c>
      <c r="U136" s="8">
        <v>6</v>
      </c>
      <c r="V136" s="37">
        <v>0.48299999999999998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1264</v>
      </c>
      <c r="F137" s="39">
        <v>1125</v>
      </c>
      <c r="G137" s="36">
        <v>0.89</v>
      </c>
      <c r="H137" s="38">
        <v>1194</v>
      </c>
      <c r="I137" s="39">
        <v>1080</v>
      </c>
      <c r="J137" s="37">
        <v>0.90400000000000003</v>
      </c>
      <c r="K137" s="8">
        <v>70</v>
      </c>
      <c r="L137" s="8">
        <v>45</v>
      </c>
      <c r="M137" s="37">
        <v>0.64500000000000002</v>
      </c>
      <c r="N137" s="17">
        <v>24</v>
      </c>
      <c r="O137" s="8">
        <v>19</v>
      </c>
      <c r="P137" s="36">
        <v>0.77400000000000002</v>
      </c>
      <c r="Q137" s="17">
        <v>0</v>
      </c>
      <c r="R137" s="8">
        <v>0</v>
      </c>
      <c r="S137" s="37"/>
      <c r="T137" s="8">
        <v>11</v>
      </c>
      <c r="U137" s="8">
        <v>5</v>
      </c>
      <c r="V137" s="37">
        <v>0.45800000000000002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835</v>
      </c>
      <c r="F138" s="8">
        <v>751</v>
      </c>
      <c r="G138" s="36">
        <v>0.9</v>
      </c>
      <c r="H138" s="17">
        <v>789</v>
      </c>
      <c r="I138" s="8">
        <v>718</v>
      </c>
      <c r="J138" s="37">
        <v>0.91100000000000003</v>
      </c>
      <c r="K138" s="8">
        <v>46</v>
      </c>
      <c r="L138" s="8">
        <v>33</v>
      </c>
      <c r="M138" s="37">
        <v>0.71699999999999997</v>
      </c>
      <c r="N138" s="17">
        <v>27</v>
      </c>
      <c r="O138" s="8">
        <v>17</v>
      </c>
      <c r="P138" s="36">
        <v>0.64600000000000002</v>
      </c>
      <c r="Q138" s="17"/>
      <c r="S138" s="37"/>
      <c r="T138" s="8">
        <v>4</v>
      </c>
      <c r="U138" s="8">
        <v>0</v>
      </c>
      <c r="V138" s="37">
        <v>2.5000000000000001E-2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260</v>
      </c>
      <c r="F139" s="8">
        <v>238</v>
      </c>
      <c r="G139" s="36">
        <v>0.91600000000000004</v>
      </c>
      <c r="H139" s="17">
        <v>250</v>
      </c>
      <c r="I139" s="8">
        <v>232</v>
      </c>
      <c r="J139" s="37">
        <v>0.93</v>
      </c>
      <c r="K139" s="8">
        <v>10</v>
      </c>
      <c r="L139" s="8">
        <v>6</v>
      </c>
      <c r="M139" s="37">
        <v>0.56599999999999995</v>
      </c>
      <c r="N139" s="17">
        <v>6</v>
      </c>
      <c r="O139" s="8">
        <v>5</v>
      </c>
      <c r="P139" s="36">
        <v>0.81799999999999995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703</v>
      </c>
      <c r="F140" s="8">
        <v>658</v>
      </c>
      <c r="G140" s="36">
        <v>0.93700000000000006</v>
      </c>
      <c r="H140" s="17">
        <v>677</v>
      </c>
      <c r="I140" s="8">
        <v>636</v>
      </c>
      <c r="J140" s="37">
        <v>0.93899999999999995</v>
      </c>
      <c r="K140" s="8">
        <v>25</v>
      </c>
      <c r="L140" s="8">
        <v>22</v>
      </c>
      <c r="M140" s="37">
        <v>0.88700000000000001</v>
      </c>
      <c r="N140" s="17">
        <v>31</v>
      </c>
      <c r="O140" s="8">
        <v>17</v>
      </c>
      <c r="P140" s="36">
        <v>0.53300000000000003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483</v>
      </c>
      <c r="F141" s="8">
        <v>451</v>
      </c>
      <c r="G141" s="36">
        <v>0.93300000000000005</v>
      </c>
      <c r="H141" s="17">
        <v>446</v>
      </c>
      <c r="I141" s="8">
        <v>437</v>
      </c>
      <c r="J141" s="37">
        <v>0.97799999999999998</v>
      </c>
      <c r="K141" s="8">
        <v>37</v>
      </c>
      <c r="L141" s="8">
        <v>15</v>
      </c>
      <c r="M141" s="37">
        <v>0.39300000000000002</v>
      </c>
      <c r="N141" s="17">
        <v>27</v>
      </c>
      <c r="O141" s="8">
        <v>19</v>
      </c>
      <c r="P141" s="36">
        <v>0.72599999999999998</v>
      </c>
      <c r="Q141" s="17">
        <v>0</v>
      </c>
      <c r="R141" s="8">
        <v>0</v>
      </c>
      <c r="S141" s="37"/>
      <c r="T141" s="8">
        <v>20</v>
      </c>
      <c r="U141" s="8">
        <v>11</v>
      </c>
      <c r="V141" s="37">
        <v>0.56999999999999995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991</v>
      </c>
      <c r="F142" s="8">
        <v>938</v>
      </c>
      <c r="G142" s="36">
        <v>0.94699999999999995</v>
      </c>
      <c r="H142" s="17">
        <v>912</v>
      </c>
      <c r="I142" s="8">
        <v>872</v>
      </c>
      <c r="J142" s="37">
        <v>0.95599999999999996</v>
      </c>
      <c r="K142" s="8">
        <v>79</v>
      </c>
      <c r="L142" s="8">
        <v>66</v>
      </c>
      <c r="M142" s="37">
        <v>0.84</v>
      </c>
      <c r="N142" s="17">
        <v>57</v>
      </c>
      <c r="O142" s="8">
        <v>36</v>
      </c>
      <c r="P142" s="36">
        <v>0.63800000000000001</v>
      </c>
      <c r="Q142" s="17">
        <v>17</v>
      </c>
      <c r="R142" s="8">
        <v>12</v>
      </c>
      <c r="S142" s="37">
        <v>0.70599999999999996</v>
      </c>
      <c r="T142" s="8">
        <v>37</v>
      </c>
      <c r="U142" s="8">
        <v>37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1059</v>
      </c>
      <c r="F143" s="39">
        <v>1012</v>
      </c>
      <c r="G143" s="36">
        <v>0.95499999999999996</v>
      </c>
      <c r="H143" s="38">
        <v>1026</v>
      </c>
      <c r="I143" s="8">
        <v>990</v>
      </c>
      <c r="J143" s="37">
        <v>0.96399999999999997</v>
      </c>
      <c r="K143" s="8">
        <v>33</v>
      </c>
      <c r="L143" s="8">
        <v>22</v>
      </c>
      <c r="M143" s="37">
        <v>0.67200000000000004</v>
      </c>
      <c r="N143" s="17">
        <v>20</v>
      </c>
      <c r="O143" s="8">
        <v>19</v>
      </c>
      <c r="P143" s="36">
        <v>0.98</v>
      </c>
      <c r="Q143" s="17">
        <v>0</v>
      </c>
      <c r="R143" s="8">
        <v>0</v>
      </c>
      <c r="S143" s="37"/>
      <c r="T143" s="8">
        <v>14</v>
      </c>
      <c r="U143" s="8">
        <v>12</v>
      </c>
      <c r="V143" s="37">
        <v>0.84299999999999997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23</v>
      </c>
      <c r="G144" s="36">
        <v>0.47399999999999998</v>
      </c>
      <c r="H144" s="17">
        <v>46</v>
      </c>
      <c r="I144" s="8">
        <v>23</v>
      </c>
      <c r="J144" s="37">
        <v>0.49299999999999999</v>
      </c>
      <c r="K144" s="8">
        <v>2</v>
      </c>
      <c r="L144" s="8">
        <v>0</v>
      </c>
      <c r="M144" s="37">
        <v>3.3000000000000002E-2</v>
      </c>
      <c r="N144" s="17">
        <v>5</v>
      </c>
      <c r="O144" s="8">
        <v>2</v>
      </c>
      <c r="P144" s="36">
        <v>0.3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610</v>
      </c>
      <c r="F145" s="8">
        <v>547</v>
      </c>
      <c r="G145" s="36">
        <v>0.89700000000000002</v>
      </c>
      <c r="H145" s="17">
        <v>575</v>
      </c>
      <c r="I145" s="8">
        <v>523</v>
      </c>
      <c r="J145" s="37">
        <v>0.90900000000000003</v>
      </c>
      <c r="K145" s="8">
        <v>35</v>
      </c>
      <c r="L145" s="8">
        <v>24</v>
      </c>
      <c r="M145" s="37">
        <v>0.68600000000000005</v>
      </c>
      <c r="N145" s="17">
        <v>23</v>
      </c>
      <c r="O145" s="8">
        <v>20</v>
      </c>
      <c r="P145" s="36">
        <v>0.85299999999999998</v>
      </c>
      <c r="Q145" s="17"/>
      <c r="S145" s="37"/>
      <c r="T145" s="8">
        <v>2</v>
      </c>
      <c r="U145" s="8">
        <v>1</v>
      </c>
      <c r="V145" s="37">
        <v>0.51700000000000002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438</v>
      </c>
      <c r="F146" s="8">
        <v>417</v>
      </c>
      <c r="G146" s="36">
        <v>0.95399999999999996</v>
      </c>
      <c r="H146" s="17">
        <v>412</v>
      </c>
      <c r="I146" s="8">
        <v>401</v>
      </c>
      <c r="J146" s="37">
        <v>0.97199999999999998</v>
      </c>
      <c r="K146" s="8">
        <v>26</v>
      </c>
      <c r="L146" s="8">
        <v>17</v>
      </c>
      <c r="M146" s="37">
        <v>0.65100000000000002</v>
      </c>
      <c r="N146" s="17">
        <v>16</v>
      </c>
      <c r="O146" s="8">
        <v>15</v>
      </c>
      <c r="P146" s="36">
        <v>0.93400000000000005</v>
      </c>
      <c r="Q146" s="17">
        <v>0</v>
      </c>
      <c r="R146" s="8">
        <v>0</v>
      </c>
      <c r="S146" s="37"/>
      <c r="T146" s="8">
        <v>4</v>
      </c>
      <c r="U146" s="8">
        <v>2</v>
      </c>
      <c r="V146" s="37">
        <v>0.41699999999999998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661</v>
      </c>
      <c r="F147" s="8">
        <v>649</v>
      </c>
      <c r="G147" s="36">
        <v>0.98199999999999998</v>
      </c>
      <c r="H147" s="17">
        <v>637</v>
      </c>
      <c r="I147" s="8">
        <v>628</v>
      </c>
      <c r="J147" s="37">
        <v>0.98499999999999999</v>
      </c>
      <c r="K147" s="8">
        <v>23</v>
      </c>
      <c r="L147" s="8">
        <v>21</v>
      </c>
      <c r="M147" s="37">
        <v>0.89300000000000002</v>
      </c>
      <c r="N147" s="17">
        <v>16</v>
      </c>
      <c r="O147" s="8">
        <v>14</v>
      </c>
      <c r="P147" s="36">
        <v>0.89800000000000002</v>
      </c>
      <c r="Q147" s="17">
        <v>0</v>
      </c>
      <c r="R147" s="8">
        <v>0</v>
      </c>
      <c r="S147" s="37"/>
      <c r="T147" s="8">
        <v>23</v>
      </c>
      <c r="U147" s="8">
        <v>15</v>
      </c>
      <c r="V147" s="37">
        <v>0.66800000000000004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1075</v>
      </c>
      <c r="F148" s="39">
        <v>1021</v>
      </c>
      <c r="G148" s="36">
        <v>0.94899999999999995</v>
      </c>
      <c r="H148" s="17">
        <v>986</v>
      </c>
      <c r="I148" s="8">
        <v>947</v>
      </c>
      <c r="J148" s="37">
        <v>0.96</v>
      </c>
      <c r="K148" s="8">
        <v>89</v>
      </c>
      <c r="L148" s="8">
        <v>74</v>
      </c>
      <c r="M148" s="37">
        <v>0.82899999999999996</v>
      </c>
      <c r="N148" s="17">
        <v>87</v>
      </c>
      <c r="O148" s="8">
        <v>80</v>
      </c>
      <c r="P148" s="36">
        <v>0.91500000000000004</v>
      </c>
      <c r="Q148" s="17">
        <v>14</v>
      </c>
      <c r="R148" s="8">
        <v>12</v>
      </c>
      <c r="S148" s="37">
        <v>0.871</v>
      </c>
      <c r="T148" s="8">
        <v>11</v>
      </c>
      <c r="U148" s="8">
        <v>10</v>
      </c>
      <c r="V148" s="37">
        <v>0.85499999999999998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1734</v>
      </c>
      <c r="F149" s="39">
        <v>1637</v>
      </c>
      <c r="G149" s="36">
        <v>0.94399999999999995</v>
      </c>
      <c r="H149" s="38">
        <v>1653</v>
      </c>
      <c r="I149" s="39">
        <v>1583</v>
      </c>
      <c r="J149" s="37">
        <v>0.95699999999999996</v>
      </c>
      <c r="K149" s="8">
        <v>81</v>
      </c>
      <c r="L149" s="8">
        <v>54</v>
      </c>
      <c r="M149" s="37">
        <v>0.67</v>
      </c>
      <c r="N149" s="17">
        <v>63</v>
      </c>
      <c r="O149" s="8">
        <v>52</v>
      </c>
      <c r="P149" s="36">
        <v>0.82</v>
      </c>
      <c r="Q149" s="17">
        <v>0</v>
      </c>
      <c r="R149" s="8">
        <v>0</v>
      </c>
      <c r="S149" s="37"/>
      <c r="T149" s="8">
        <v>59</v>
      </c>
      <c r="U149" s="8">
        <v>36</v>
      </c>
      <c r="V149" s="37">
        <v>0.61299999999999999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332</v>
      </c>
      <c r="F150" s="8">
        <v>320</v>
      </c>
      <c r="G150" s="36">
        <v>0.96199999999999997</v>
      </c>
      <c r="H150" s="17">
        <v>318</v>
      </c>
      <c r="I150" s="8">
        <v>310</v>
      </c>
      <c r="J150" s="37">
        <v>0.97599999999999998</v>
      </c>
      <c r="K150" s="8">
        <v>14</v>
      </c>
      <c r="L150" s="8">
        <v>9</v>
      </c>
      <c r="M150" s="37">
        <v>0.66</v>
      </c>
      <c r="N150" s="17">
        <v>8</v>
      </c>
      <c r="O150" s="8">
        <v>8</v>
      </c>
      <c r="P150" s="36">
        <v>0.90700000000000003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858</v>
      </c>
      <c r="F151" s="8">
        <v>820</v>
      </c>
      <c r="G151" s="36">
        <v>0.95599999999999996</v>
      </c>
      <c r="H151" s="17">
        <v>812</v>
      </c>
      <c r="I151" s="8">
        <v>784</v>
      </c>
      <c r="J151" s="37">
        <v>0.96599999999999997</v>
      </c>
      <c r="K151" s="8">
        <v>46</v>
      </c>
      <c r="L151" s="8">
        <v>36</v>
      </c>
      <c r="M151" s="37">
        <v>0.78100000000000003</v>
      </c>
      <c r="N151" s="17">
        <v>25</v>
      </c>
      <c r="O151" s="8">
        <v>16</v>
      </c>
      <c r="P151" s="36">
        <v>0.64100000000000001</v>
      </c>
      <c r="Q151" s="17">
        <v>0</v>
      </c>
      <c r="R151" s="8">
        <v>0</v>
      </c>
      <c r="S151" s="37"/>
      <c r="T151" s="8">
        <v>12</v>
      </c>
      <c r="U151" s="8">
        <v>6</v>
      </c>
      <c r="V151" s="37">
        <v>0.46400000000000002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526</v>
      </c>
      <c r="F152" s="8">
        <v>513</v>
      </c>
      <c r="G152" s="36">
        <v>0.97699999999999998</v>
      </c>
      <c r="H152" s="17">
        <v>495</v>
      </c>
      <c r="I152" s="8">
        <v>506</v>
      </c>
      <c r="J152" s="37">
        <v>1.0229999999999999</v>
      </c>
      <c r="K152" s="8">
        <v>31</v>
      </c>
      <c r="L152" s="8">
        <v>25</v>
      </c>
      <c r="M152" s="37">
        <v>0.80400000000000005</v>
      </c>
      <c r="N152" s="17">
        <v>12</v>
      </c>
      <c r="O152" s="8">
        <v>8</v>
      </c>
      <c r="P152" s="36">
        <v>0.64400000000000002</v>
      </c>
      <c r="Q152" s="17">
        <v>0</v>
      </c>
      <c r="R152" s="8">
        <v>0</v>
      </c>
      <c r="S152" s="37"/>
      <c r="T152" s="8">
        <v>10</v>
      </c>
      <c r="U152" s="8">
        <v>7</v>
      </c>
      <c r="V152" s="37">
        <v>0.7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899</v>
      </c>
      <c r="F153" s="8">
        <v>885</v>
      </c>
      <c r="G153" s="36">
        <v>0.98499999999999999</v>
      </c>
      <c r="H153" s="17">
        <v>899</v>
      </c>
      <c r="I153" s="8">
        <v>885</v>
      </c>
      <c r="J153" s="37">
        <v>0.98499999999999999</v>
      </c>
      <c r="M153" s="37"/>
      <c r="N153" s="17">
        <v>46</v>
      </c>
      <c r="O153" s="8">
        <v>36</v>
      </c>
      <c r="P153" s="36">
        <v>0.79100000000000004</v>
      </c>
      <c r="Q153" s="17"/>
      <c r="S153" s="37"/>
      <c r="T153" s="8">
        <v>32</v>
      </c>
      <c r="U153" s="8">
        <v>26</v>
      </c>
      <c r="V153" s="37">
        <v>0.81599999999999995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649</v>
      </c>
      <c r="F154" s="8">
        <v>619</v>
      </c>
      <c r="G154" s="36">
        <v>0.95299999999999996</v>
      </c>
      <c r="H154" s="17">
        <v>612</v>
      </c>
      <c r="I154" s="8">
        <v>601</v>
      </c>
      <c r="J154" s="37">
        <v>0.98099999999999998</v>
      </c>
      <c r="K154" s="8">
        <v>37</v>
      </c>
      <c r="L154" s="8">
        <v>18</v>
      </c>
      <c r="M154" s="37">
        <v>0.48599999999999999</v>
      </c>
      <c r="N154" s="17">
        <v>15</v>
      </c>
      <c r="O154" s="8">
        <v>10</v>
      </c>
      <c r="P154" s="36">
        <v>0.65200000000000002</v>
      </c>
      <c r="Q154" s="17">
        <v>0</v>
      </c>
      <c r="R154" s="8">
        <v>0</v>
      </c>
      <c r="S154" s="37"/>
      <c r="T154" s="8">
        <v>7</v>
      </c>
      <c r="U154" s="8">
        <v>5</v>
      </c>
      <c r="V154" s="37">
        <v>0.76700000000000002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1163</v>
      </c>
      <c r="F155" s="39">
        <v>1079</v>
      </c>
      <c r="G155" s="36">
        <v>0.92800000000000005</v>
      </c>
      <c r="H155" s="38">
        <v>1106</v>
      </c>
      <c r="I155" s="39">
        <v>1050</v>
      </c>
      <c r="J155" s="37">
        <v>0.94899999999999995</v>
      </c>
      <c r="K155" s="8">
        <v>57</v>
      </c>
      <c r="L155" s="8">
        <v>30</v>
      </c>
      <c r="M155" s="37">
        <v>0.52500000000000002</v>
      </c>
      <c r="N155" s="17">
        <v>35</v>
      </c>
      <c r="O155" s="8">
        <v>24</v>
      </c>
      <c r="P155" s="36">
        <v>0.69399999999999995</v>
      </c>
      <c r="Q155" s="17">
        <v>0</v>
      </c>
      <c r="R155" s="8">
        <v>0</v>
      </c>
      <c r="S155" s="37"/>
      <c r="T155" s="8">
        <v>8</v>
      </c>
      <c r="U155" s="8">
        <v>5</v>
      </c>
      <c r="V155" s="37">
        <v>0.57899999999999996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574</v>
      </c>
      <c r="F156" s="8">
        <v>531</v>
      </c>
      <c r="G156" s="36">
        <v>0.92500000000000004</v>
      </c>
      <c r="H156" s="17">
        <v>541</v>
      </c>
      <c r="I156" s="8">
        <v>513</v>
      </c>
      <c r="J156" s="37">
        <v>0.94699999999999995</v>
      </c>
      <c r="K156" s="8">
        <v>33</v>
      </c>
      <c r="L156" s="8">
        <v>18</v>
      </c>
      <c r="M156" s="37">
        <v>0.56200000000000006</v>
      </c>
      <c r="N156" s="17">
        <v>14</v>
      </c>
      <c r="O156" s="8">
        <v>12</v>
      </c>
      <c r="P156" s="36">
        <v>0.85799999999999998</v>
      </c>
      <c r="Q156" s="17">
        <v>0</v>
      </c>
      <c r="R156" s="8">
        <v>0</v>
      </c>
      <c r="S156" s="37"/>
      <c r="T156" s="8">
        <v>7</v>
      </c>
      <c r="U156" s="8">
        <v>6</v>
      </c>
      <c r="V156" s="37">
        <v>0.79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448</v>
      </c>
      <c r="F157" s="8">
        <v>435</v>
      </c>
      <c r="G157" s="36">
        <v>0.97099999999999997</v>
      </c>
      <c r="H157" s="17">
        <v>432</v>
      </c>
      <c r="I157" s="8">
        <v>423</v>
      </c>
      <c r="J157" s="37">
        <v>0.98</v>
      </c>
      <c r="K157" s="8">
        <v>16</v>
      </c>
      <c r="L157" s="8">
        <v>11</v>
      </c>
      <c r="M157" s="37">
        <v>0.70599999999999996</v>
      </c>
      <c r="N157" s="17">
        <v>14</v>
      </c>
      <c r="O157" s="8">
        <v>8</v>
      </c>
      <c r="P157" s="36">
        <v>0.54300000000000004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0.108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639</v>
      </c>
      <c r="F158" s="8">
        <v>606</v>
      </c>
      <c r="G158" s="36">
        <v>0.94899999999999995</v>
      </c>
      <c r="H158" s="17">
        <v>598</v>
      </c>
      <c r="I158" s="8">
        <v>579</v>
      </c>
      <c r="J158" s="37">
        <v>0.96899999999999997</v>
      </c>
      <c r="K158" s="8">
        <v>41</v>
      </c>
      <c r="L158" s="8">
        <v>27</v>
      </c>
      <c r="M158" s="37">
        <v>0.65900000000000003</v>
      </c>
      <c r="N158" s="17">
        <v>16</v>
      </c>
      <c r="O158" s="8">
        <v>13</v>
      </c>
      <c r="P158" s="36">
        <v>0.80500000000000005</v>
      </c>
      <c r="Q158" s="17">
        <v>0</v>
      </c>
      <c r="R158" s="8">
        <v>0</v>
      </c>
      <c r="S158" s="37"/>
      <c r="T158" s="8">
        <v>8</v>
      </c>
      <c r="U158" s="8">
        <v>4</v>
      </c>
      <c r="V158" s="37">
        <v>0.47499999999999998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379</v>
      </c>
      <c r="F159" s="8">
        <v>357</v>
      </c>
      <c r="G159" s="36">
        <v>0.94299999999999995</v>
      </c>
      <c r="H159" s="17">
        <v>357</v>
      </c>
      <c r="I159" s="8">
        <v>343</v>
      </c>
      <c r="J159" s="37">
        <v>0.96299999999999997</v>
      </c>
      <c r="K159" s="8">
        <v>22</v>
      </c>
      <c r="L159" s="8">
        <v>14</v>
      </c>
      <c r="M159" s="37">
        <v>0.61499999999999999</v>
      </c>
      <c r="N159" s="17">
        <v>10</v>
      </c>
      <c r="O159" s="8">
        <v>5</v>
      </c>
      <c r="P159" s="36">
        <v>0.54700000000000004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1014</v>
      </c>
      <c r="F160" s="8">
        <v>929</v>
      </c>
      <c r="G160" s="36">
        <v>0.91700000000000004</v>
      </c>
      <c r="H160" s="17">
        <v>864</v>
      </c>
      <c r="I160" s="8">
        <v>820</v>
      </c>
      <c r="J160" s="37">
        <v>0.94899999999999995</v>
      </c>
      <c r="K160" s="8">
        <v>149</v>
      </c>
      <c r="L160" s="8">
        <v>109</v>
      </c>
      <c r="M160" s="37">
        <v>0.73099999999999998</v>
      </c>
      <c r="N160" s="17">
        <v>48</v>
      </c>
      <c r="O160" s="8">
        <v>41</v>
      </c>
      <c r="P160" s="36">
        <v>0.85499999999999998</v>
      </c>
      <c r="Q160" s="17">
        <v>18</v>
      </c>
      <c r="R160" s="8">
        <v>14</v>
      </c>
      <c r="S160" s="37">
        <v>0.79400000000000004</v>
      </c>
      <c r="T160" s="8">
        <v>31</v>
      </c>
      <c r="U160" s="8">
        <v>24</v>
      </c>
      <c r="V160" s="37">
        <v>0.77800000000000002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1079</v>
      </c>
      <c r="F161" s="39">
        <v>1007</v>
      </c>
      <c r="G161" s="36">
        <v>0.93400000000000005</v>
      </c>
      <c r="H161" s="38">
        <v>1053</v>
      </c>
      <c r="I161" s="8">
        <v>990</v>
      </c>
      <c r="J161" s="37">
        <v>0.94</v>
      </c>
      <c r="K161" s="8">
        <v>26</v>
      </c>
      <c r="L161" s="8">
        <v>17</v>
      </c>
      <c r="M161" s="37">
        <v>0.66400000000000003</v>
      </c>
      <c r="N161" s="17">
        <v>22</v>
      </c>
      <c r="O161" s="8">
        <v>17</v>
      </c>
      <c r="P161" s="36">
        <v>0.78600000000000003</v>
      </c>
      <c r="Q161" s="17">
        <v>0</v>
      </c>
      <c r="R161" s="8">
        <v>0</v>
      </c>
      <c r="S161" s="37"/>
      <c r="T161" s="8">
        <v>20</v>
      </c>
      <c r="U161" s="8">
        <v>13</v>
      </c>
      <c r="V161" s="37">
        <v>0.67300000000000004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1001</v>
      </c>
      <c r="F162" s="8">
        <v>944</v>
      </c>
      <c r="G162" s="36">
        <v>0.94299999999999995</v>
      </c>
      <c r="H162" s="17">
        <v>949</v>
      </c>
      <c r="I162" s="8">
        <v>919</v>
      </c>
      <c r="J162" s="37">
        <v>0.96899999999999997</v>
      </c>
      <c r="K162" s="8">
        <v>52</v>
      </c>
      <c r="L162" s="8">
        <v>25</v>
      </c>
      <c r="M162" s="37">
        <v>0.47399999999999998</v>
      </c>
      <c r="N162" s="17">
        <v>46</v>
      </c>
      <c r="O162" s="8">
        <v>30</v>
      </c>
      <c r="P162" s="36">
        <v>0.64500000000000002</v>
      </c>
      <c r="Q162" s="17">
        <v>0</v>
      </c>
      <c r="R162" s="8">
        <v>0</v>
      </c>
      <c r="S162" s="37"/>
      <c r="T162" s="8">
        <v>15</v>
      </c>
      <c r="U162" s="8">
        <v>14</v>
      </c>
      <c r="V162" s="37">
        <v>0.92400000000000004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357</v>
      </c>
      <c r="F163" s="41">
        <v>331</v>
      </c>
      <c r="G163" s="42">
        <v>0.92800000000000005</v>
      </c>
      <c r="H163" s="40">
        <v>333</v>
      </c>
      <c r="I163" s="41">
        <v>319</v>
      </c>
      <c r="J163" s="43">
        <v>0.95699999999999996</v>
      </c>
      <c r="K163" s="41">
        <v>24</v>
      </c>
      <c r="L163" s="41">
        <v>13</v>
      </c>
      <c r="M163" s="43">
        <v>0.52100000000000002</v>
      </c>
      <c r="N163" s="40">
        <v>11</v>
      </c>
      <c r="O163" s="41">
        <v>9</v>
      </c>
      <c r="P163" s="42">
        <v>0.83</v>
      </c>
      <c r="Q163" s="40">
        <v>0</v>
      </c>
      <c r="R163" s="41">
        <v>0</v>
      </c>
      <c r="S163" s="25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1525-85CC-4E42-8056-3CA86C3E61EA}">
  <dimension ref="B2:V163"/>
  <sheetViews>
    <sheetView workbookViewId="0"/>
  </sheetViews>
  <sheetFormatPr defaultColWidth="8.85546875" defaultRowHeight="15" x14ac:dyDescent="0.25"/>
  <cols>
    <col min="1" max="1" width="3.140625" style="8" customWidth="1"/>
    <col min="2" max="2" width="22.42578125" style="8" customWidth="1"/>
    <col min="3" max="3" width="64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613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614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0.6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98016</v>
      </c>
      <c r="F16" s="12">
        <v>91083</v>
      </c>
      <c r="G16" s="14">
        <v>0.9292666503428012</v>
      </c>
      <c r="H16" s="11">
        <v>92094</v>
      </c>
      <c r="I16" s="12">
        <v>86836</v>
      </c>
      <c r="J16" s="14">
        <v>0.94290616109627123</v>
      </c>
      <c r="K16" s="11">
        <v>5928</v>
      </c>
      <c r="L16" s="12">
        <v>4247</v>
      </c>
      <c r="M16" s="14">
        <v>0.71643049932523617</v>
      </c>
      <c r="N16" s="11">
        <v>4010</v>
      </c>
      <c r="O16" s="12">
        <v>3094</v>
      </c>
      <c r="P16" s="14">
        <v>0.77157107231920197</v>
      </c>
      <c r="Q16" s="11">
        <v>363</v>
      </c>
      <c r="R16" s="12">
        <v>290</v>
      </c>
      <c r="S16" s="14">
        <v>0.79889807162534432</v>
      </c>
      <c r="T16" s="11">
        <v>1684</v>
      </c>
      <c r="U16" s="12">
        <v>1161</v>
      </c>
      <c r="V16" s="14">
        <v>0.68942992874109266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10562</v>
      </c>
      <c r="F18" s="20">
        <v>9842</v>
      </c>
      <c r="G18" s="23">
        <v>0.9318310925960992</v>
      </c>
      <c r="H18" s="19">
        <v>10018</v>
      </c>
      <c r="I18" s="20">
        <v>9466</v>
      </c>
      <c r="J18" s="23">
        <v>0.94489918147334795</v>
      </c>
      <c r="K18" s="19">
        <v>544</v>
      </c>
      <c r="L18" s="20">
        <v>376</v>
      </c>
      <c r="M18" s="23">
        <v>0.69117647058823528</v>
      </c>
      <c r="N18" s="19">
        <v>382</v>
      </c>
      <c r="O18" s="20">
        <v>303</v>
      </c>
      <c r="P18" s="23">
        <v>0.79319371727748689</v>
      </c>
      <c r="Q18" s="19">
        <v>9</v>
      </c>
      <c r="R18" s="20">
        <v>5</v>
      </c>
      <c r="S18" s="23">
        <v>0.55555555555555558</v>
      </c>
      <c r="T18" s="19">
        <v>172</v>
      </c>
      <c r="U18" s="20">
        <v>109</v>
      </c>
      <c r="V18" s="23">
        <v>0.63372093023255816</v>
      </c>
    </row>
    <row r="19" spans="2:22" x14ac:dyDescent="0.25">
      <c r="C19" s="15" t="s">
        <v>27</v>
      </c>
      <c r="D19" s="16"/>
      <c r="E19" s="19">
        <v>13987</v>
      </c>
      <c r="F19" s="20">
        <v>13002</v>
      </c>
      <c r="G19" s="23">
        <v>0.92957746478873238</v>
      </c>
      <c r="H19" s="19">
        <v>12959</v>
      </c>
      <c r="I19" s="20">
        <v>12192</v>
      </c>
      <c r="J19" s="23">
        <v>0.94081333436221926</v>
      </c>
      <c r="K19" s="19">
        <v>1030</v>
      </c>
      <c r="L19" s="20">
        <v>811</v>
      </c>
      <c r="M19" s="23">
        <v>0.78737864077669906</v>
      </c>
      <c r="N19" s="19">
        <v>942</v>
      </c>
      <c r="O19" s="20">
        <v>779</v>
      </c>
      <c r="P19" s="23">
        <v>0.82696390658174102</v>
      </c>
      <c r="Q19" s="19">
        <v>134</v>
      </c>
      <c r="R19" s="20">
        <v>101</v>
      </c>
      <c r="S19" s="23">
        <v>0.75373134328358204</v>
      </c>
      <c r="T19" s="19">
        <v>378</v>
      </c>
      <c r="U19" s="20">
        <v>289</v>
      </c>
      <c r="V19" s="23">
        <v>0.76455026455026454</v>
      </c>
    </row>
    <row r="20" spans="2:22" x14ac:dyDescent="0.25">
      <c r="C20" s="15" t="s">
        <v>64</v>
      </c>
      <c r="D20" s="16"/>
      <c r="E20" s="19">
        <v>18488</v>
      </c>
      <c r="F20" s="20">
        <v>17208</v>
      </c>
      <c r="G20" s="23">
        <v>0.93076590220683686</v>
      </c>
      <c r="H20" s="19">
        <v>17369</v>
      </c>
      <c r="I20" s="20">
        <v>16372</v>
      </c>
      <c r="J20" s="23">
        <v>0.94259888306753414</v>
      </c>
      <c r="K20" s="19">
        <v>1121</v>
      </c>
      <c r="L20" s="20">
        <v>836</v>
      </c>
      <c r="M20" s="23">
        <v>0.74576271186440679</v>
      </c>
      <c r="N20" s="19">
        <v>641</v>
      </c>
      <c r="O20" s="20">
        <v>489</v>
      </c>
      <c r="P20" s="23">
        <v>0.76287051482059287</v>
      </c>
      <c r="Q20" s="19">
        <v>62</v>
      </c>
      <c r="R20" s="20">
        <v>53</v>
      </c>
      <c r="S20" s="23">
        <v>0.85483870967741937</v>
      </c>
      <c r="T20" s="19">
        <v>290</v>
      </c>
      <c r="U20" s="20">
        <v>198</v>
      </c>
      <c r="V20" s="23">
        <v>0.6827586206896552</v>
      </c>
    </row>
    <row r="21" spans="2:22" x14ac:dyDescent="0.25">
      <c r="C21" s="15" t="s">
        <v>107</v>
      </c>
      <c r="D21" s="16"/>
      <c r="E21" s="19">
        <v>16703</v>
      </c>
      <c r="F21" s="20">
        <v>15282</v>
      </c>
      <c r="G21" s="23">
        <v>0.91492546249176798</v>
      </c>
      <c r="H21" s="19">
        <v>15737</v>
      </c>
      <c r="I21" s="20">
        <v>14590</v>
      </c>
      <c r="J21" s="23">
        <v>0.92711444366778928</v>
      </c>
      <c r="K21" s="19">
        <v>968</v>
      </c>
      <c r="L21" s="20">
        <v>688</v>
      </c>
      <c r="M21" s="23">
        <v>0.71074380165289253</v>
      </c>
      <c r="N21" s="19">
        <v>649</v>
      </c>
      <c r="O21" s="20">
        <v>463</v>
      </c>
      <c r="P21" s="23">
        <v>0.71340523882896767</v>
      </c>
      <c r="Q21" s="19">
        <v>50</v>
      </c>
      <c r="R21" s="20">
        <v>41</v>
      </c>
      <c r="S21" s="23">
        <v>0.82</v>
      </c>
      <c r="T21" s="19">
        <v>197</v>
      </c>
      <c r="U21" s="20">
        <v>128</v>
      </c>
      <c r="V21" s="23">
        <v>0.64974619289340096</v>
      </c>
    </row>
    <row r="22" spans="2:22" x14ac:dyDescent="0.25">
      <c r="C22" s="15" t="s">
        <v>152</v>
      </c>
      <c r="D22" s="16"/>
      <c r="E22" s="19">
        <v>14839</v>
      </c>
      <c r="F22" s="20">
        <v>13689</v>
      </c>
      <c r="G22" s="23">
        <v>0.92250151627468158</v>
      </c>
      <c r="H22" s="19">
        <v>13839</v>
      </c>
      <c r="I22" s="20">
        <v>13019</v>
      </c>
      <c r="J22" s="23">
        <v>0.94074716381241419</v>
      </c>
      <c r="K22" s="19">
        <v>1001</v>
      </c>
      <c r="L22" s="20">
        <v>672</v>
      </c>
      <c r="M22" s="23">
        <v>0.67132867132867136</v>
      </c>
      <c r="N22" s="19">
        <v>570</v>
      </c>
      <c r="O22" s="20">
        <v>415</v>
      </c>
      <c r="P22" s="23">
        <v>0.72807017543859653</v>
      </c>
      <c r="Q22" s="19">
        <v>59</v>
      </c>
      <c r="R22" s="20">
        <v>52</v>
      </c>
      <c r="S22" s="23">
        <v>0.88135593220338981</v>
      </c>
      <c r="T22" s="19">
        <v>239</v>
      </c>
      <c r="U22" s="20">
        <v>159</v>
      </c>
      <c r="V22" s="23">
        <v>0.66527196652719667</v>
      </c>
    </row>
    <row r="23" spans="2:22" x14ac:dyDescent="0.25">
      <c r="C23" s="15" t="s">
        <v>191</v>
      </c>
      <c r="D23" s="16"/>
      <c r="E23" s="19">
        <v>13507</v>
      </c>
      <c r="F23" s="20">
        <v>12668</v>
      </c>
      <c r="G23" s="23">
        <v>0.93788406011697634</v>
      </c>
      <c r="H23" s="19">
        <v>12792</v>
      </c>
      <c r="I23" s="20">
        <v>12158</v>
      </c>
      <c r="J23" s="23">
        <v>0.95043777360850534</v>
      </c>
      <c r="K23" s="19">
        <v>715</v>
      </c>
      <c r="L23" s="20">
        <v>510</v>
      </c>
      <c r="M23" s="23">
        <v>0.71328671328671334</v>
      </c>
      <c r="N23" s="19">
        <v>503</v>
      </c>
      <c r="O23" s="20">
        <v>408</v>
      </c>
      <c r="P23" s="23">
        <v>0.81113320079522866</v>
      </c>
      <c r="Q23" s="19">
        <v>31</v>
      </c>
      <c r="R23" s="20">
        <v>24</v>
      </c>
      <c r="S23" s="23">
        <v>0.77419354838709675</v>
      </c>
      <c r="T23" s="19">
        <v>254</v>
      </c>
      <c r="U23" s="20">
        <v>169</v>
      </c>
      <c r="V23" s="23">
        <v>0.66535433070866146</v>
      </c>
    </row>
    <row r="24" spans="2:22" ht="15.75" thickBot="1" x14ac:dyDescent="0.3">
      <c r="C24" s="24" t="s">
        <v>226</v>
      </c>
      <c r="D24" s="25"/>
      <c r="E24" s="26">
        <v>9930</v>
      </c>
      <c r="F24" s="27">
        <v>9392</v>
      </c>
      <c r="G24" s="30">
        <v>0.9458207452165156</v>
      </c>
      <c r="H24" s="26">
        <v>9380</v>
      </c>
      <c r="I24" s="27">
        <v>9039</v>
      </c>
      <c r="J24" s="30">
        <v>0.96364605543710025</v>
      </c>
      <c r="K24" s="26">
        <v>549</v>
      </c>
      <c r="L24" s="27">
        <v>354</v>
      </c>
      <c r="M24" s="30">
        <v>0.64480874316939896</v>
      </c>
      <c r="N24" s="26">
        <v>323</v>
      </c>
      <c r="O24" s="27">
        <v>237</v>
      </c>
      <c r="P24" s="30">
        <v>0.73374613003095979</v>
      </c>
      <c r="Q24" s="26">
        <v>18</v>
      </c>
      <c r="R24" s="27">
        <v>14</v>
      </c>
      <c r="S24" s="30">
        <v>0.77777777777777779</v>
      </c>
      <c r="T24" s="26">
        <v>154</v>
      </c>
      <c r="U24" s="27">
        <v>109</v>
      </c>
      <c r="V24" s="30">
        <v>0.70779220779220775</v>
      </c>
    </row>
    <row r="25" spans="2:22" ht="15.75" thickBot="1" x14ac:dyDescent="0.3"/>
    <row r="26" spans="2:22" ht="30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1057</v>
      </c>
      <c r="F27" s="56">
        <v>1011</v>
      </c>
      <c r="G27" s="34">
        <v>0.95699999999999996</v>
      </c>
      <c r="H27" s="31">
        <v>960</v>
      </c>
      <c r="I27" s="32">
        <v>928</v>
      </c>
      <c r="J27" s="35">
        <v>0.96699999999999997</v>
      </c>
      <c r="K27" s="32">
        <v>97</v>
      </c>
      <c r="L27" s="32">
        <v>83</v>
      </c>
      <c r="M27" s="35">
        <v>0.85699999999999998</v>
      </c>
      <c r="N27" s="31">
        <v>26</v>
      </c>
      <c r="O27" s="32">
        <v>16</v>
      </c>
      <c r="P27" s="34">
        <v>0.61499999999999999</v>
      </c>
      <c r="Q27" s="31">
        <v>0</v>
      </c>
      <c r="R27" s="32">
        <v>0</v>
      </c>
      <c r="S27" s="10"/>
      <c r="T27" s="32">
        <v>22</v>
      </c>
      <c r="U27" s="32">
        <v>14</v>
      </c>
      <c r="V27" s="35">
        <v>0.61899999999999999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1010</v>
      </c>
      <c r="F28" s="8">
        <v>950</v>
      </c>
      <c r="G28" s="36">
        <v>0.94099999999999995</v>
      </c>
      <c r="H28" s="17">
        <v>933</v>
      </c>
      <c r="I28" s="8">
        <v>886</v>
      </c>
      <c r="J28" s="37">
        <v>0.95</v>
      </c>
      <c r="K28" s="8">
        <v>77</v>
      </c>
      <c r="L28" s="8">
        <v>64</v>
      </c>
      <c r="M28" s="37">
        <v>0.82599999999999996</v>
      </c>
      <c r="N28" s="17">
        <v>66</v>
      </c>
      <c r="O28" s="8">
        <v>55</v>
      </c>
      <c r="P28" s="36">
        <v>0.83499999999999996</v>
      </c>
      <c r="Q28" s="17">
        <v>9</v>
      </c>
      <c r="R28" s="8">
        <v>5</v>
      </c>
      <c r="S28" s="37">
        <v>0.52500000000000002</v>
      </c>
      <c r="T28" s="8">
        <v>42</v>
      </c>
      <c r="U28" s="8">
        <v>29</v>
      </c>
      <c r="V28" s="37">
        <v>0.68200000000000005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506</v>
      </c>
      <c r="G29" s="36">
        <v>0.92500000000000004</v>
      </c>
      <c r="H29" s="17">
        <v>525</v>
      </c>
      <c r="I29" s="8">
        <v>490</v>
      </c>
      <c r="J29" s="37">
        <v>0.93300000000000005</v>
      </c>
      <c r="K29" s="8">
        <v>22</v>
      </c>
      <c r="L29" s="8">
        <v>16</v>
      </c>
      <c r="M29" s="37">
        <v>0.748</v>
      </c>
      <c r="N29" s="17">
        <v>18</v>
      </c>
      <c r="O29" s="8">
        <v>16</v>
      </c>
      <c r="P29" s="36">
        <v>0.875</v>
      </c>
      <c r="Q29" s="17"/>
      <c r="S29" s="37"/>
      <c r="T29" s="8">
        <v>10</v>
      </c>
      <c r="U29" s="8">
        <v>3</v>
      </c>
      <c r="V29" s="37">
        <v>0.26500000000000001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1163</v>
      </c>
      <c r="F30" s="39">
        <v>1104</v>
      </c>
      <c r="G30" s="36">
        <v>0.95</v>
      </c>
      <c r="H30" s="38">
        <v>1125</v>
      </c>
      <c r="I30" s="39">
        <v>1078</v>
      </c>
      <c r="J30" s="37">
        <v>0.95799999999999996</v>
      </c>
      <c r="K30" s="8">
        <v>37</v>
      </c>
      <c r="L30" s="8">
        <v>26</v>
      </c>
      <c r="M30" s="37">
        <v>0.69299999999999995</v>
      </c>
      <c r="N30" s="17">
        <v>28</v>
      </c>
      <c r="O30" s="8">
        <v>20</v>
      </c>
      <c r="P30" s="36">
        <v>0.70299999999999996</v>
      </c>
      <c r="Q30" s="17">
        <v>0</v>
      </c>
      <c r="R30" s="8">
        <v>0</v>
      </c>
      <c r="S30" s="37"/>
      <c r="T30" s="8">
        <v>10</v>
      </c>
      <c r="U30" s="8">
        <v>5</v>
      </c>
      <c r="V30" s="37">
        <v>0.46300000000000002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445</v>
      </c>
      <c r="F31" s="8">
        <v>408</v>
      </c>
      <c r="G31" s="36">
        <v>0.91500000000000004</v>
      </c>
      <c r="H31" s="17">
        <v>416</v>
      </c>
      <c r="I31" s="8">
        <v>389</v>
      </c>
      <c r="J31" s="37">
        <v>0.93300000000000005</v>
      </c>
      <c r="K31" s="8">
        <v>29</v>
      </c>
      <c r="L31" s="8">
        <v>19</v>
      </c>
      <c r="M31" s="37">
        <v>0.65900000000000003</v>
      </c>
      <c r="N31" s="17">
        <v>12</v>
      </c>
      <c r="O31" s="8">
        <v>8</v>
      </c>
      <c r="P31" s="36">
        <v>0.63700000000000001</v>
      </c>
      <c r="Q31" s="17">
        <v>0</v>
      </c>
      <c r="R31" s="8">
        <v>0</v>
      </c>
      <c r="S31" s="37"/>
      <c r="T31" s="8">
        <v>9</v>
      </c>
      <c r="U31" s="8">
        <v>5</v>
      </c>
      <c r="V31" s="37">
        <v>0.60899999999999999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1768</v>
      </c>
      <c r="F32" s="39">
        <v>1591</v>
      </c>
      <c r="G32" s="36">
        <v>0.9</v>
      </c>
      <c r="H32" s="38">
        <v>1695</v>
      </c>
      <c r="I32" s="39">
        <v>1545</v>
      </c>
      <c r="J32" s="37">
        <v>0.91200000000000003</v>
      </c>
      <c r="K32" s="8">
        <v>74</v>
      </c>
      <c r="L32" s="8">
        <v>46</v>
      </c>
      <c r="M32" s="37">
        <v>0.626</v>
      </c>
      <c r="N32" s="17">
        <v>75</v>
      </c>
      <c r="O32" s="8">
        <v>71</v>
      </c>
      <c r="P32" s="36">
        <v>0.94299999999999995</v>
      </c>
      <c r="Q32" s="17">
        <v>0</v>
      </c>
      <c r="R32" s="8">
        <v>0</v>
      </c>
      <c r="S32" s="37"/>
      <c r="T32" s="8">
        <v>28</v>
      </c>
      <c r="U32" s="8">
        <v>18</v>
      </c>
      <c r="V32" s="37">
        <v>0.63100000000000001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511</v>
      </c>
      <c r="F33" s="8">
        <v>475</v>
      </c>
      <c r="G33" s="36">
        <v>0.93</v>
      </c>
      <c r="H33" s="17">
        <v>470</v>
      </c>
      <c r="I33" s="8">
        <v>450</v>
      </c>
      <c r="J33" s="37">
        <v>0.95799999999999996</v>
      </c>
      <c r="K33" s="8">
        <v>41</v>
      </c>
      <c r="L33" s="8">
        <v>25</v>
      </c>
      <c r="M33" s="37">
        <v>0.61599999999999999</v>
      </c>
      <c r="N33" s="17">
        <v>10</v>
      </c>
      <c r="O33" s="8">
        <v>8</v>
      </c>
      <c r="P33" s="36">
        <v>0.75800000000000001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0.84699999999999998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965</v>
      </c>
      <c r="F34" s="8">
        <v>904</v>
      </c>
      <c r="G34" s="36">
        <v>0.93700000000000006</v>
      </c>
      <c r="H34" s="17">
        <v>927</v>
      </c>
      <c r="I34" s="8">
        <v>887</v>
      </c>
      <c r="J34" s="37">
        <v>0.95699999999999996</v>
      </c>
      <c r="K34" s="8">
        <v>38</v>
      </c>
      <c r="L34" s="8">
        <v>17</v>
      </c>
      <c r="M34" s="37">
        <v>0.44800000000000001</v>
      </c>
      <c r="N34" s="17">
        <v>29</v>
      </c>
      <c r="O34" s="8">
        <v>22</v>
      </c>
      <c r="P34" s="36">
        <v>0.76100000000000001</v>
      </c>
      <c r="Q34" s="17">
        <v>0</v>
      </c>
      <c r="R34" s="8">
        <v>0</v>
      </c>
      <c r="S34" s="37"/>
      <c r="T34" s="8">
        <v>15</v>
      </c>
      <c r="U34" s="8">
        <v>12</v>
      </c>
      <c r="V34" s="37">
        <v>0.77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885</v>
      </c>
      <c r="F35" s="8">
        <v>841</v>
      </c>
      <c r="G35" s="36">
        <v>0.95099999999999996</v>
      </c>
      <c r="H35" s="17">
        <v>842</v>
      </c>
      <c r="I35" s="8">
        <v>813</v>
      </c>
      <c r="J35" s="37">
        <v>0.96599999999999997</v>
      </c>
      <c r="K35" s="8">
        <v>43</v>
      </c>
      <c r="L35" s="8">
        <v>28</v>
      </c>
      <c r="M35" s="37">
        <v>0.65200000000000002</v>
      </c>
      <c r="N35" s="17">
        <v>22</v>
      </c>
      <c r="O35" s="8">
        <v>14</v>
      </c>
      <c r="P35" s="36">
        <v>0.65100000000000002</v>
      </c>
      <c r="Q35" s="17"/>
      <c r="S35" s="37"/>
      <c r="T35" s="8">
        <v>4</v>
      </c>
      <c r="U35" s="8">
        <v>3</v>
      </c>
      <c r="V35" s="37">
        <v>0.68200000000000005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158</v>
      </c>
      <c r="G36" s="36">
        <v>0.89300000000000002</v>
      </c>
      <c r="H36" s="17">
        <v>177</v>
      </c>
      <c r="I36" s="8">
        <v>158</v>
      </c>
      <c r="J36" s="37">
        <v>0.89300000000000002</v>
      </c>
      <c r="M36" s="37"/>
      <c r="N36" s="17">
        <v>35</v>
      </c>
      <c r="O36" s="8">
        <v>26</v>
      </c>
      <c r="P36" s="36">
        <v>0.76600000000000001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414</v>
      </c>
      <c r="F37" s="8">
        <v>402</v>
      </c>
      <c r="G37" s="36">
        <v>0.97299999999999998</v>
      </c>
      <c r="H37" s="17">
        <v>397</v>
      </c>
      <c r="I37" s="8">
        <v>390</v>
      </c>
      <c r="J37" s="37">
        <v>0.98299999999999998</v>
      </c>
      <c r="K37" s="8">
        <v>17</v>
      </c>
      <c r="L37" s="8">
        <v>12</v>
      </c>
      <c r="M37" s="37">
        <v>0.73899999999999999</v>
      </c>
      <c r="N37" s="17">
        <v>12</v>
      </c>
      <c r="O37" s="8">
        <v>9</v>
      </c>
      <c r="P37" s="36">
        <v>0.76100000000000001</v>
      </c>
      <c r="Q37" s="17">
        <v>0</v>
      </c>
      <c r="R37" s="8">
        <v>0</v>
      </c>
      <c r="S37" s="37"/>
      <c r="T37" s="8">
        <v>6</v>
      </c>
      <c r="U37" s="8">
        <v>4</v>
      </c>
      <c r="V37" s="37">
        <v>0.66700000000000004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497</v>
      </c>
      <c r="G38" s="36">
        <v>0.98299999999999998</v>
      </c>
      <c r="H38" s="17">
        <v>490</v>
      </c>
      <c r="I38" s="8">
        <v>485</v>
      </c>
      <c r="J38" s="37">
        <v>0.99099999999999999</v>
      </c>
      <c r="K38" s="8">
        <v>16</v>
      </c>
      <c r="L38" s="8">
        <v>12</v>
      </c>
      <c r="M38" s="37">
        <v>0.73199999999999998</v>
      </c>
      <c r="N38" s="17">
        <v>13</v>
      </c>
      <c r="O38" s="8">
        <v>9</v>
      </c>
      <c r="P38" s="36">
        <v>0.70699999999999996</v>
      </c>
      <c r="Q38" s="17"/>
      <c r="S38" s="37"/>
      <c r="T38" s="8">
        <v>3</v>
      </c>
      <c r="U38" s="8">
        <v>2</v>
      </c>
      <c r="V38" s="37">
        <v>0.52700000000000002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677</v>
      </c>
      <c r="F39" s="8">
        <v>604</v>
      </c>
      <c r="G39" s="36">
        <v>0.89200000000000002</v>
      </c>
      <c r="H39" s="17">
        <v>639</v>
      </c>
      <c r="I39" s="8">
        <v>584</v>
      </c>
      <c r="J39" s="37">
        <v>0.91400000000000003</v>
      </c>
      <c r="K39" s="8">
        <v>38</v>
      </c>
      <c r="L39" s="8">
        <v>20</v>
      </c>
      <c r="M39" s="37">
        <v>0.52700000000000002</v>
      </c>
      <c r="N39" s="17">
        <v>20</v>
      </c>
      <c r="O39" s="8">
        <v>14</v>
      </c>
      <c r="P39" s="36">
        <v>0.7</v>
      </c>
      <c r="Q39" s="17">
        <v>0</v>
      </c>
      <c r="R39" s="8">
        <v>0</v>
      </c>
      <c r="S39" s="37"/>
      <c r="T39" s="8">
        <v>7</v>
      </c>
      <c r="U39" s="8">
        <v>3</v>
      </c>
      <c r="V39" s="37">
        <v>0.41899999999999998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437</v>
      </c>
      <c r="F40" s="8">
        <v>391</v>
      </c>
      <c r="G40" s="36">
        <v>0.89400000000000002</v>
      </c>
      <c r="H40" s="17">
        <v>422</v>
      </c>
      <c r="I40" s="8">
        <v>383</v>
      </c>
      <c r="J40" s="37">
        <v>0.90800000000000003</v>
      </c>
      <c r="K40" s="8">
        <v>15</v>
      </c>
      <c r="L40" s="8">
        <v>8</v>
      </c>
      <c r="M40" s="37">
        <v>0.501</v>
      </c>
      <c r="N40" s="17">
        <v>16</v>
      </c>
      <c r="O40" s="8">
        <v>15</v>
      </c>
      <c r="P40" s="36">
        <v>0.89500000000000002</v>
      </c>
      <c r="Q40" s="17">
        <v>0</v>
      </c>
      <c r="R40" s="8">
        <v>0</v>
      </c>
      <c r="S40" s="37"/>
      <c r="T40" s="8">
        <v>12</v>
      </c>
      <c r="U40" s="8">
        <v>8</v>
      </c>
      <c r="V40" s="37">
        <v>0.66700000000000004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921</v>
      </c>
      <c r="F41" s="8">
        <v>842</v>
      </c>
      <c r="G41" s="36">
        <v>0.91500000000000004</v>
      </c>
      <c r="H41" s="17">
        <v>871</v>
      </c>
      <c r="I41" s="8">
        <v>804</v>
      </c>
      <c r="J41" s="37">
        <v>0.92300000000000004</v>
      </c>
      <c r="K41" s="8">
        <v>50</v>
      </c>
      <c r="L41" s="8">
        <v>38</v>
      </c>
      <c r="M41" s="37">
        <v>0.76700000000000002</v>
      </c>
      <c r="N41" s="17">
        <v>57</v>
      </c>
      <c r="O41" s="8">
        <v>45</v>
      </c>
      <c r="P41" s="36">
        <v>0.79100000000000004</v>
      </c>
      <c r="Q41" s="17">
        <v>0</v>
      </c>
      <c r="R41" s="8">
        <v>0</v>
      </c>
      <c r="S41" s="37"/>
      <c r="T41" s="8">
        <v>11</v>
      </c>
      <c r="U41" s="8">
        <v>9</v>
      </c>
      <c r="V41" s="37">
        <v>0.84499999999999997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1625</v>
      </c>
      <c r="F42" s="39">
        <v>1487</v>
      </c>
      <c r="G42" s="36">
        <v>0.91500000000000004</v>
      </c>
      <c r="H42" s="38">
        <v>1483</v>
      </c>
      <c r="I42" s="39">
        <v>1373</v>
      </c>
      <c r="J42" s="37">
        <v>0.92600000000000005</v>
      </c>
      <c r="K42" s="8">
        <v>141</v>
      </c>
      <c r="L42" s="8">
        <v>114</v>
      </c>
      <c r="M42" s="37">
        <v>0.80900000000000005</v>
      </c>
      <c r="N42" s="17">
        <v>120</v>
      </c>
      <c r="O42" s="8">
        <v>112</v>
      </c>
      <c r="P42" s="36">
        <v>0.93300000000000005</v>
      </c>
      <c r="Q42" s="17">
        <v>5</v>
      </c>
      <c r="R42" s="8">
        <v>4</v>
      </c>
      <c r="S42" s="37">
        <v>0.77500000000000002</v>
      </c>
      <c r="T42" s="8">
        <v>50</v>
      </c>
      <c r="U42" s="8">
        <v>43</v>
      </c>
      <c r="V42" s="37">
        <v>0.84699999999999998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661</v>
      </c>
      <c r="F43" s="8">
        <v>618</v>
      </c>
      <c r="G43" s="36">
        <v>0.93400000000000005</v>
      </c>
      <c r="H43" s="17">
        <v>621</v>
      </c>
      <c r="I43" s="8">
        <v>585</v>
      </c>
      <c r="J43" s="37">
        <v>0.94199999999999995</v>
      </c>
      <c r="K43" s="8">
        <v>41</v>
      </c>
      <c r="L43" s="8">
        <v>33</v>
      </c>
      <c r="M43" s="37">
        <v>0.81499999999999995</v>
      </c>
      <c r="N43" s="17">
        <v>24</v>
      </c>
      <c r="O43" s="8">
        <v>21</v>
      </c>
      <c r="P43" s="36">
        <v>0.85399999999999998</v>
      </c>
      <c r="Q43" s="17">
        <v>10</v>
      </c>
      <c r="R43" s="8">
        <v>5</v>
      </c>
      <c r="S43" s="37">
        <v>0.54200000000000004</v>
      </c>
      <c r="T43" s="8">
        <v>50</v>
      </c>
      <c r="U43" s="8">
        <v>33</v>
      </c>
      <c r="V43" s="37">
        <v>0.65400000000000003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452</v>
      </c>
      <c r="F44" s="8">
        <v>441</v>
      </c>
      <c r="G44" s="36">
        <v>0.97799999999999998</v>
      </c>
      <c r="H44" s="17">
        <v>438</v>
      </c>
      <c r="I44" s="8">
        <v>431</v>
      </c>
      <c r="J44" s="37">
        <v>0.98499999999999999</v>
      </c>
      <c r="K44" s="8">
        <v>14</v>
      </c>
      <c r="L44" s="8">
        <v>10</v>
      </c>
      <c r="M44" s="37">
        <v>0.74</v>
      </c>
      <c r="N44" s="17">
        <v>15</v>
      </c>
      <c r="O44" s="8">
        <v>11</v>
      </c>
      <c r="P44" s="36">
        <v>0.753</v>
      </c>
      <c r="Q44" s="17">
        <v>4</v>
      </c>
      <c r="R44" s="8">
        <v>4</v>
      </c>
      <c r="S44" s="37">
        <v>1</v>
      </c>
      <c r="T44" s="8">
        <v>4</v>
      </c>
      <c r="U44" s="8">
        <v>0</v>
      </c>
      <c r="V44" s="37">
        <v>0.113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524</v>
      </c>
      <c r="G45" s="36">
        <v>0.90400000000000003</v>
      </c>
      <c r="H45" s="17">
        <v>547</v>
      </c>
      <c r="I45" s="8">
        <v>509</v>
      </c>
      <c r="J45" s="37">
        <v>0.93</v>
      </c>
      <c r="K45" s="8">
        <v>33</v>
      </c>
      <c r="L45" s="8">
        <v>16</v>
      </c>
      <c r="M45" s="37">
        <v>0.47199999999999998</v>
      </c>
      <c r="N45" s="17">
        <v>25</v>
      </c>
      <c r="O45" s="8">
        <v>18</v>
      </c>
      <c r="P45" s="36">
        <v>0.71199999999999997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237</v>
      </c>
      <c r="F46" s="8">
        <v>193</v>
      </c>
      <c r="G46" s="36">
        <v>0.81599999999999995</v>
      </c>
      <c r="H46" s="17"/>
      <c r="J46" s="37"/>
      <c r="K46" s="8">
        <v>237</v>
      </c>
      <c r="L46" s="8">
        <v>193</v>
      </c>
      <c r="M46" s="37">
        <v>0.81599999999999995</v>
      </c>
      <c r="N46" s="17">
        <v>0</v>
      </c>
      <c r="P46" s="36"/>
      <c r="Q46" s="17">
        <v>47</v>
      </c>
      <c r="R46" s="8">
        <v>39</v>
      </c>
      <c r="S46" s="37">
        <v>0.82599999999999996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946</v>
      </c>
      <c r="F47" s="8">
        <v>831</v>
      </c>
      <c r="G47" s="36">
        <v>0.878</v>
      </c>
      <c r="H47" s="17">
        <v>826</v>
      </c>
      <c r="I47" s="8">
        <v>744</v>
      </c>
      <c r="J47" s="37">
        <v>0.90100000000000002</v>
      </c>
      <c r="K47" s="8">
        <v>120</v>
      </c>
      <c r="L47" s="8">
        <v>87</v>
      </c>
      <c r="M47" s="37">
        <v>0.72099999999999997</v>
      </c>
      <c r="N47" s="17">
        <v>74</v>
      </c>
      <c r="O47" s="8">
        <v>62</v>
      </c>
      <c r="P47" s="36">
        <v>0.83399999999999996</v>
      </c>
      <c r="Q47" s="17">
        <v>19</v>
      </c>
      <c r="R47" s="8">
        <v>17</v>
      </c>
      <c r="S47" s="37">
        <v>0.91100000000000003</v>
      </c>
      <c r="T47" s="8">
        <v>19</v>
      </c>
      <c r="U47" s="8">
        <v>16</v>
      </c>
      <c r="V47" s="37">
        <v>0.82299999999999995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263</v>
      </c>
      <c r="F48" s="8">
        <v>241</v>
      </c>
      <c r="G48" s="36">
        <v>0.91800000000000004</v>
      </c>
      <c r="H48" s="17">
        <v>245</v>
      </c>
      <c r="I48" s="8">
        <v>231</v>
      </c>
      <c r="J48" s="37">
        <v>0.94299999999999995</v>
      </c>
      <c r="K48" s="8">
        <v>18</v>
      </c>
      <c r="L48" s="8">
        <v>10</v>
      </c>
      <c r="M48" s="37">
        <v>0.56699999999999995</v>
      </c>
      <c r="N48" s="17">
        <v>10</v>
      </c>
      <c r="O48" s="8">
        <v>9</v>
      </c>
      <c r="P48" s="36">
        <v>0.85599999999999998</v>
      </c>
      <c r="Q48" s="17">
        <v>0</v>
      </c>
      <c r="R48" s="8">
        <v>0</v>
      </c>
      <c r="S48" s="37"/>
      <c r="T48" s="8">
        <v>24</v>
      </c>
      <c r="U48" s="8">
        <v>21</v>
      </c>
      <c r="V48" s="37">
        <v>0.85399999999999998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1042</v>
      </c>
      <c r="F49" s="8">
        <v>888</v>
      </c>
      <c r="G49" s="36">
        <v>0.85199999999999998</v>
      </c>
      <c r="H49" s="38">
        <v>1004</v>
      </c>
      <c r="I49" s="8">
        <v>857</v>
      </c>
      <c r="J49" s="37">
        <v>0.85399999999999998</v>
      </c>
      <c r="K49" s="8">
        <v>39</v>
      </c>
      <c r="L49" s="8">
        <v>31</v>
      </c>
      <c r="M49" s="37">
        <v>0.81200000000000006</v>
      </c>
      <c r="N49" s="17">
        <v>102</v>
      </c>
      <c r="O49" s="8">
        <v>84</v>
      </c>
      <c r="P49" s="36">
        <v>0.82399999999999995</v>
      </c>
      <c r="Q49" s="17">
        <v>15</v>
      </c>
      <c r="R49" s="8">
        <v>8</v>
      </c>
      <c r="S49" s="37">
        <v>0.55500000000000005</v>
      </c>
      <c r="T49" s="8">
        <v>43</v>
      </c>
      <c r="U49" s="8">
        <v>27</v>
      </c>
      <c r="V49" s="37">
        <v>0.63300000000000001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1220</v>
      </c>
      <c r="F50" s="39">
        <v>1186</v>
      </c>
      <c r="G50" s="36">
        <v>0.97199999999999998</v>
      </c>
      <c r="H50" s="38">
        <v>1153</v>
      </c>
      <c r="I50" s="39">
        <v>1119</v>
      </c>
      <c r="J50" s="37">
        <v>0.97099999999999997</v>
      </c>
      <c r="K50" s="8">
        <v>68</v>
      </c>
      <c r="L50" s="8">
        <v>67</v>
      </c>
      <c r="M50" s="37">
        <v>0.98499999999999999</v>
      </c>
      <c r="N50" s="17">
        <v>122</v>
      </c>
      <c r="O50" s="8">
        <v>113</v>
      </c>
      <c r="P50" s="36">
        <v>0.93</v>
      </c>
      <c r="Q50" s="17">
        <v>15</v>
      </c>
      <c r="R50" s="8">
        <v>12</v>
      </c>
      <c r="S50" s="37">
        <v>0.78500000000000003</v>
      </c>
      <c r="T50" s="8">
        <v>49</v>
      </c>
      <c r="U50" s="8">
        <v>46</v>
      </c>
      <c r="V50" s="37">
        <v>0.93100000000000005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372</v>
      </c>
      <c r="G51" s="36">
        <v>0.93799999999999994</v>
      </c>
      <c r="H51" s="17">
        <v>372</v>
      </c>
      <c r="I51" s="8">
        <v>356</v>
      </c>
      <c r="J51" s="37">
        <v>0.95599999999999996</v>
      </c>
      <c r="K51" s="8">
        <v>24</v>
      </c>
      <c r="L51" s="8">
        <v>16</v>
      </c>
      <c r="M51" s="37">
        <v>0.66100000000000003</v>
      </c>
      <c r="N51" s="17">
        <v>19</v>
      </c>
      <c r="O51" s="8">
        <v>12</v>
      </c>
      <c r="P51" s="36">
        <v>0.61799999999999999</v>
      </c>
      <c r="Q51" s="17">
        <v>0</v>
      </c>
      <c r="R51" s="8">
        <v>0</v>
      </c>
      <c r="S51" s="37"/>
      <c r="T51" s="8">
        <v>20</v>
      </c>
      <c r="U51" s="8">
        <v>11</v>
      </c>
      <c r="V51" s="37">
        <v>0.55500000000000005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880</v>
      </c>
      <c r="F52" s="8">
        <v>847</v>
      </c>
      <c r="G52" s="36">
        <v>0.96299999999999997</v>
      </c>
      <c r="H52" s="17">
        <v>851</v>
      </c>
      <c r="I52" s="8">
        <v>824</v>
      </c>
      <c r="J52" s="37">
        <v>0.96799999999999997</v>
      </c>
      <c r="K52" s="8">
        <v>29</v>
      </c>
      <c r="L52" s="8">
        <v>23</v>
      </c>
      <c r="M52" s="37">
        <v>0.80800000000000005</v>
      </c>
      <c r="N52" s="17">
        <v>36</v>
      </c>
      <c r="O52" s="8">
        <v>26</v>
      </c>
      <c r="P52" s="36">
        <v>0.72799999999999998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0.22700000000000001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928</v>
      </c>
      <c r="F53" s="8">
        <v>891</v>
      </c>
      <c r="G53" s="36">
        <v>0.96</v>
      </c>
      <c r="H53" s="17">
        <v>901</v>
      </c>
      <c r="I53" s="8">
        <v>870</v>
      </c>
      <c r="J53" s="37">
        <v>0.96499999999999997</v>
      </c>
      <c r="K53" s="8">
        <v>27</v>
      </c>
      <c r="L53" s="8">
        <v>21</v>
      </c>
      <c r="M53" s="37">
        <v>0.78</v>
      </c>
      <c r="N53" s="17">
        <v>62</v>
      </c>
      <c r="O53" s="8">
        <v>50</v>
      </c>
      <c r="P53" s="36">
        <v>0.80200000000000005</v>
      </c>
      <c r="Q53" s="17">
        <v>0</v>
      </c>
      <c r="R53" s="8">
        <v>0</v>
      </c>
      <c r="S53" s="37"/>
      <c r="T53" s="8">
        <v>5</v>
      </c>
      <c r="U53" s="8">
        <v>3</v>
      </c>
      <c r="V53" s="37">
        <v>0.503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6">
        <v>0.20799999999999999</v>
      </c>
      <c r="H54" s="17">
        <v>13</v>
      </c>
      <c r="I54" s="8">
        <v>3</v>
      </c>
      <c r="J54" s="37">
        <v>0.20799999999999999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488</v>
      </c>
      <c r="F55" s="8">
        <v>476</v>
      </c>
      <c r="G55" s="36">
        <v>0.97599999999999998</v>
      </c>
      <c r="H55" s="17">
        <v>472</v>
      </c>
      <c r="I55" s="8">
        <v>462</v>
      </c>
      <c r="J55" s="37">
        <v>0.97799999999999998</v>
      </c>
      <c r="K55" s="8">
        <v>16</v>
      </c>
      <c r="L55" s="8">
        <v>14</v>
      </c>
      <c r="M55" s="37">
        <v>0.90500000000000003</v>
      </c>
      <c r="N55" s="17">
        <v>20</v>
      </c>
      <c r="O55" s="8">
        <v>18</v>
      </c>
      <c r="P55" s="36">
        <v>0.93400000000000005</v>
      </c>
      <c r="Q55" s="17"/>
      <c r="S55" s="37"/>
      <c r="T55" s="8">
        <v>6</v>
      </c>
      <c r="U55" s="8">
        <v>6</v>
      </c>
      <c r="V55" s="37">
        <v>0.97799999999999998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939</v>
      </c>
      <c r="F56" s="8">
        <v>914</v>
      </c>
      <c r="G56" s="36">
        <v>0.97299999999999998</v>
      </c>
      <c r="H56" s="17">
        <v>894</v>
      </c>
      <c r="I56" s="8">
        <v>877</v>
      </c>
      <c r="J56" s="37">
        <v>0.98</v>
      </c>
      <c r="K56" s="8">
        <v>45</v>
      </c>
      <c r="L56" s="8">
        <v>37</v>
      </c>
      <c r="M56" s="37">
        <v>0.82</v>
      </c>
      <c r="N56" s="17">
        <v>72</v>
      </c>
      <c r="O56" s="8">
        <v>59</v>
      </c>
      <c r="P56" s="36">
        <v>0.82199999999999995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0.42499999999999999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150</v>
      </c>
      <c r="F57" s="8">
        <v>116</v>
      </c>
      <c r="G57" s="36">
        <v>0.77300000000000002</v>
      </c>
      <c r="H57" s="17">
        <v>123</v>
      </c>
      <c r="I57" s="8">
        <v>95</v>
      </c>
      <c r="J57" s="37">
        <v>0.77200000000000002</v>
      </c>
      <c r="K57" s="8">
        <v>27</v>
      </c>
      <c r="L57" s="8">
        <v>21</v>
      </c>
      <c r="M57" s="37">
        <v>0.77700000000000002</v>
      </c>
      <c r="N57" s="17">
        <v>8</v>
      </c>
      <c r="O57" s="8">
        <v>3</v>
      </c>
      <c r="P57" s="36">
        <v>0.33900000000000002</v>
      </c>
      <c r="Q57" s="17">
        <v>4</v>
      </c>
      <c r="R57" s="8">
        <v>2</v>
      </c>
      <c r="S57" s="37">
        <v>0.50800000000000001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838</v>
      </c>
      <c r="F58" s="8">
        <v>804</v>
      </c>
      <c r="G58" s="36">
        <v>0.96</v>
      </c>
      <c r="H58" s="17">
        <v>790</v>
      </c>
      <c r="I58" s="8">
        <v>764</v>
      </c>
      <c r="J58" s="37">
        <v>0.96699999999999997</v>
      </c>
      <c r="K58" s="8">
        <v>48</v>
      </c>
      <c r="L58" s="8">
        <v>40</v>
      </c>
      <c r="M58" s="37">
        <v>0.84599999999999997</v>
      </c>
      <c r="N58" s="17">
        <v>63</v>
      </c>
      <c r="O58" s="8">
        <v>54</v>
      </c>
      <c r="P58" s="36">
        <v>0.85499999999999998</v>
      </c>
      <c r="Q58" s="17">
        <v>15</v>
      </c>
      <c r="R58" s="8">
        <v>10</v>
      </c>
      <c r="S58" s="37">
        <v>0.64500000000000002</v>
      </c>
      <c r="T58" s="8">
        <v>39</v>
      </c>
      <c r="U58" s="8">
        <v>33</v>
      </c>
      <c r="V58" s="37">
        <v>0.82799999999999996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333</v>
      </c>
      <c r="F59" s="8">
        <v>305</v>
      </c>
      <c r="G59" s="36">
        <v>0.91400000000000003</v>
      </c>
      <c r="H59" s="17">
        <v>309</v>
      </c>
      <c r="I59" s="8">
        <v>288</v>
      </c>
      <c r="J59" s="37">
        <v>0.93200000000000005</v>
      </c>
      <c r="K59" s="8">
        <v>24</v>
      </c>
      <c r="L59" s="8">
        <v>17</v>
      </c>
      <c r="M59" s="37">
        <v>0.69</v>
      </c>
      <c r="N59" s="17">
        <v>12</v>
      </c>
      <c r="O59" s="8">
        <v>8</v>
      </c>
      <c r="P59" s="36">
        <v>0.63600000000000001</v>
      </c>
      <c r="Q59" s="17"/>
      <c r="S59" s="37"/>
      <c r="T59" s="8">
        <v>10</v>
      </c>
      <c r="U59" s="8">
        <v>7</v>
      </c>
      <c r="V59" s="37">
        <v>0.69399999999999995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196</v>
      </c>
      <c r="F60" s="8">
        <v>174</v>
      </c>
      <c r="G60" s="36">
        <v>0.88400000000000001</v>
      </c>
      <c r="H60" s="17">
        <v>182</v>
      </c>
      <c r="I60" s="8">
        <v>162</v>
      </c>
      <c r="J60" s="37">
        <v>0.89100000000000001</v>
      </c>
      <c r="K60" s="8">
        <v>14</v>
      </c>
      <c r="L60" s="8">
        <v>12</v>
      </c>
      <c r="M60" s="37">
        <v>0.80100000000000005</v>
      </c>
      <c r="N60" s="17">
        <v>13</v>
      </c>
      <c r="O60" s="8">
        <v>10</v>
      </c>
      <c r="P60" s="36">
        <v>0.77800000000000002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625</v>
      </c>
      <c r="F61" s="8">
        <v>601</v>
      </c>
      <c r="G61" s="36">
        <v>0.96199999999999997</v>
      </c>
      <c r="H61" s="17">
        <v>625</v>
      </c>
      <c r="I61" s="8">
        <v>601</v>
      </c>
      <c r="J61" s="37">
        <v>0.96199999999999997</v>
      </c>
      <c r="K61" s="8">
        <v>0</v>
      </c>
      <c r="L61" s="8">
        <v>0</v>
      </c>
      <c r="M61" s="37"/>
      <c r="N61" s="17">
        <v>78</v>
      </c>
      <c r="O61" s="8">
        <v>54</v>
      </c>
      <c r="P61" s="36">
        <v>0.68799999999999994</v>
      </c>
      <c r="Q61" s="17">
        <v>0</v>
      </c>
      <c r="R61" s="8">
        <v>0</v>
      </c>
      <c r="S61" s="37"/>
      <c r="T61" s="8">
        <v>33</v>
      </c>
      <c r="U61" s="8">
        <v>28</v>
      </c>
      <c r="V61" s="37">
        <v>0.86299999999999999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254</v>
      </c>
      <c r="F62" s="8">
        <v>248</v>
      </c>
      <c r="G62" s="36">
        <v>0.97599999999999998</v>
      </c>
      <c r="H62" s="17">
        <v>239</v>
      </c>
      <c r="I62" s="8">
        <v>237</v>
      </c>
      <c r="J62" s="37">
        <v>0.99199999999999999</v>
      </c>
      <c r="K62" s="8">
        <v>15</v>
      </c>
      <c r="L62" s="8">
        <v>11</v>
      </c>
      <c r="M62" s="37">
        <v>0.72699999999999998</v>
      </c>
      <c r="N62" s="17">
        <v>10</v>
      </c>
      <c r="O62" s="8">
        <v>10</v>
      </c>
      <c r="P62" s="36">
        <v>0.93400000000000005</v>
      </c>
      <c r="Q62" s="17">
        <v>0</v>
      </c>
      <c r="R62" s="8">
        <v>0</v>
      </c>
      <c r="S62" s="37"/>
      <c r="T62" s="8">
        <v>6</v>
      </c>
      <c r="U62" s="8">
        <v>3</v>
      </c>
      <c r="V62" s="37">
        <v>0.48899999999999999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263</v>
      </c>
      <c r="F63" s="8">
        <v>232</v>
      </c>
      <c r="G63" s="36">
        <v>0.88300000000000001</v>
      </c>
      <c r="H63" s="17">
        <v>24</v>
      </c>
      <c r="I63" s="8">
        <v>13</v>
      </c>
      <c r="J63" s="37">
        <v>0.55400000000000005</v>
      </c>
      <c r="K63" s="8">
        <v>239</v>
      </c>
      <c r="L63" s="8">
        <v>219</v>
      </c>
      <c r="M63" s="37">
        <v>0.91600000000000004</v>
      </c>
      <c r="N63" s="17">
        <v>0</v>
      </c>
      <c r="O63" s="8">
        <v>0</v>
      </c>
      <c r="P63" s="36"/>
      <c r="Q63" s="17">
        <v>29</v>
      </c>
      <c r="R63" s="8">
        <v>28</v>
      </c>
      <c r="S63" s="37">
        <v>0.94899999999999995</v>
      </c>
      <c r="T63" s="8">
        <v>19</v>
      </c>
      <c r="U63" s="8">
        <v>10</v>
      </c>
      <c r="V63" s="37">
        <v>0.52700000000000002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509</v>
      </c>
      <c r="F64" s="8">
        <v>476</v>
      </c>
      <c r="G64" s="36">
        <v>0.93500000000000005</v>
      </c>
      <c r="H64" s="17">
        <v>487</v>
      </c>
      <c r="I64" s="8">
        <v>460</v>
      </c>
      <c r="J64" s="37">
        <v>0.94599999999999995</v>
      </c>
      <c r="K64" s="8">
        <v>22</v>
      </c>
      <c r="L64" s="8">
        <v>15</v>
      </c>
      <c r="M64" s="37">
        <v>0.68400000000000005</v>
      </c>
      <c r="N64" s="17">
        <v>15</v>
      </c>
      <c r="O64" s="8">
        <v>12</v>
      </c>
      <c r="P64" s="36">
        <v>0.82</v>
      </c>
      <c r="Q64" s="17">
        <v>0</v>
      </c>
      <c r="R64" s="8">
        <v>0</v>
      </c>
      <c r="S64" s="37"/>
      <c r="T64" s="8">
        <v>3</v>
      </c>
      <c r="U64" s="8">
        <v>3</v>
      </c>
      <c r="V64" s="37">
        <v>0.873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0.56499999999999995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560</v>
      </c>
      <c r="F66" s="8">
        <v>540</v>
      </c>
      <c r="G66" s="36">
        <v>0.96499999999999997</v>
      </c>
      <c r="H66" s="17">
        <v>534</v>
      </c>
      <c r="I66" s="8">
        <v>522</v>
      </c>
      <c r="J66" s="37">
        <v>0.97799999999999998</v>
      </c>
      <c r="K66" s="8">
        <v>26</v>
      </c>
      <c r="L66" s="8">
        <v>18</v>
      </c>
      <c r="M66" s="37">
        <v>0.68500000000000005</v>
      </c>
      <c r="N66" s="17">
        <v>29</v>
      </c>
      <c r="O66" s="8">
        <v>8</v>
      </c>
      <c r="P66" s="36">
        <v>0.27400000000000002</v>
      </c>
      <c r="Q66" s="17"/>
      <c r="S66" s="37"/>
      <c r="T66" s="8">
        <v>4</v>
      </c>
      <c r="U66" s="8">
        <v>2</v>
      </c>
      <c r="V66" s="37">
        <v>0.47599999999999998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654</v>
      </c>
      <c r="F67" s="8">
        <v>624</v>
      </c>
      <c r="G67" s="36">
        <v>0.95399999999999996</v>
      </c>
      <c r="H67" s="17">
        <v>588</v>
      </c>
      <c r="I67" s="8">
        <v>582</v>
      </c>
      <c r="J67" s="37">
        <v>0.98899999999999999</v>
      </c>
      <c r="K67" s="8">
        <v>66</v>
      </c>
      <c r="L67" s="8">
        <v>43</v>
      </c>
      <c r="M67" s="37">
        <v>0.64900000000000002</v>
      </c>
      <c r="N67" s="17">
        <v>16</v>
      </c>
      <c r="O67" s="8">
        <v>11</v>
      </c>
      <c r="P67" s="36">
        <v>0.67100000000000004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0.36499999999999999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1625</v>
      </c>
      <c r="F68" s="39">
        <v>1499</v>
      </c>
      <c r="G68" s="36">
        <v>0.92200000000000004</v>
      </c>
      <c r="H68" s="38">
        <v>1522</v>
      </c>
      <c r="I68" s="39">
        <v>1420</v>
      </c>
      <c r="J68" s="37">
        <v>0.93300000000000005</v>
      </c>
      <c r="K68" s="8">
        <v>104</v>
      </c>
      <c r="L68" s="8">
        <v>79</v>
      </c>
      <c r="M68" s="37">
        <v>0.76</v>
      </c>
      <c r="N68" s="17">
        <v>69</v>
      </c>
      <c r="O68" s="8">
        <v>49</v>
      </c>
      <c r="P68" s="36">
        <v>0.71599999999999997</v>
      </c>
      <c r="Q68" s="17">
        <v>14</v>
      </c>
      <c r="R68" s="8">
        <v>11</v>
      </c>
      <c r="S68" s="37">
        <v>0.78700000000000003</v>
      </c>
      <c r="T68" s="8">
        <v>40</v>
      </c>
      <c r="U68" s="8">
        <v>32</v>
      </c>
      <c r="V68" s="37">
        <v>0.80900000000000005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644</v>
      </c>
      <c r="F69" s="8">
        <v>605</v>
      </c>
      <c r="G69" s="36">
        <v>0.93899999999999995</v>
      </c>
      <c r="H69" s="17">
        <v>612</v>
      </c>
      <c r="I69" s="8">
        <v>576</v>
      </c>
      <c r="J69" s="37">
        <v>0.94299999999999995</v>
      </c>
      <c r="K69" s="8">
        <v>33</v>
      </c>
      <c r="L69" s="8">
        <v>29</v>
      </c>
      <c r="M69" s="37">
        <v>0.88</v>
      </c>
      <c r="N69" s="17">
        <v>19</v>
      </c>
      <c r="O69" s="8">
        <v>17</v>
      </c>
      <c r="P69" s="36">
        <v>0.90400000000000003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616</v>
      </c>
      <c r="F70" s="8">
        <v>577</v>
      </c>
      <c r="G70" s="36">
        <v>0.93799999999999994</v>
      </c>
      <c r="H70" s="17">
        <v>586</v>
      </c>
      <c r="I70" s="8">
        <v>558</v>
      </c>
      <c r="J70" s="37">
        <v>0.95099999999999996</v>
      </c>
      <c r="K70" s="8">
        <v>29</v>
      </c>
      <c r="L70" s="8">
        <v>19</v>
      </c>
      <c r="M70" s="37">
        <v>0.66100000000000003</v>
      </c>
      <c r="N70" s="17">
        <v>12</v>
      </c>
      <c r="O70" s="8">
        <v>8</v>
      </c>
      <c r="P70" s="36">
        <v>0.68</v>
      </c>
      <c r="Q70" s="17">
        <v>0</v>
      </c>
      <c r="R70" s="8">
        <v>0</v>
      </c>
      <c r="S70" s="37">
        <v>0</v>
      </c>
      <c r="T70" s="8">
        <v>10</v>
      </c>
      <c r="U70" s="8">
        <v>6</v>
      </c>
      <c r="V70" s="37">
        <v>0.63500000000000001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407</v>
      </c>
      <c r="F71" s="8">
        <v>373</v>
      </c>
      <c r="G71" s="36">
        <v>0.91800000000000004</v>
      </c>
      <c r="H71" s="17">
        <v>390</v>
      </c>
      <c r="I71" s="8">
        <v>364</v>
      </c>
      <c r="J71" s="37">
        <v>0.93500000000000005</v>
      </c>
      <c r="K71" s="8">
        <v>17</v>
      </c>
      <c r="L71" s="8">
        <v>9</v>
      </c>
      <c r="M71" s="37">
        <v>0.52900000000000003</v>
      </c>
      <c r="N71" s="17">
        <v>7</v>
      </c>
      <c r="O71" s="8">
        <v>5</v>
      </c>
      <c r="P71" s="36">
        <v>0.65</v>
      </c>
      <c r="Q71" s="17">
        <v>0</v>
      </c>
      <c r="R71" s="8">
        <v>0</v>
      </c>
      <c r="S71" s="37"/>
      <c r="T71" s="8">
        <v>12</v>
      </c>
      <c r="U71" s="8">
        <v>6</v>
      </c>
      <c r="V71" s="37">
        <v>0.49399999999999999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597</v>
      </c>
      <c r="F72" s="8">
        <v>565</v>
      </c>
      <c r="G72" s="36">
        <v>0.94599999999999995</v>
      </c>
      <c r="H72" s="17">
        <v>566</v>
      </c>
      <c r="I72" s="8">
        <v>549</v>
      </c>
      <c r="J72" s="37">
        <v>0.97</v>
      </c>
      <c r="K72" s="8">
        <v>31</v>
      </c>
      <c r="L72" s="8">
        <v>16</v>
      </c>
      <c r="M72" s="37">
        <v>0.51600000000000001</v>
      </c>
      <c r="N72" s="17">
        <v>40</v>
      </c>
      <c r="O72" s="8">
        <v>28</v>
      </c>
      <c r="P72" s="36">
        <v>0.70099999999999996</v>
      </c>
      <c r="Q72" s="17">
        <v>0</v>
      </c>
      <c r="R72" s="8">
        <v>0</v>
      </c>
      <c r="S72" s="37"/>
      <c r="T72" s="8">
        <v>18</v>
      </c>
      <c r="U72" s="8">
        <v>15</v>
      </c>
      <c r="V72" s="37">
        <v>0.83199999999999996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143</v>
      </c>
      <c r="F73" s="8">
        <v>122</v>
      </c>
      <c r="G73" s="36">
        <v>0.85299999999999998</v>
      </c>
      <c r="H73" s="17">
        <v>135</v>
      </c>
      <c r="I73" s="8">
        <v>119</v>
      </c>
      <c r="J73" s="37">
        <v>0.88</v>
      </c>
      <c r="K73" s="8">
        <v>9</v>
      </c>
      <c r="L73" s="8">
        <v>4</v>
      </c>
      <c r="M73" s="37">
        <v>0.435</v>
      </c>
      <c r="N73" s="17">
        <v>4</v>
      </c>
      <c r="O73" s="8">
        <v>3</v>
      </c>
      <c r="P73" s="36">
        <v>0.60899999999999999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73</v>
      </c>
      <c r="G74" s="36">
        <v>0.62</v>
      </c>
      <c r="H74" s="17">
        <v>117</v>
      </c>
      <c r="I74" s="8">
        <v>73</v>
      </c>
      <c r="J74" s="37">
        <v>0.62</v>
      </c>
      <c r="K74" s="8">
        <v>0</v>
      </c>
      <c r="L74" s="8">
        <v>0</v>
      </c>
      <c r="M74" s="37"/>
      <c r="N74" s="17">
        <v>6</v>
      </c>
      <c r="O74" s="8">
        <v>4</v>
      </c>
      <c r="P74" s="36">
        <v>0.66700000000000004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849</v>
      </c>
      <c r="F75" s="8">
        <v>792</v>
      </c>
      <c r="G75" s="36">
        <v>0.93300000000000005</v>
      </c>
      <c r="H75" s="17">
        <v>809</v>
      </c>
      <c r="I75" s="8">
        <v>761</v>
      </c>
      <c r="J75" s="37">
        <v>0.94099999999999995</v>
      </c>
      <c r="K75" s="8">
        <v>40</v>
      </c>
      <c r="L75" s="8">
        <v>31</v>
      </c>
      <c r="M75" s="37">
        <v>0.77300000000000002</v>
      </c>
      <c r="N75" s="17">
        <v>28</v>
      </c>
      <c r="O75" s="8">
        <v>20</v>
      </c>
      <c r="P75" s="36">
        <v>0.7</v>
      </c>
      <c r="Q75" s="17">
        <v>0</v>
      </c>
      <c r="R75" s="8">
        <v>0</v>
      </c>
      <c r="S75" s="37"/>
      <c r="T75" s="8">
        <v>14</v>
      </c>
      <c r="U75" s="8">
        <v>14</v>
      </c>
      <c r="V75" s="37">
        <v>0.98599999999999999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751</v>
      </c>
      <c r="F76" s="8">
        <v>675</v>
      </c>
      <c r="G76" s="36">
        <v>0.89900000000000002</v>
      </c>
      <c r="H76" s="17">
        <v>715</v>
      </c>
      <c r="I76" s="8">
        <v>656</v>
      </c>
      <c r="J76" s="37">
        <v>0.91800000000000004</v>
      </c>
      <c r="K76" s="8">
        <v>36</v>
      </c>
      <c r="L76" s="8">
        <v>19</v>
      </c>
      <c r="M76" s="37">
        <v>0.52600000000000002</v>
      </c>
      <c r="N76" s="17">
        <v>22</v>
      </c>
      <c r="O76" s="8">
        <v>15</v>
      </c>
      <c r="P76" s="36">
        <v>0.67</v>
      </c>
      <c r="Q76" s="17">
        <v>0</v>
      </c>
      <c r="R76" s="8">
        <v>0</v>
      </c>
      <c r="S76" s="37"/>
      <c r="T76" s="8">
        <v>6</v>
      </c>
      <c r="U76" s="8">
        <v>3</v>
      </c>
      <c r="V76" s="37">
        <v>0.5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1015</v>
      </c>
      <c r="F77" s="8">
        <v>942</v>
      </c>
      <c r="G77" s="36">
        <v>0.92800000000000005</v>
      </c>
      <c r="H77" s="17">
        <v>983</v>
      </c>
      <c r="I77" s="8">
        <v>918</v>
      </c>
      <c r="J77" s="37">
        <v>0.93400000000000005</v>
      </c>
      <c r="K77" s="8">
        <v>32</v>
      </c>
      <c r="L77" s="8">
        <v>23</v>
      </c>
      <c r="M77" s="37">
        <v>0.72499999999999998</v>
      </c>
      <c r="N77" s="17">
        <v>25</v>
      </c>
      <c r="O77" s="8">
        <v>16</v>
      </c>
      <c r="P77" s="36">
        <v>0.63</v>
      </c>
      <c r="Q77" s="17">
        <v>0</v>
      </c>
      <c r="R77" s="8">
        <v>0</v>
      </c>
      <c r="S77" s="37"/>
      <c r="T77" s="8">
        <v>23</v>
      </c>
      <c r="U77" s="8">
        <v>10</v>
      </c>
      <c r="V77" s="37">
        <v>0.43099999999999999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2441</v>
      </c>
      <c r="F78" s="39">
        <v>2343</v>
      </c>
      <c r="G78" s="36">
        <v>0.95899999999999996</v>
      </c>
      <c r="H78" s="38">
        <v>2363</v>
      </c>
      <c r="I78" s="39">
        <v>2282</v>
      </c>
      <c r="J78" s="37">
        <v>0.96599999999999997</v>
      </c>
      <c r="K78" s="8">
        <v>78</v>
      </c>
      <c r="L78" s="8">
        <v>61</v>
      </c>
      <c r="M78" s="37">
        <v>0.77700000000000002</v>
      </c>
      <c r="N78" s="17">
        <v>79</v>
      </c>
      <c r="O78" s="8">
        <v>77</v>
      </c>
      <c r="P78" s="36">
        <v>0.96299999999999997</v>
      </c>
      <c r="Q78" s="17"/>
      <c r="S78" s="37"/>
      <c r="T78" s="8">
        <v>12</v>
      </c>
      <c r="U78" s="8">
        <v>8</v>
      </c>
      <c r="V78" s="37">
        <v>0.70699999999999996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1030</v>
      </c>
      <c r="F79" s="8">
        <v>993</v>
      </c>
      <c r="G79" s="36">
        <v>0.96399999999999997</v>
      </c>
      <c r="H79" s="17">
        <v>971</v>
      </c>
      <c r="I79" s="8">
        <v>949</v>
      </c>
      <c r="J79" s="37">
        <v>0.97799999999999998</v>
      </c>
      <c r="K79" s="8">
        <v>59</v>
      </c>
      <c r="L79" s="8">
        <v>44</v>
      </c>
      <c r="M79" s="37">
        <v>0.74</v>
      </c>
      <c r="N79" s="17">
        <v>44</v>
      </c>
      <c r="O79" s="8">
        <v>37</v>
      </c>
      <c r="P79" s="36">
        <v>0.84199999999999997</v>
      </c>
      <c r="Q79" s="17">
        <v>0</v>
      </c>
      <c r="R79" s="8">
        <v>0</v>
      </c>
      <c r="S79" s="37"/>
      <c r="T79" s="8">
        <v>27</v>
      </c>
      <c r="U79" s="8">
        <v>21</v>
      </c>
      <c r="V79" s="37">
        <v>0.77700000000000002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1416</v>
      </c>
      <c r="F80" s="39">
        <v>1338</v>
      </c>
      <c r="G80" s="36">
        <v>0.94499999999999995</v>
      </c>
      <c r="H80" s="38">
        <v>1368</v>
      </c>
      <c r="I80" s="39">
        <v>1309</v>
      </c>
      <c r="J80" s="37">
        <v>0.95699999999999996</v>
      </c>
      <c r="K80" s="8">
        <v>48</v>
      </c>
      <c r="L80" s="8">
        <v>30</v>
      </c>
      <c r="M80" s="37">
        <v>0.624</v>
      </c>
      <c r="N80" s="17">
        <v>53</v>
      </c>
      <c r="O80" s="8">
        <v>45</v>
      </c>
      <c r="P80" s="36">
        <v>0.84899999999999998</v>
      </c>
      <c r="Q80" s="17"/>
      <c r="S80" s="37"/>
      <c r="T80" s="8">
        <v>25</v>
      </c>
      <c r="U80" s="8">
        <v>21</v>
      </c>
      <c r="V80" s="37">
        <v>0.82199999999999995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1636</v>
      </c>
      <c r="F81" s="39">
        <v>1476</v>
      </c>
      <c r="G81" s="36">
        <v>0.90200000000000002</v>
      </c>
      <c r="H81" s="38">
        <v>1529</v>
      </c>
      <c r="I81" s="39">
        <v>1409</v>
      </c>
      <c r="J81" s="37">
        <v>0.92100000000000004</v>
      </c>
      <c r="K81" s="8">
        <v>107</v>
      </c>
      <c r="L81" s="8">
        <v>67</v>
      </c>
      <c r="M81" s="37">
        <v>0.63100000000000001</v>
      </c>
      <c r="N81" s="17">
        <v>70</v>
      </c>
      <c r="O81" s="8">
        <v>50</v>
      </c>
      <c r="P81" s="36">
        <v>0.70699999999999996</v>
      </c>
      <c r="Q81" s="17">
        <v>13</v>
      </c>
      <c r="R81" s="8">
        <v>10</v>
      </c>
      <c r="S81" s="37">
        <v>0.77400000000000002</v>
      </c>
      <c r="T81" s="8">
        <v>42</v>
      </c>
      <c r="U81" s="8">
        <v>35</v>
      </c>
      <c r="V81" s="37">
        <v>0.83199999999999996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1299</v>
      </c>
      <c r="F82" s="39">
        <v>1155</v>
      </c>
      <c r="G82" s="36">
        <v>0.88900000000000001</v>
      </c>
      <c r="H82" s="38">
        <v>1247</v>
      </c>
      <c r="I82" s="39">
        <v>1116</v>
      </c>
      <c r="J82" s="37">
        <v>0.89500000000000002</v>
      </c>
      <c r="K82" s="8">
        <v>52</v>
      </c>
      <c r="L82" s="8">
        <v>38</v>
      </c>
      <c r="M82" s="37">
        <v>0.73099999999999998</v>
      </c>
      <c r="N82" s="17">
        <v>58</v>
      </c>
      <c r="O82" s="8">
        <v>48</v>
      </c>
      <c r="P82" s="36">
        <v>0.82599999999999996</v>
      </c>
      <c r="Q82" s="17">
        <v>6</v>
      </c>
      <c r="R82" s="8">
        <v>4</v>
      </c>
      <c r="S82" s="37">
        <v>0.73099999999999998</v>
      </c>
      <c r="T82" s="8">
        <v>12</v>
      </c>
      <c r="U82" s="8">
        <v>8</v>
      </c>
      <c r="V82" s="37">
        <v>0.65300000000000002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531</v>
      </c>
      <c r="F83" s="8">
        <v>512</v>
      </c>
      <c r="G83" s="36">
        <v>0.96399999999999997</v>
      </c>
      <c r="H83" s="17">
        <v>489</v>
      </c>
      <c r="I83" s="8">
        <v>478</v>
      </c>
      <c r="J83" s="37">
        <v>0.97799999999999998</v>
      </c>
      <c r="K83" s="8">
        <v>42</v>
      </c>
      <c r="L83" s="8">
        <v>34</v>
      </c>
      <c r="M83" s="37">
        <v>0.81</v>
      </c>
      <c r="N83" s="17">
        <v>13</v>
      </c>
      <c r="O83" s="8">
        <v>11</v>
      </c>
      <c r="P83" s="36">
        <v>0.81599999999999995</v>
      </c>
      <c r="Q83" s="17"/>
      <c r="S83" s="37"/>
      <c r="T83" s="8">
        <v>2</v>
      </c>
      <c r="U83" s="8">
        <v>0</v>
      </c>
      <c r="V83" s="37">
        <v>0.14499999999999999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777</v>
      </c>
      <c r="F84" s="8">
        <v>718</v>
      </c>
      <c r="G84" s="36">
        <v>0.92500000000000004</v>
      </c>
      <c r="H84" s="17">
        <v>746</v>
      </c>
      <c r="I84" s="8">
        <v>695</v>
      </c>
      <c r="J84" s="37">
        <v>0.93200000000000005</v>
      </c>
      <c r="K84" s="8">
        <v>31</v>
      </c>
      <c r="L84" s="8">
        <v>23</v>
      </c>
      <c r="M84" s="37">
        <v>0.746</v>
      </c>
      <c r="N84" s="17">
        <v>16</v>
      </c>
      <c r="O84" s="8">
        <v>13</v>
      </c>
      <c r="P84" s="36">
        <v>0.82499999999999996</v>
      </c>
      <c r="Q84" s="17"/>
      <c r="S84" s="37"/>
      <c r="T84" s="8">
        <v>6</v>
      </c>
      <c r="U84" s="8">
        <v>3</v>
      </c>
      <c r="V84" s="37">
        <v>0.50600000000000001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279</v>
      </c>
      <c r="G85" s="36">
        <v>0.90300000000000002</v>
      </c>
      <c r="H85" s="17">
        <v>289</v>
      </c>
      <c r="I85" s="8">
        <v>264</v>
      </c>
      <c r="J85" s="37">
        <v>0.91300000000000003</v>
      </c>
      <c r="K85" s="8">
        <v>20</v>
      </c>
      <c r="L85" s="8">
        <v>15</v>
      </c>
      <c r="M85" s="37">
        <v>0.749</v>
      </c>
      <c r="N85" s="17">
        <v>8</v>
      </c>
      <c r="O85" s="8">
        <v>7</v>
      </c>
      <c r="P85" s="36">
        <v>0.81499999999999995</v>
      </c>
      <c r="Q85" s="17">
        <v>0</v>
      </c>
      <c r="R85" s="8">
        <v>0</v>
      </c>
      <c r="S85" s="37"/>
      <c r="T85" s="8">
        <v>3</v>
      </c>
      <c r="U85" s="8">
        <v>0</v>
      </c>
      <c r="V85" s="37">
        <v>0.11799999999999999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349</v>
      </c>
      <c r="F86" s="8">
        <v>317</v>
      </c>
      <c r="G86" s="36">
        <v>0.90900000000000003</v>
      </c>
      <c r="H86" s="17">
        <v>332</v>
      </c>
      <c r="I86" s="8">
        <v>305</v>
      </c>
      <c r="J86" s="37">
        <v>0.92</v>
      </c>
      <c r="K86" s="8">
        <v>17</v>
      </c>
      <c r="L86" s="8">
        <v>12</v>
      </c>
      <c r="M86" s="37">
        <v>0.68799999999999994</v>
      </c>
      <c r="N86" s="17">
        <v>7</v>
      </c>
      <c r="O86" s="8">
        <v>4</v>
      </c>
      <c r="P86" s="36">
        <v>0.627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411</v>
      </c>
      <c r="F87" s="8">
        <v>378</v>
      </c>
      <c r="G87" s="36">
        <v>0.92</v>
      </c>
      <c r="H87" s="17">
        <v>403</v>
      </c>
      <c r="I87" s="8">
        <v>373</v>
      </c>
      <c r="J87" s="37">
        <v>0.92500000000000004</v>
      </c>
      <c r="K87" s="8">
        <v>8</v>
      </c>
      <c r="L87" s="8">
        <v>5</v>
      </c>
      <c r="M87" s="37">
        <v>0.66900000000000004</v>
      </c>
      <c r="N87" s="17">
        <v>24</v>
      </c>
      <c r="O87" s="8">
        <v>18</v>
      </c>
      <c r="P87" s="36">
        <v>0.75900000000000001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0.54800000000000004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585</v>
      </c>
      <c r="F88" s="8">
        <v>520</v>
      </c>
      <c r="G88" s="36">
        <v>0.88900000000000001</v>
      </c>
      <c r="H88" s="17">
        <v>546</v>
      </c>
      <c r="I88" s="8">
        <v>490</v>
      </c>
      <c r="J88" s="37">
        <v>0.89700000000000002</v>
      </c>
      <c r="K88" s="8">
        <v>39</v>
      </c>
      <c r="L88" s="8">
        <v>30</v>
      </c>
      <c r="M88" s="37">
        <v>0.77</v>
      </c>
      <c r="N88" s="17">
        <v>12</v>
      </c>
      <c r="O88" s="8">
        <v>10</v>
      </c>
      <c r="P88" s="36">
        <v>0.83</v>
      </c>
      <c r="Q88" s="17">
        <v>0</v>
      </c>
      <c r="R88" s="8">
        <v>0</v>
      </c>
      <c r="S88" s="37"/>
      <c r="T88" s="8">
        <v>10</v>
      </c>
      <c r="U88" s="8">
        <v>10</v>
      </c>
      <c r="V88" s="37">
        <v>0.97799999999999998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626</v>
      </c>
      <c r="F89" s="8">
        <v>599</v>
      </c>
      <c r="G89" s="36">
        <v>0.95699999999999996</v>
      </c>
      <c r="H89" s="17">
        <v>589</v>
      </c>
      <c r="I89" s="8">
        <v>575</v>
      </c>
      <c r="J89" s="37">
        <v>0.97699999999999998</v>
      </c>
      <c r="K89" s="8">
        <v>37</v>
      </c>
      <c r="L89" s="8">
        <v>24</v>
      </c>
      <c r="M89" s="37">
        <v>0.63300000000000001</v>
      </c>
      <c r="N89" s="17">
        <v>13</v>
      </c>
      <c r="O89" s="8">
        <v>7</v>
      </c>
      <c r="P89" s="36">
        <v>0.56100000000000005</v>
      </c>
      <c r="Q89" s="17">
        <v>0</v>
      </c>
      <c r="R89" s="8">
        <v>0</v>
      </c>
      <c r="S89" s="37"/>
      <c r="T89" s="8">
        <v>6</v>
      </c>
      <c r="U89" s="8">
        <v>4</v>
      </c>
      <c r="V89" s="37">
        <v>0.60799999999999998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811</v>
      </c>
      <c r="F90" s="8">
        <v>700</v>
      </c>
      <c r="G90" s="36">
        <v>0.86299999999999999</v>
      </c>
      <c r="H90" s="17">
        <v>778</v>
      </c>
      <c r="I90" s="8">
        <v>676</v>
      </c>
      <c r="J90" s="37">
        <v>0.86899999999999999</v>
      </c>
      <c r="K90" s="8">
        <v>33</v>
      </c>
      <c r="L90" s="8">
        <v>24</v>
      </c>
      <c r="M90" s="37">
        <v>0.72099999999999997</v>
      </c>
      <c r="N90" s="17">
        <v>21</v>
      </c>
      <c r="O90" s="8">
        <v>13</v>
      </c>
      <c r="P90" s="36">
        <v>0.59599999999999997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644</v>
      </c>
      <c r="G91" s="36">
        <v>0.95099999999999996</v>
      </c>
      <c r="H91" s="17">
        <v>653</v>
      </c>
      <c r="I91" s="8">
        <v>625</v>
      </c>
      <c r="J91" s="37">
        <v>0.95599999999999996</v>
      </c>
      <c r="K91" s="8">
        <v>24</v>
      </c>
      <c r="L91" s="8">
        <v>19</v>
      </c>
      <c r="M91" s="37">
        <v>0.80200000000000005</v>
      </c>
      <c r="N91" s="17">
        <v>25</v>
      </c>
      <c r="O91" s="8">
        <v>21</v>
      </c>
      <c r="P91" s="36">
        <v>0.85399999999999998</v>
      </c>
      <c r="Q91" s="17">
        <v>0</v>
      </c>
      <c r="R91" s="8">
        <v>0</v>
      </c>
      <c r="S91" s="37"/>
      <c r="T91" s="8">
        <v>3</v>
      </c>
      <c r="U91" s="8">
        <v>2</v>
      </c>
      <c r="V91" s="37">
        <v>0.69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439</v>
      </c>
      <c r="F92" s="8">
        <v>418</v>
      </c>
      <c r="G92" s="36">
        <v>0.95199999999999996</v>
      </c>
      <c r="H92" s="17">
        <v>439</v>
      </c>
      <c r="I92" s="8">
        <v>418</v>
      </c>
      <c r="J92" s="37">
        <v>0.95199999999999996</v>
      </c>
      <c r="K92" s="8">
        <v>0</v>
      </c>
      <c r="L92" s="8">
        <v>0</v>
      </c>
      <c r="M92" s="37"/>
      <c r="N92" s="17">
        <v>13</v>
      </c>
      <c r="O92" s="8">
        <v>9</v>
      </c>
      <c r="P92" s="36">
        <v>0.72099999999999997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316</v>
      </c>
      <c r="F93" s="8">
        <v>296</v>
      </c>
      <c r="G93" s="36">
        <v>0.93700000000000006</v>
      </c>
      <c r="H93" s="17">
        <v>300</v>
      </c>
      <c r="I93" s="8">
        <v>288</v>
      </c>
      <c r="J93" s="37">
        <v>0.96</v>
      </c>
      <c r="K93" s="8">
        <v>16</v>
      </c>
      <c r="L93" s="8">
        <v>8</v>
      </c>
      <c r="M93" s="37">
        <v>0.504</v>
      </c>
      <c r="N93" s="17">
        <v>11</v>
      </c>
      <c r="O93" s="8">
        <v>6</v>
      </c>
      <c r="P93" s="36">
        <v>0.53600000000000003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1039</v>
      </c>
      <c r="F94" s="8">
        <v>981</v>
      </c>
      <c r="G94" s="36">
        <v>0.94399999999999995</v>
      </c>
      <c r="H94" s="17">
        <v>993</v>
      </c>
      <c r="I94" s="8">
        <v>941</v>
      </c>
      <c r="J94" s="37">
        <v>0.94799999999999995</v>
      </c>
      <c r="K94" s="8">
        <v>46</v>
      </c>
      <c r="L94" s="8">
        <v>39</v>
      </c>
      <c r="M94" s="37">
        <v>0.85699999999999998</v>
      </c>
      <c r="N94" s="17">
        <v>44</v>
      </c>
      <c r="O94" s="8">
        <v>30</v>
      </c>
      <c r="P94" s="36">
        <v>0.67800000000000005</v>
      </c>
      <c r="Q94" s="17">
        <v>0</v>
      </c>
      <c r="R94" s="8">
        <v>0</v>
      </c>
      <c r="S94" s="37"/>
      <c r="T94" s="8">
        <v>5</v>
      </c>
      <c r="U94" s="8">
        <v>3</v>
      </c>
      <c r="V94" s="37">
        <v>0.67100000000000004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1656</v>
      </c>
      <c r="F95" s="39">
        <v>1637</v>
      </c>
      <c r="G95" s="36">
        <v>0.98899999999999999</v>
      </c>
      <c r="H95" s="38">
        <v>1523</v>
      </c>
      <c r="I95" s="39">
        <v>1513</v>
      </c>
      <c r="J95" s="37">
        <v>0.99299999999999999</v>
      </c>
      <c r="K95" s="8">
        <v>133</v>
      </c>
      <c r="L95" s="8">
        <v>124</v>
      </c>
      <c r="M95" s="37">
        <v>0.93600000000000005</v>
      </c>
      <c r="N95" s="17">
        <v>58</v>
      </c>
      <c r="O95" s="8">
        <v>56</v>
      </c>
      <c r="P95" s="36">
        <v>0.97399999999999998</v>
      </c>
      <c r="Q95" s="17">
        <v>16</v>
      </c>
      <c r="R95" s="8">
        <v>15</v>
      </c>
      <c r="S95" s="37">
        <v>0.90300000000000002</v>
      </c>
      <c r="T95" s="8">
        <v>25</v>
      </c>
      <c r="U95" s="8">
        <v>22</v>
      </c>
      <c r="V95" s="37">
        <v>0.86399999999999999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895</v>
      </c>
      <c r="F96" s="8">
        <v>815</v>
      </c>
      <c r="G96" s="36">
        <v>0.91</v>
      </c>
      <c r="H96" s="17">
        <v>883</v>
      </c>
      <c r="I96" s="8">
        <v>807</v>
      </c>
      <c r="J96" s="37">
        <v>0.91400000000000003</v>
      </c>
      <c r="K96" s="8">
        <v>13</v>
      </c>
      <c r="L96" s="8">
        <v>8</v>
      </c>
      <c r="M96" s="37">
        <v>0.65100000000000002</v>
      </c>
      <c r="N96" s="17">
        <v>23</v>
      </c>
      <c r="O96" s="8">
        <v>7</v>
      </c>
      <c r="P96" s="36">
        <v>0.28799999999999998</v>
      </c>
      <c r="Q96" s="17">
        <v>0</v>
      </c>
      <c r="R96" s="8">
        <v>0</v>
      </c>
      <c r="S96" s="37"/>
      <c r="T96" s="8">
        <v>6</v>
      </c>
      <c r="U96" s="8">
        <v>3</v>
      </c>
      <c r="V96" s="37">
        <v>0.45600000000000002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600</v>
      </c>
      <c r="F97" s="8">
        <v>550</v>
      </c>
      <c r="G97" s="36">
        <v>0.91600000000000004</v>
      </c>
      <c r="H97" s="17">
        <v>554</v>
      </c>
      <c r="I97" s="8">
        <v>527</v>
      </c>
      <c r="J97" s="37">
        <v>0.95199999999999996</v>
      </c>
      <c r="K97" s="8">
        <v>47</v>
      </c>
      <c r="L97" s="8">
        <v>23</v>
      </c>
      <c r="M97" s="37">
        <v>0.49299999999999999</v>
      </c>
      <c r="N97" s="17">
        <v>13</v>
      </c>
      <c r="O97" s="8">
        <v>10</v>
      </c>
      <c r="P97" s="36">
        <v>0.79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516</v>
      </c>
      <c r="F98" s="8">
        <v>481</v>
      </c>
      <c r="G98" s="36">
        <v>0.93200000000000005</v>
      </c>
      <c r="H98" s="17">
        <v>496</v>
      </c>
      <c r="I98" s="8">
        <v>465</v>
      </c>
      <c r="J98" s="37">
        <v>0.93899999999999995</v>
      </c>
      <c r="K98" s="8">
        <v>20</v>
      </c>
      <c r="L98" s="8">
        <v>15</v>
      </c>
      <c r="M98" s="37">
        <v>0.77</v>
      </c>
      <c r="N98" s="17">
        <v>16</v>
      </c>
      <c r="O98" s="8">
        <v>11</v>
      </c>
      <c r="P98" s="36">
        <v>0.7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640</v>
      </c>
      <c r="F99" s="8">
        <v>588</v>
      </c>
      <c r="G99" s="36">
        <v>0.91800000000000004</v>
      </c>
      <c r="H99" s="17">
        <v>599</v>
      </c>
      <c r="I99" s="8">
        <v>568</v>
      </c>
      <c r="J99" s="37">
        <v>0.94899999999999995</v>
      </c>
      <c r="K99" s="8">
        <v>41</v>
      </c>
      <c r="L99" s="8">
        <v>19</v>
      </c>
      <c r="M99" s="37">
        <v>0.47299999999999998</v>
      </c>
      <c r="N99" s="17">
        <v>14</v>
      </c>
      <c r="O99" s="8">
        <v>12</v>
      </c>
      <c r="P99" s="36">
        <v>0.88</v>
      </c>
      <c r="Q99" s="17">
        <v>0</v>
      </c>
      <c r="R99" s="8">
        <v>0</v>
      </c>
      <c r="S99" s="37"/>
      <c r="T99" s="8">
        <v>27</v>
      </c>
      <c r="U99" s="8">
        <v>16</v>
      </c>
      <c r="V99" s="37">
        <v>0.59099999999999997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862</v>
      </c>
      <c r="F100" s="8">
        <v>763</v>
      </c>
      <c r="G100" s="36">
        <v>0.88500000000000001</v>
      </c>
      <c r="H100" s="17">
        <v>844</v>
      </c>
      <c r="I100" s="8">
        <v>755</v>
      </c>
      <c r="J100" s="37">
        <v>0.89400000000000002</v>
      </c>
      <c r="K100" s="8">
        <v>18</v>
      </c>
      <c r="L100" s="8">
        <v>8</v>
      </c>
      <c r="M100" s="37">
        <v>0.46200000000000002</v>
      </c>
      <c r="N100" s="17">
        <v>15</v>
      </c>
      <c r="O100" s="8">
        <v>10</v>
      </c>
      <c r="P100" s="36">
        <v>0.63700000000000001</v>
      </c>
      <c r="Q100" s="17">
        <v>0</v>
      </c>
      <c r="R100" s="8">
        <v>0</v>
      </c>
      <c r="S100" s="37"/>
      <c r="T100" s="8">
        <v>12</v>
      </c>
      <c r="U100" s="8">
        <v>4</v>
      </c>
      <c r="V100" s="37">
        <v>0.30599999999999999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142</v>
      </c>
      <c r="F101" s="8">
        <v>101</v>
      </c>
      <c r="G101" s="36">
        <v>0.70799999999999996</v>
      </c>
      <c r="H101" s="17">
        <v>0</v>
      </c>
      <c r="I101" s="8">
        <v>0</v>
      </c>
      <c r="J101" s="37"/>
      <c r="K101" s="8">
        <v>142</v>
      </c>
      <c r="L101" s="8">
        <v>101</v>
      </c>
      <c r="M101" s="37">
        <v>0.70799999999999996</v>
      </c>
      <c r="N101" s="17">
        <v>0</v>
      </c>
      <c r="O101" s="8">
        <v>0</v>
      </c>
      <c r="P101" s="36"/>
      <c r="Q101" s="17">
        <v>9</v>
      </c>
      <c r="R101" s="8">
        <v>6</v>
      </c>
      <c r="S101" s="37">
        <v>0.66200000000000003</v>
      </c>
      <c r="T101" s="8">
        <v>2</v>
      </c>
      <c r="U101" s="8">
        <v>1</v>
      </c>
      <c r="V101" s="37">
        <v>0.51600000000000001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1433</v>
      </c>
      <c r="F102" s="39">
        <v>1284</v>
      </c>
      <c r="G102" s="36">
        <v>0.89600000000000002</v>
      </c>
      <c r="H102" s="38">
        <v>1433</v>
      </c>
      <c r="I102" s="39">
        <v>1284</v>
      </c>
      <c r="J102" s="37">
        <v>0.89600000000000002</v>
      </c>
      <c r="M102" s="37"/>
      <c r="N102" s="17">
        <v>125</v>
      </c>
      <c r="O102" s="8">
        <v>88</v>
      </c>
      <c r="P102" s="36">
        <v>0.70399999999999996</v>
      </c>
      <c r="Q102" s="17"/>
      <c r="S102" s="37"/>
      <c r="T102" s="8">
        <v>50</v>
      </c>
      <c r="U102" s="8">
        <v>29</v>
      </c>
      <c r="V102" s="37">
        <v>0.57899999999999996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869</v>
      </c>
      <c r="F103" s="8">
        <v>790</v>
      </c>
      <c r="G103" s="36">
        <v>0.90900000000000003</v>
      </c>
      <c r="H103" s="17">
        <v>822</v>
      </c>
      <c r="I103" s="8">
        <v>759</v>
      </c>
      <c r="J103" s="37">
        <v>0.92400000000000004</v>
      </c>
      <c r="K103" s="8">
        <v>47</v>
      </c>
      <c r="L103" s="8">
        <v>30</v>
      </c>
      <c r="M103" s="37">
        <v>0.64</v>
      </c>
      <c r="N103" s="17">
        <v>59</v>
      </c>
      <c r="O103" s="8">
        <v>53</v>
      </c>
      <c r="P103" s="36">
        <v>0.89700000000000002</v>
      </c>
      <c r="Q103" s="17">
        <v>0</v>
      </c>
      <c r="R103" s="8">
        <v>0</v>
      </c>
      <c r="S103" s="37">
        <v>1</v>
      </c>
      <c r="T103" s="8">
        <v>15</v>
      </c>
      <c r="U103" s="8">
        <v>10</v>
      </c>
      <c r="V103" s="37">
        <v>0.65200000000000002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1099</v>
      </c>
      <c r="F104" s="8">
        <v>959</v>
      </c>
      <c r="G104" s="36">
        <v>0.872</v>
      </c>
      <c r="H104" s="38">
        <v>1042</v>
      </c>
      <c r="I104" s="8">
        <v>924</v>
      </c>
      <c r="J104" s="37">
        <v>0.88700000000000001</v>
      </c>
      <c r="K104" s="8">
        <v>57</v>
      </c>
      <c r="L104" s="8">
        <v>35</v>
      </c>
      <c r="M104" s="37">
        <v>0.60599999999999998</v>
      </c>
      <c r="N104" s="17">
        <v>22</v>
      </c>
      <c r="O104" s="8">
        <v>10</v>
      </c>
      <c r="P104" s="36">
        <v>0.47699999999999998</v>
      </c>
      <c r="Q104" s="17">
        <v>0</v>
      </c>
      <c r="R104" s="8">
        <v>0</v>
      </c>
      <c r="S104" s="37"/>
      <c r="T104" s="8">
        <v>6</v>
      </c>
      <c r="U104" s="8">
        <v>4</v>
      </c>
      <c r="V104" s="37">
        <v>0.70399999999999996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1426</v>
      </c>
      <c r="F105" s="39">
        <v>1240</v>
      </c>
      <c r="G105" s="36">
        <v>0.87</v>
      </c>
      <c r="H105" s="38">
        <v>1260</v>
      </c>
      <c r="I105" s="39">
        <v>1109</v>
      </c>
      <c r="J105" s="37">
        <v>0.88</v>
      </c>
      <c r="K105" s="8">
        <v>166</v>
      </c>
      <c r="L105" s="8">
        <v>131</v>
      </c>
      <c r="M105" s="37">
        <v>0.78900000000000003</v>
      </c>
      <c r="N105" s="17">
        <v>84</v>
      </c>
      <c r="O105" s="8">
        <v>64</v>
      </c>
      <c r="P105" s="36">
        <v>0.754</v>
      </c>
      <c r="Q105" s="17">
        <v>25</v>
      </c>
      <c r="R105" s="8">
        <v>20</v>
      </c>
      <c r="S105" s="37">
        <v>0.77300000000000002</v>
      </c>
      <c r="T105" s="8">
        <v>12</v>
      </c>
      <c r="U105" s="8">
        <v>9</v>
      </c>
      <c r="V105" s="37">
        <v>0.78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452</v>
      </c>
      <c r="F106" s="8">
        <v>428</v>
      </c>
      <c r="G106" s="36">
        <v>0.94799999999999995</v>
      </c>
      <c r="H106" s="17">
        <v>429</v>
      </c>
      <c r="I106" s="8">
        <v>414</v>
      </c>
      <c r="J106" s="37">
        <v>0.96599999999999997</v>
      </c>
      <c r="K106" s="8">
        <v>23</v>
      </c>
      <c r="L106" s="8">
        <v>14</v>
      </c>
      <c r="M106" s="37">
        <v>0.60399999999999998</v>
      </c>
      <c r="N106" s="17">
        <v>14</v>
      </c>
      <c r="O106" s="8">
        <v>9</v>
      </c>
      <c r="P106" s="36">
        <v>0.623</v>
      </c>
      <c r="Q106" s="17">
        <v>0</v>
      </c>
      <c r="R106" s="8">
        <v>0</v>
      </c>
      <c r="S106" s="37">
        <v>0.92900000000000005</v>
      </c>
      <c r="T106" s="8">
        <v>14</v>
      </c>
      <c r="U106" s="8">
        <v>8</v>
      </c>
      <c r="V106" s="37">
        <v>0.6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860</v>
      </c>
      <c r="F107" s="8">
        <v>793</v>
      </c>
      <c r="G107" s="36">
        <v>0.92300000000000004</v>
      </c>
      <c r="H107" s="17">
        <v>819</v>
      </c>
      <c r="I107" s="8">
        <v>774</v>
      </c>
      <c r="J107" s="37">
        <v>0.94499999999999995</v>
      </c>
      <c r="K107" s="8">
        <v>41</v>
      </c>
      <c r="L107" s="8">
        <v>19</v>
      </c>
      <c r="M107" s="37">
        <v>0.47499999999999998</v>
      </c>
      <c r="N107" s="17">
        <v>36</v>
      </c>
      <c r="O107" s="8">
        <v>15</v>
      </c>
      <c r="P107" s="36">
        <v>0.42899999999999999</v>
      </c>
      <c r="Q107" s="17">
        <v>0</v>
      </c>
      <c r="R107" s="8">
        <v>0</v>
      </c>
      <c r="S107" s="37"/>
      <c r="T107" s="8">
        <v>2</v>
      </c>
      <c r="U107" s="8">
        <v>2</v>
      </c>
      <c r="V107" s="37">
        <v>0.75800000000000001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207</v>
      </c>
      <c r="F108" s="8">
        <v>156</v>
      </c>
      <c r="G108" s="36">
        <v>0.752</v>
      </c>
      <c r="H108" s="17">
        <v>0</v>
      </c>
      <c r="I108" s="8">
        <v>0</v>
      </c>
      <c r="J108" s="37"/>
      <c r="K108" s="8">
        <v>207</v>
      </c>
      <c r="L108" s="8">
        <v>156</v>
      </c>
      <c r="M108" s="37">
        <v>0.752</v>
      </c>
      <c r="N108" s="17">
        <v>0</v>
      </c>
      <c r="O108" s="8">
        <v>0</v>
      </c>
      <c r="P108" s="36"/>
      <c r="Q108" s="17">
        <v>21</v>
      </c>
      <c r="R108" s="8">
        <v>14</v>
      </c>
      <c r="S108" s="37">
        <v>0.68700000000000006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782</v>
      </c>
      <c r="F109" s="8">
        <v>741</v>
      </c>
      <c r="G109" s="36">
        <v>0.94799999999999995</v>
      </c>
      <c r="H109" s="17">
        <v>738</v>
      </c>
      <c r="I109" s="8">
        <v>711</v>
      </c>
      <c r="J109" s="37">
        <v>0.96299999999999997</v>
      </c>
      <c r="K109" s="8">
        <v>44</v>
      </c>
      <c r="L109" s="8">
        <v>30</v>
      </c>
      <c r="M109" s="37">
        <v>0.68799999999999994</v>
      </c>
      <c r="N109" s="17">
        <v>36</v>
      </c>
      <c r="O109" s="8">
        <v>25</v>
      </c>
      <c r="P109" s="36">
        <v>0.7</v>
      </c>
      <c r="Q109" s="17">
        <v>0</v>
      </c>
      <c r="R109" s="8">
        <v>0</v>
      </c>
      <c r="S109" s="37"/>
      <c r="T109" s="8">
        <v>4</v>
      </c>
      <c r="U109" s="8">
        <v>3</v>
      </c>
      <c r="V109" s="37">
        <v>0.79800000000000004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605</v>
      </c>
      <c r="F110" s="8">
        <v>542</v>
      </c>
      <c r="G110" s="36">
        <v>0.89600000000000002</v>
      </c>
      <c r="H110" s="17">
        <v>527</v>
      </c>
      <c r="I110" s="8">
        <v>496</v>
      </c>
      <c r="J110" s="37">
        <v>0.94199999999999995</v>
      </c>
      <c r="K110" s="8">
        <v>78</v>
      </c>
      <c r="L110" s="8">
        <v>46</v>
      </c>
      <c r="M110" s="37">
        <v>0.58899999999999997</v>
      </c>
      <c r="N110" s="17">
        <v>18</v>
      </c>
      <c r="O110" s="8">
        <v>12</v>
      </c>
      <c r="P110" s="36">
        <v>0.68300000000000005</v>
      </c>
      <c r="Q110" s="17">
        <v>0</v>
      </c>
      <c r="R110" s="8">
        <v>0</v>
      </c>
      <c r="S110" s="37"/>
      <c r="T110" s="8">
        <v>38</v>
      </c>
      <c r="U110" s="8">
        <v>27</v>
      </c>
      <c r="V110" s="37">
        <v>0.70599999999999996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433</v>
      </c>
      <c r="F111" s="8">
        <v>415</v>
      </c>
      <c r="G111" s="36">
        <v>0.95799999999999996</v>
      </c>
      <c r="H111" s="17">
        <v>411</v>
      </c>
      <c r="I111" s="8">
        <v>402</v>
      </c>
      <c r="J111" s="37">
        <v>0.97899999999999998</v>
      </c>
      <c r="K111" s="8">
        <v>22</v>
      </c>
      <c r="L111" s="8">
        <v>13</v>
      </c>
      <c r="M111" s="37">
        <v>0.57199999999999995</v>
      </c>
      <c r="N111" s="17">
        <v>15</v>
      </c>
      <c r="O111" s="8">
        <v>13</v>
      </c>
      <c r="P111" s="36">
        <v>0.84399999999999997</v>
      </c>
      <c r="Q111" s="17">
        <v>0</v>
      </c>
      <c r="R111" s="8">
        <v>0</v>
      </c>
      <c r="S111" s="37"/>
      <c r="T111" s="8">
        <v>12</v>
      </c>
      <c r="U111" s="8">
        <v>5</v>
      </c>
      <c r="V111" s="37">
        <v>0.39800000000000002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345</v>
      </c>
      <c r="F112" s="8">
        <v>323</v>
      </c>
      <c r="G112" s="36">
        <v>0.93500000000000005</v>
      </c>
      <c r="H112" s="17">
        <v>330</v>
      </c>
      <c r="I112" s="8">
        <v>316</v>
      </c>
      <c r="J112" s="37">
        <v>0.95699999999999996</v>
      </c>
      <c r="K112" s="8">
        <v>15</v>
      </c>
      <c r="L112" s="8">
        <v>7</v>
      </c>
      <c r="M112" s="37">
        <v>0.45200000000000001</v>
      </c>
      <c r="N112" s="17">
        <v>6</v>
      </c>
      <c r="O112" s="8">
        <v>3</v>
      </c>
      <c r="P112" s="36">
        <v>0.54500000000000004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715</v>
      </c>
      <c r="F113" s="8">
        <v>641</v>
      </c>
      <c r="G113" s="36">
        <v>0.89600000000000002</v>
      </c>
      <c r="H113" s="17">
        <v>661</v>
      </c>
      <c r="I113" s="8">
        <v>608</v>
      </c>
      <c r="J113" s="37">
        <v>0.92</v>
      </c>
      <c r="K113" s="8">
        <v>54</v>
      </c>
      <c r="L113" s="8">
        <v>33</v>
      </c>
      <c r="M113" s="37">
        <v>0.60399999999999998</v>
      </c>
      <c r="N113" s="17">
        <v>28</v>
      </c>
      <c r="O113" s="8">
        <v>18</v>
      </c>
      <c r="P113" s="36">
        <v>0.63200000000000001</v>
      </c>
      <c r="Q113" s="17">
        <v>0</v>
      </c>
      <c r="R113" s="8">
        <v>0</v>
      </c>
      <c r="S113" s="37"/>
      <c r="T113" s="8">
        <v>8</v>
      </c>
      <c r="U113" s="8">
        <v>6</v>
      </c>
      <c r="V113" s="37">
        <v>0.75800000000000001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814</v>
      </c>
      <c r="F114" s="8">
        <v>774</v>
      </c>
      <c r="G114" s="36">
        <v>0.95099999999999996</v>
      </c>
      <c r="H114" s="17">
        <v>784</v>
      </c>
      <c r="I114" s="8">
        <v>753</v>
      </c>
      <c r="J114" s="37">
        <v>0.96</v>
      </c>
      <c r="K114" s="8">
        <v>30</v>
      </c>
      <c r="L114" s="8">
        <v>21</v>
      </c>
      <c r="M114" s="37">
        <v>0.69799999999999995</v>
      </c>
      <c r="N114" s="17">
        <v>34</v>
      </c>
      <c r="O114" s="8">
        <v>25</v>
      </c>
      <c r="P114" s="36">
        <v>0.73199999999999998</v>
      </c>
      <c r="Q114" s="17">
        <v>0</v>
      </c>
      <c r="R114" s="8">
        <v>0</v>
      </c>
      <c r="S114" s="37"/>
      <c r="T114" s="8">
        <v>28</v>
      </c>
      <c r="U114" s="8">
        <v>18</v>
      </c>
      <c r="V114" s="37">
        <v>0.65300000000000002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119</v>
      </c>
      <c r="G115" s="36">
        <v>0.81100000000000005</v>
      </c>
      <c r="H115" s="17">
        <v>147</v>
      </c>
      <c r="I115" s="8">
        <v>119</v>
      </c>
      <c r="J115" s="37">
        <v>0.81100000000000005</v>
      </c>
      <c r="M115" s="37"/>
      <c r="N115" s="17">
        <v>30</v>
      </c>
      <c r="O115" s="8">
        <v>22</v>
      </c>
      <c r="P115" s="36">
        <v>0.74099999999999999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1547</v>
      </c>
      <c r="F116" s="39">
        <v>1456</v>
      </c>
      <c r="G116" s="36">
        <v>0.94099999999999995</v>
      </c>
      <c r="H116" s="38">
        <v>1547</v>
      </c>
      <c r="I116" s="39">
        <v>1456</v>
      </c>
      <c r="J116" s="37">
        <v>0.94099999999999995</v>
      </c>
      <c r="K116" s="8">
        <v>0</v>
      </c>
      <c r="L116" s="8">
        <v>0</v>
      </c>
      <c r="M116" s="37"/>
      <c r="N116" s="17">
        <v>59</v>
      </c>
      <c r="O116" s="8">
        <v>48</v>
      </c>
      <c r="P116" s="36">
        <v>0.82299999999999995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15</v>
      </c>
      <c r="G117" s="36">
        <v>0.63200000000000001</v>
      </c>
      <c r="H117" s="17">
        <v>24</v>
      </c>
      <c r="I117" s="8">
        <v>15</v>
      </c>
      <c r="J117" s="37">
        <v>0.63200000000000001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0.40300000000000002</v>
      </c>
      <c r="Q117" s="17">
        <v>0</v>
      </c>
      <c r="R117" s="8">
        <v>0</v>
      </c>
      <c r="S117" s="37"/>
      <c r="T117" s="8">
        <v>44</v>
      </c>
      <c r="U117" s="8">
        <v>38</v>
      </c>
      <c r="V117" s="37">
        <v>0.85899999999999999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2294</v>
      </c>
      <c r="F118" s="39">
        <v>2030</v>
      </c>
      <c r="G118" s="36">
        <v>0.88500000000000001</v>
      </c>
      <c r="H118" s="38">
        <v>2001</v>
      </c>
      <c r="I118" s="39">
        <v>1807</v>
      </c>
      <c r="J118" s="37">
        <v>0.90300000000000002</v>
      </c>
      <c r="K118" s="8">
        <v>293</v>
      </c>
      <c r="L118" s="8">
        <v>223</v>
      </c>
      <c r="M118" s="37">
        <v>0.76100000000000001</v>
      </c>
      <c r="N118" s="17">
        <v>125</v>
      </c>
      <c r="O118" s="8">
        <v>93</v>
      </c>
      <c r="P118" s="36">
        <v>0.745</v>
      </c>
      <c r="Q118" s="17">
        <v>38</v>
      </c>
      <c r="R118" s="8">
        <v>38</v>
      </c>
      <c r="S118" s="37">
        <v>0.98</v>
      </c>
      <c r="T118" s="8">
        <v>63</v>
      </c>
      <c r="U118" s="8">
        <v>41</v>
      </c>
      <c r="V118" s="37">
        <v>0.64900000000000002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535</v>
      </c>
      <c r="F119" s="8">
        <v>514</v>
      </c>
      <c r="G119" s="36">
        <v>0.96199999999999997</v>
      </c>
      <c r="H119" s="17">
        <v>508</v>
      </c>
      <c r="I119" s="8">
        <v>499</v>
      </c>
      <c r="J119" s="37">
        <v>0.98299999999999998</v>
      </c>
      <c r="K119" s="8">
        <v>27</v>
      </c>
      <c r="L119" s="8">
        <v>15</v>
      </c>
      <c r="M119" s="37">
        <v>0.55400000000000005</v>
      </c>
      <c r="N119" s="17">
        <v>11</v>
      </c>
      <c r="O119" s="8">
        <v>9</v>
      </c>
      <c r="P119" s="36">
        <v>0.78100000000000003</v>
      </c>
      <c r="Q119" s="17">
        <v>0</v>
      </c>
      <c r="R119" s="8">
        <v>0</v>
      </c>
      <c r="S119" s="37"/>
      <c r="T119" s="8">
        <v>15</v>
      </c>
      <c r="U119" s="8">
        <v>8</v>
      </c>
      <c r="V119" s="37">
        <v>0.55500000000000005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1502</v>
      </c>
      <c r="F120" s="39">
        <v>1346</v>
      </c>
      <c r="G120" s="36">
        <v>0.89600000000000002</v>
      </c>
      <c r="H120" s="38">
        <v>1453</v>
      </c>
      <c r="I120" s="39">
        <v>1319</v>
      </c>
      <c r="J120" s="37">
        <v>0.90800000000000003</v>
      </c>
      <c r="K120" s="8">
        <v>49</v>
      </c>
      <c r="L120" s="8">
        <v>27</v>
      </c>
      <c r="M120" s="37">
        <v>0.56100000000000005</v>
      </c>
      <c r="N120" s="17">
        <v>61</v>
      </c>
      <c r="O120" s="8">
        <v>49</v>
      </c>
      <c r="P120" s="36">
        <v>0.8</v>
      </c>
      <c r="Q120" s="17">
        <v>0</v>
      </c>
      <c r="R120" s="8">
        <v>0</v>
      </c>
      <c r="S120" s="37"/>
      <c r="T120" s="8">
        <v>9</v>
      </c>
      <c r="U120" s="8">
        <v>5</v>
      </c>
      <c r="V120" s="37">
        <v>0.58099999999999996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365</v>
      </c>
      <c r="F121" s="8">
        <v>358</v>
      </c>
      <c r="G121" s="36">
        <v>0.98099999999999998</v>
      </c>
      <c r="H121" s="17">
        <v>365</v>
      </c>
      <c r="I121" s="8">
        <v>358</v>
      </c>
      <c r="J121" s="37">
        <v>0.98099999999999998</v>
      </c>
      <c r="K121" s="8">
        <v>0</v>
      </c>
      <c r="L121" s="8">
        <v>0</v>
      </c>
      <c r="M121" s="37"/>
      <c r="N121" s="17">
        <v>18</v>
      </c>
      <c r="O121" s="8">
        <v>11</v>
      </c>
      <c r="P121" s="36">
        <v>0.63600000000000001</v>
      </c>
      <c r="Q121" s="17"/>
      <c r="S121" s="37"/>
      <c r="T121" s="8">
        <v>0</v>
      </c>
      <c r="U121" s="8">
        <v>0</v>
      </c>
      <c r="V121" s="37"/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740</v>
      </c>
      <c r="F122" s="8">
        <v>720</v>
      </c>
      <c r="G122" s="36">
        <v>0.97399999999999998</v>
      </c>
      <c r="H122" s="17">
        <v>709</v>
      </c>
      <c r="I122" s="8">
        <v>699</v>
      </c>
      <c r="J122" s="37">
        <v>0.98499999999999999</v>
      </c>
      <c r="K122" s="8">
        <v>31</v>
      </c>
      <c r="L122" s="8">
        <v>22</v>
      </c>
      <c r="M122" s="37">
        <v>0.70899999999999996</v>
      </c>
      <c r="N122" s="17">
        <v>14</v>
      </c>
      <c r="O122" s="8">
        <v>8</v>
      </c>
      <c r="P122" s="36">
        <v>0.59899999999999998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648</v>
      </c>
      <c r="F123" s="8">
        <v>615</v>
      </c>
      <c r="G123" s="36">
        <v>0.94899999999999995</v>
      </c>
      <c r="H123" s="17">
        <v>628</v>
      </c>
      <c r="I123" s="8">
        <v>602</v>
      </c>
      <c r="J123" s="37">
        <v>0.95799999999999996</v>
      </c>
      <c r="K123" s="8">
        <v>20</v>
      </c>
      <c r="L123" s="8">
        <v>13</v>
      </c>
      <c r="M123" s="37">
        <v>0.67100000000000004</v>
      </c>
      <c r="N123" s="17">
        <v>14</v>
      </c>
      <c r="O123" s="8">
        <v>9</v>
      </c>
      <c r="P123" s="36">
        <v>0.66100000000000003</v>
      </c>
      <c r="Q123" s="17">
        <v>0</v>
      </c>
      <c r="R123" s="8">
        <v>0</v>
      </c>
      <c r="S123" s="37"/>
      <c r="T123" s="8">
        <v>5</v>
      </c>
      <c r="U123" s="8">
        <v>4</v>
      </c>
      <c r="V123" s="37">
        <v>0.80500000000000005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381</v>
      </c>
      <c r="G124" s="36">
        <v>0.93500000000000005</v>
      </c>
      <c r="H124" s="17">
        <v>368</v>
      </c>
      <c r="I124" s="8">
        <v>362</v>
      </c>
      <c r="J124" s="37">
        <v>0.98499999999999999</v>
      </c>
      <c r="K124" s="8">
        <v>40</v>
      </c>
      <c r="L124" s="8">
        <v>19</v>
      </c>
      <c r="M124" s="37">
        <v>0.47699999999999998</v>
      </c>
      <c r="N124" s="17">
        <v>10</v>
      </c>
      <c r="O124" s="8">
        <v>7</v>
      </c>
      <c r="P124" s="36">
        <v>0.72899999999999998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157</v>
      </c>
      <c r="F125" s="8">
        <v>144</v>
      </c>
      <c r="G125" s="36">
        <v>0.91600000000000004</v>
      </c>
      <c r="H125" s="17">
        <v>157</v>
      </c>
      <c r="I125" s="8">
        <v>144</v>
      </c>
      <c r="J125" s="37">
        <v>0.91600000000000004</v>
      </c>
      <c r="M125" s="37"/>
      <c r="N125" s="17">
        <v>8</v>
      </c>
      <c r="O125" s="8">
        <v>5</v>
      </c>
      <c r="P125" s="36">
        <v>0.58899999999999997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81</v>
      </c>
      <c r="G126" s="36">
        <v>0.91300000000000003</v>
      </c>
      <c r="H126" s="17">
        <v>89</v>
      </c>
      <c r="I126" s="8">
        <v>81</v>
      </c>
      <c r="J126" s="37">
        <v>0.91300000000000003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143</v>
      </c>
      <c r="F127" s="8">
        <v>128</v>
      </c>
      <c r="G127" s="36">
        <v>0.89700000000000002</v>
      </c>
      <c r="H127" s="17">
        <v>143</v>
      </c>
      <c r="I127" s="8">
        <v>128</v>
      </c>
      <c r="J127" s="37">
        <v>0.89700000000000002</v>
      </c>
      <c r="K127" s="8">
        <v>0</v>
      </c>
      <c r="L127" s="8">
        <v>0</v>
      </c>
      <c r="M127" s="37"/>
      <c r="N127" s="17">
        <v>20</v>
      </c>
      <c r="O127" s="8">
        <v>12</v>
      </c>
      <c r="P127" s="36">
        <v>0.58099999999999996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641</v>
      </c>
      <c r="F128" s="8">
        <v>580</v>
      </c>
      <c r="G128" s="36">
        <v>0.90500000000000003</v>
      </c>
      <c r="H128" s="17">
        <v>609</v>
      </c>
      <c r="I128" s="8">
        <v>564</v>
      </c>
      <c r="J128" s="37">
        <v>0.92600000000000005</v>
      </c>
      <c r="K128" s="8">
        <v>33</v>
      </c>
      <c r="L128" s="8">
        <v>17</v>
      </c>
      <c r="M128" s="37">
        <v>0.51300000000000001</v>
      </c>
      <c r="N128" s="17">
        <v>14</v>
      </c>
      <c r="O128" s="8">
        <v>9</v>
      </c>
      <c r="P128" s="36">
        <v>0.66800000000000004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3.2000000000000001E-2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546</v>
      </c>
      <c r="F129" s="8">
        <v>508</v>
      </c>
      <c r="G129" s="36">
        <v>0.93</v>
      </c>
      <c r="H129" s="17">
        <v>507</v>
      </c>
      <c r="I129" s="8">
        <v>489</v>
      </c>
      <c r="J129" s="37">
        <v>0.96499999999999997</v>
      </c>
      <c r="K129" s="8">
        <v>39</v>
      </c>
      <c r="L129" s="8">
        <v>19</v>
      </c>
      <c r="M129" s="37">
        <v>0.47599999999999998</v>
      </c>
      <c r="N129" s="17">
        <v>18</v>
      </c>
      <c r="O129" s="8">
        <v>16</v>
      </c>
      <c r="P129" s="36">
        <v>0.91600000000000004</v>
      </c>
      <c r="Q129" s="17">
        <v>0</v>
      </c>
      <c r="R129" s="8">
        <v>0</v>
      </c>
      <c r="S129" s="37"/>
      <c r="T129" s="8">
        <v>3</v>
      </c>
      <c r="U129" s="8">
        <v>0</v>
      </c>
      <c r="V129" s="37">
        <v>8.5999999999999993E-2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769</v>
      </c>
      <c r="F130" s="8">
        <v>719</v>
      </c>
      <c r="G130" s="36">
        <v>0.93500000000000005</v>
      </c>
      <c r="H130" s="17">
        <v>750</v>
      </c>
      <c r="I130" s="8">
        <v>708</v>
      </c>
      <c r="J130" s="37">
        <v>0.94499999999999995</v>
      </c>
      <c r="K130" s="8">
        <v>19</v>
      </c>
      <c r="L130" s="8">
        <v>11</v>
      </c>
      <c r="M130" s="37">
        <v>0.55700000000000005</v>
      </c>
      <c r="N130" s="17">
        <v>18</v>
      </c>
      <c r="O130" s="8">
        <v>13</v>
      </c>
      <c r="P130" s="36">
        <v>0.747</v>
      </c>
      <c r="Q130" s="17"/>
      <c r="S130" s="37"/>
      <c r="T130" s="8">
        <v>7</v>
      </c>
      <c r="U130" s="8">
        <v>4</v>
      </c>
      <c r="V130" s="37">
        <v>0.60799999999999998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6">
        <v>0.999</v>
      </c>
      <c r="H131" s="17">
        <v>383</v>
      </c>
      <c r="I131" s="8">
        <v>383</v>
      </c>
      <c r="J131" s="37">
        <v>0.999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0.67800000000000005</v>
      </c>
      <c r="Q131" s="17">
        <v>0</v>
      </c>
      <c r="R131" s="8">
        <v>0</v>
      </c>
      <c r="S131" s="37"/>
      <c r="T131" s="8">
        <v>1</v>
      </c>
      <c r="U131" s="8">
        <v>0</v>
      </c>
      <c r="V131" s="37">
        <v>0.19400000000000001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458</v>
      </c>
      <c r="F132" s="8">
        <v>407</v>
      </c>
      <c r="G132" s="36">
        <v>0.88700000000000001</v>
      </c>
      <c r="H132" s="17">
        <v>438</v>
      </c>
      <c r="I132" s="8">
        <v>393</v>
      </c>
      <c r="J132" s="37">
        <v>0.89600000000000002</v>
      </c>
      <c r="K132" s="8">
        <v>20</v>
      </c>
      <c r="L132" s="8">
        <v>14</v>
      </c>
      <c r="M132" s="37">
        <v>0.70299999999999996</v>
      </c>
      <c r="N132" s="17">
        <v>17</v>
      </c>
      <c r="O132" s="8">
        <v>13</v>
      </c>
      <c r="P132" s="36">
        <v>0.74</v>
      </c>
      <c r="Q132" s="17">
        <v>0</v>
      </c>
      <c r="R132" s="8">
        <v>0</v>
      </c>
      <c r="S132" s="37"/>
      <c r="T132" s="8">
        <v>8</v>
      </c>
      <c r="U132" s="8">
        <v>4</v>
      </c>
      <c r="V132" s="37">
        <v>0.46400000000000002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454</v>
      </c>
      <c r="F133" s="8">
        <v>429</v>
      </c>
      <c r="G133" s="36">
        <v>0.94599999999999995</v>
      </c>
      <c r="H133" s="17">
        <v>430</v>
      </c>
      <c r="I133" s="8">
        <v>407</v>
      </c>
      <c r="J133" s="37">
        <v>0.94699999999999995</v>
      </c>
      <c r="K133" s="8">
        <v>24</v>
      </c>
      <c r="L133" s="8">
        <v>22</v>
      </c>
      <c r="M133" s="37">
        <v>0.91900000000000004</v>
      </c>
      <c r="N133" s="17">
        <v>18</v>
      </c>
      <c r="O133" s="8">
        <v>13</v>
      </c>
      <c r="P133" s="36">
        <v>0.747</v>
      </c>
      <c r="Q133" s="17">
        <v>0</v>
      </c>
      <c r="R133" s="8">
        <v>0</v>
      </c>
      <c r="S133" s="37"/>
      <c r="T133" s="8">
        <v>5</v>
      </c>
      <c r="U133" s="8">
        <v>4</v>
      </c>
      <c r="V133" s="37">
        <v>0.79900000000000004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533</v>
      </c>
      <c r="F134" s="8">
        <v>505</v>
      </c>
      <c r="G134" s="36">
        <v>0.94899999999999995</v>
      </c>
      <c r="H134" s="17">
        <v>493</v>
      </c>
      <c r="I134" s="8">
        <v>478</v>
      </c>
      <c r="J134" s="37">
        <v>0.96899999999999997</v>
      </c>
      <c r="K134" s="8">
        <v>39</v>
      </c>
      <c r="L134" s="8">
        <v>28</v>
      </c>
      <c r="M134" s="37">
        <v>0.70399999999999996</v>
      </c>
      <c r="N134" s="17">
        <v>13</v>
      </c>
      <c r="O134" s="8">
        <v>11</v>
      </c>
      <c r="P134" s="36">
        <v>0.84399999999999997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1144</v>
      </c>
      <c r="F135" s="39">
        <v>1021</v>
      </c>
      <c r="G135" s="36">
        <v>0.89300000000000002</v>
      </c>
      <c r="H135" s="38">
        <v>1085</v>
      </c>
      <c r="I135" s="8">
        <v>990</v>
      </c>
      <c r="J135" s="37">
        <v>0.91300000000000003</v>
      </c>
      <c r="K135" s="8">
        <v>59</v>
      </c>
      <c r="L135" s="8">
        <v>31</v>
      </c>
      <c r="M135" s="37">
        <v>0.52500000000000002</v>
      </c>
      <c r="N135" s="17">
        <v>38</v>
      </c>
      <c r="O135" s="8">
        <v>30</v>
      </c>
      <c r="P135" s="36">
        <v>0.79</v>
      </c>
      <c r="Q135" s="17"/>
      <c r="S135" s="37"/>
      <c r="T135" s="8">
        <v>44</v>
      </c>
      <c r="U135" s="8">
        <v>18</v>
      </c>
      <c r="V135" s="37">
        <v>0.41499999999999998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755</v>
      </c>
      <c r="F136" s="8">
        <v>726</v>
      </c>
      <c r="G136" s="36">
        <v>0.96099999999999997</v>
      </c>
      <c r="H136" s="17">
        <v>738</v>
      </c>
      <c r="I136" s="8">
        <v>714</v>
      </c>
      <c r="J136" s="37">
        <v>0.96799999999999997</v>
      </c>
      <c r="K136" s="8">
        <v>17</v>
      </c>
      <c r="L136" s="8">
        <v>11</v>
      </c>
      <c r="M136" s="37">
        <v>0.67400000000000004</v>
      </c>
      <c r="N136" s="17">
        <v>19</v>
      </c>
      <c r="O136" s="8">
        <v>12</v>
      </c>
      <c r="P136" s="36">
        <v>0.65200000000000002</v>
      </c>
      <c r="Q136" s="17">
        <v>0</v>
      </c>
      <c r="R136" s="8">
        <v>0</v>
      </c>
      <c r="S136" s="37">
        <v>0</v>
      </c>
      <c r="T136" s="8">
        <v>12</v>
      </c>
      <c r="U136" s="8">
        <v>5</v>
      </c>
      <c r="V136" s="37">
        <v>0.38700000000000001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1303</v>
      </c>
      <c r="F137" s="39">
        <v>1240</v>
      </c>
      <c r="G137" s="36">
        <v>0.95199999999999996</v>
      </c>
      <c r="H137" s="38">
        <v>1234</v>
      </c>
      <c r="I137" s="39">
        <v>1192</v>
      </c>
      <c r="J137" s="37">
        <v>0.96599999999999997</v>
      </c>
      <c r="K137" s="8">
        <v>70</v>
      </c>
      <c r="L137" s="8">
        <v>49</v>
      </c>
      <c r="M137" s="37">
        <v>0.70199999999999996</v>
      </c>
      <c r="N137" s="17">
        <v>24</v>
      </c>
      <c r="O137" s="8">
        <v>21</v>
      </c>
      <c r="P137" s="36">
        <v>0.87</v>
      </c>
      <c r="Q137" s="17">
        <v>0</v>
      </c>
      <c r="R137" s="8">
        <v>0</v>
      </c>
      <c r="S137" s="37"/>
      <c r="T137" s="8">
        <v>11</v>
      </c>
      <c r="U137" s="8">
        <v>7</v>
      </c>
      <c r="V137" s="37">
        <v>0.63200000000000001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810</v>
      </c>
      <c r="F138" s="8">
        <v>749</v>
      </c>
      <c r="G138" s="36">
        <v>0.92400000000000004</v>
      </c>
      <c r="H138" s="17">
        <v>766</v>
      </c>
      <c r="I138" s="8">
        <v>719</v>
      </c>
      <c r="J138" s="37">
        <v>0.93799999999999994</v>
      </c>
      <c r="K138" s="8">
        <v>44</v>
      </c>
      <c r="L138" s="8">
        <v>30</v>
      </c>
      <c r="M138" s="37">
        <v>0.68500000000000005</v>
      </c>
      <c r="N138" s="17">
        <v>27</v>
      </c>
      <c r="O138" s="8">
        <v>18</v>
      </c>
      <c r="P138" s="36">
        <v>0.67300000000000004</v>
      </c>
      <c r="Q138" s="17"/>
      <c r="S138" s="37"/>
      <c r="T138" s="8">
        <v>4</v>
      </c>
      <c r="U138" s="8">
        <v>1</v>
      </c>
      <c r="V138" s="37">
        <v>0.19400000000000001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247</v>
      </c>
      <c r="G139" s="36">
        <v>0.92900000000000005</v>
      </c>
      <c r="H139" s="17">
        <v>256</v>
      </c>
      <c r="I139" s="8">
        <v>241</v>
      </c>
      <c r="J139" s="37">
        <v>0.94299999999999995</v>
      </c>
      <c r="K139" s="8">
        <v>10</v>
      </c>
      <c r="L139" s="8">
        <v>6</v>
      </c>
      <c r="M139" s="37">
        <v>0.55800000000000005</v>
      </c>
      <c r="N139" s="17">
        <v>6</v>
      </c>
      <c r="O139" s="8">
        <v>4</v>
      </c>
      <c r="P139" s="36">
        <v>0.63300000000000001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703</v>
      </c>
      <c r="F140" s="8">
        <v>647</v>
      </c>
      <c r="G140" s="36">
        <v>0.92100000000000004</v>
      </c>
      <c r="H140" s="17">
        <v>678</v>
      </c>
      <c r="I140" s="8">
        <v>629</v>
      </c>
      <c r="J140" s="37">
        <v>0.92800000000000005</v>
      </c>
      <c r="K140" s="8">
        <v>24</v>
      </c>
      <c r="L140" s="8">
        <v>18</v>
      </c>
      <c r="M140" s="37">
        <v>0.748</v>
      </c>
      <c r="N140" s="17">
        <v>31</v>
      </c>
      <c r="O140" s="8">
        <v>17</v>
      </c>
      <c r="P140" s="36">
        <v>0.56899999999999995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478</v>
      </c>
      <c r="F141" s="8">
        <v>446</v>
      </c>
      <c r="G141" s="36">
        <v>0.93300000000000005</v>
      </c>
      <c r="H141" s="17">
        <v>441</v>
      </c>
      <c r="I141" s="8">
        <v>431</v>
      </c>
      <c r="J141" s="37">
        <v>0.97699999999999998</v>
      </c>
      <c r="K141" s="8">
        <v>37</v>
      </c>
      <c r="L141" s="8">
        <v>15</v>
      </c>
      <c r="M141" s="37">
        <v>0.40500000000000003</v>
      </c>
      <c r="N141" s="17">
        <v>24</v>
      </c>
      <c r="O141" s="8">
        <v>21</v>
      </c>
      <c r="P141" s="36">
        <v>0.85799999999999998</v>
      </c>
      <c r="Q141" s="17">
        <v>0</v>
      </c>
      <c r="R141" s="8">
        <v>0</v>
      </c>
      <c r="S141" s="37">
        <v>1</v>
      </c>
      <c r="T141" s="8">
        <v>20</v>
      </c>
      <c r="U141" s="8">
        <v>15</v>
      </c>
      <c r="V141" s="37">
        <v>0.77100000000000002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987</v>
      </c>
      <c r="F142" s="8">
        <v>944</v>
      </c>
      <c r="G142" s="36">
        <v>0.95599999999999996</v>
      </c>
      <c r="H142" s="17">
        <v>908</v>
      </c>
      <c r="I142" s="8">
        <v>874</v>
      </c>
      <c r="J142" s="37">
        <v>0.96199999999999997</v>
      </c>
      <c r="K142" s="8">
        <v>79</v>
      </c>
      <c r="L142" s="8">
        <v>70</v>
      </c>
      <c r="M142" s="37">
        <v>0.88500000000000001</v>
      </c>
      <c r="N142" s="17">
        <v>53</v>
      </c>
      <c r="O142" s="8">
        <v>47</v>
      </c>
      <c r="P142" s="36">
        <v>0.89</v>
      </c>
      <c r="Q142" s="17">
        <v>17</v>
      </c>
      <c r="R142" s="8">
        <v>11</v>
      </c>
      <c r="S142" s="37">
        <v>0.65300000000000002</v>
      </c>
      <c r="T142" s="8">
        <v>36</v>
      </c>
      <c r="U142" s="8">
        <v>36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1056</v>
      </c>
      <c r="F143" s="39">
        <v>1015</v>
      </c>
      <c r="G143" s="36">
        <v>0.96099999999999997</v>
      </c>
      <c r="H143" s="38">
        <v>1023</v>
      </c>
      <c r="I143" s="8">
        <v>993</v>
      </c>
      <c r="J143" s="37">
        <v>0.97099999999999997</v>
      </c>
      <c r="K143" s="8">
        <v>33</v>
      </c>
      <c r="L143" s="8">
        <v>22</v>
      </c>
      <c r="M143" s="37">
        <v>0.65900000000000003</v>
      </c>
      <c r="N143" s="17">
        <v>21</v>
      </c>
      <c r="O143" s="8">
        <v>20</v>
      </c>
      <c r="P143" s="36">
        <v>0.98099999999999998</v>
      </c>
      <c r="Q143" s="17">
        <v>0</v>
      </c>
      <c r="R143" s="8">
        <v>0</v>
      </c>
      <c r="S143" s="37"/>
      <c r="T143" s="8">
        <v>14</v>
      </c>
      <c r="U143" s="8">
        <v>12</v>
      </c>
      <c r="V143" s="37">
        <v>0.82299999999999995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24</v>
      </c>
      <c r="G144" s="36">
        <v>0.499</v>
      </c>
      <c r="H144" s="17">
        <v>46</v>
      </c>
      <c r="I144" s="8">
        <v>24</v>
      </c>
      <c r="J144" s="37">
        <v>0.52100000000000002</v>
      </c>
      <c r="K144" s="8">
        <v>2</v>
      </c>
      <c r="L144" s="8">
        <v>0</v>
      </c>
      <c r="M144" s="37">
        <v>0</v>
      </c>
      <c r="N144" s="17">
        <v>5</v>
      </c>
      <c r="O144" s="8">
        <v>1</v>
      </c>
      <c r="P144" s="36">
        <v>0.2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606</v>
      </c>
      <c r="F145" s="8">
        <v>546</v>
      </c>
      <c r="G145" s="36">
        <v>0.90100000000000002</v>
      </c>
      <c r="H145" s="17">
        <v>571</v>
      </c>
      <c r="I145" s="8">
        <v>523</v>
      </c>
      <c r="J145" s="37">
        <v>0.91600000000000004</v>
      </c>
      <c r="K145" s="8">
        <v>35</v>
      </c>
      <c r="L145" s="8">
        <v>23</v>
      </c>
      <c r="M145" s="37">
        <v>0.65300000000000002</v>
      </c>
      <c r="N145" s="17">
        <v>23</v>
      </c>
      <c r="O145" s="8">
        <v>19</v>
      </c>
      <c r="P145" s="36">
        <v>0.83399999999999996</v>
      </c>
      <c r="Q145" s="17"/>
      <c r="S145" s="37"/>
      <c r="T145" s="8">
        <v>2</v>
      </c>
      <c r="U145" s="8">
        <v>1</v>
      </c>
      <c r="V145" s="37">
        <v>0.41899999999999998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449</v>
      </c>
      <c r="F146" s="8">
        <v>430</v>
      </c>
      <c r="G146" s="36">
        <v>0.95699999999999996</v>
      </c>
      <c r="H146" s="17">
        <v>420</v>
      </c>
      <c r="I146" s="8">
        <v>411</v>
      </c>
      <c r="J146" s="37">
        <v>0.97899999999999998</v>
      </c>
      <c r="K146" s="8">
        <v>29</v>
      </c>
      <c r="L146" s="8">
        <v>18</v>
      </c>
      <c r="M146" s="37">
        <v>0.63500000000000001</v>
      </c>
      <c r="N146" s="17">
        <v>17</v>
      </c>
      <c r="O146" s="8">
        <v>17</v>
      </c>
      <c r="P146" s="36">
        <v>0.96399999999999997</v>
      </c>
      <c r="Q146" s="17">
        <v>0</v>
      </c>
      <c r="R146" s="8">
        <v>0</v>
      </c>
      <c r="S146" s="37"/>
      <c r="T146" s="8">
        <v>4</v>
      </c>
      <c r="U146" s="8">
        <v>2</v>
      </c>
      <c r="V146" s="37">
        <v>0.42699999999999999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662</v>
      </c>
      <c r="F147" s="8">
        <v>652</v>
      </c>
      <c r="G147" s="36">
        <v>0.98599999999999999</v>
      </c>
      <c r="H147" s="17">
        <v>639</v>
      </c>
      <c r="I147" s="8">
        <v>632</v>
      </c>
      <c r="J147" s="37">
        <v>0.99</v>
      </c>
      <c r="K147" s="8">
        <v>23</v>
      </c>
      <c r="L147" s="8">
        <v>20</v>
      </c>
      <c r="M147" s="37">
        <v>0.86699999999999999</v>
      </c>
      <c r="N147" s="17">
        <v>16</v>
      </c>
      <c r="O147" s="8">
        <v>14</v>
      </c>
      <c r="P147" s="36">
        <v>0.86299999999999999</v>
      </c>
      <c r="Q147" s="17">
        <v>0</v>
      </c>
      <c r="R147" s="8">
        <v>0</v>
      </c>
      <c r="S147" s="37"/>
      <c r="T147" s="8">
        <v>23</v>
      </c>
      <c r="U147" s="8">
        <v>12</v>
      </c>
      <c r="V147" s="37">
        <v>0.54200000000000004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1073</v>
      </c>
      <c r="F148" s="39">
        <v>1013</v>
      </c>
      <c r="G148" s="36">
        <v>0.94399999999999995</v>
      </c>
      <c r="H148" s="17">
        <v>985</v>
      </c>
      <c r="I148" s="8">
        <v>935</v>
      </c>
      <c r="J148" s="37">
        <v>0.94899999999999995</v>
      </c>
      <c r="K148" s="8">
        <v>89</v>
      </c>
      <c r="L148" s="8">
        <v>78</v>
      </c>
      <c r="M148" s="37">
        <v>0.88200000000000001</v>
      </c>
      <c r="N148" s="17">
        <v>85</v>
      </c>
      <c r="O148" s="8">
        <v>77</v>
      </c>
      <c r="P148" s="36">
        <v>0.91</v>
      </c>
      <c r="Q148" s="17">
        <v>14</v>
      </c>
      <c r="R148" s="8">
        <v>13</v>
      </c>
      <c r="S148" s="37">
        <v>0.93600000000000005</v>
      </c>
      <c r="T148" s="8">
        <v>12</v>
      </c>
      <c r="U148" s="8">
        <v>11</v>
      </c>
      <c r="V148" s="37">
        <v>0.90200000000000002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1722</v>
      </c>
      <c r="F149" s="39">
        <v>1627</v>
      </c>
      <c r="G149" s="36">
        <v>0.94499999999999995</v>
      </c>
      <c r="H149" s="38">
        <v>1641</v>
      </c>
      <c r="I149" s="39">
        <v>1572</v>
      </c>
      <c r="J149" s="37">
        <v>0.95799999999999996</v>
      </c>
      <c r="K149" s="8">
        <v>81</v>
      </c>
      <c r="L149" s="8">
        <v>55</v>
      </c>
      <c r="M149" s="37">
        <v>0.67700000000000005</v>
      </c>
      <c r="N149" s="17">
        <v>66</v>
      </c>
      <c r="O149" s="8">
        <v>53</v>
      </c>
      <c r="P149" s="36">
        <v>0.81200000000000006</v>
      </c>
      <c r="Q149" s="17">
        <v>0</v>
      </c>
      <c r="R149" s="8">
        <v>0</v>
      </c>
      <c r="S149" s="37"/>
      <c r="T149" s="8">
        <v>59</v>
      </c>
      <c r="U149" s="8">
        <v>41</v>
      </c>
      <c r="V149" s="37">
        <v>0.69799999999999995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332</v>
      </c>
      <c r="F150" s="8">
        <v>319</v>
      </c>
      <c r="G150" s="36">
        <v>0.96</v>
      </c>
      <c r="H150" s="17">
        <v>319</v>
      </c>
      <c r="I150" s="8">
        <v>311</v>
      </c>
      <c r="J150" s="37">
        <v>0.97299999999999998</v>
      </c>
      <c r="K150" s="8">
        <v>13</v>
      </c>
      <c r="L150" s="8">
        <v>9</v>
      </c>
      <c r="M150" s="37">
        <v>0.65800000000000003</v>
      </c>
      <c r="N150" s="17">
        <v>8</v>
      </c>
      <c r="O150" s="8">
        <v>7</v>
      </c>
      <c r="P150" s="36">
        <v>0.84299999999999997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855</v>
      </c>
      <c r="F151" s="8">
        <v>814</v>
      </c>
      <c r="G151" s="36">
        <v>0.95199999999999996</v>
      </c>
      <c r="H151" s="17">
        <v>809</v>
      </c>
      <c r="I151" s="8">
        <v>782</v>
      </c>
      <c r="J151" s="37">
        <v>0.96599999999999997</v>
      </c>
      <c r="K151" s="8">
        <v>46</v>
      </c>
      <c r="L151" s="8">
        <v>33</v>
      </c>
      <c r="M151" s="37">
        <v>0.70799999999999996</v>
      </c>
      <c r="N151" s="17">
        <v>25</v>
      </c>
      <c r="O151" s="8">
        <v>16</v>
      </c>
      <c r="P151" s="36">
        <v>0.628</v>
      </c>
      <c r="Q151" s="17">
        <v>0</v>
      </c>
      <c r="R151" s="8">
        <v>0</v>
      </c>
      <c r="S151" s="37"/>
      <c r="T151" s="8">
        <v>12</v>
      </c>
      <c r="U151" s="8">
        <v>6</v>
      </c>
      <c r="V151" s="37">
        <v>0.51600000000000001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540</v>
      </c>
      <c r="F152" s="8">
        <v>525</v>
      </c>
      <c r="G152" s="36">
        <v>0.97199999999999998</v>
      </c>
      <c r="H152" s="17">
        <v>508</v>
      </c>
      <c r="I152" s="8">
        <v>501</v>
      </c>
      <c r="J152" s="37">
        <v>0.98699999999999999</v>
      </c>
      <c r="K152" s="8">
        <v>32</v>
      </c>
      <c r="L152" s="8">
        <v>24</v>
      </c>
      <c r="M152" s="37">
        <v>0.73799999999999999</v>
      </c>
      <c r="N152" s="17">
        <v>12</v>
      </c>
      <c r="O152" s="8">
        <v>10</v>
      </c>
      <c r="P152" s="36">
        <v>0.80600000000000005</v>
      </c>
      <c r="Q152" s="17">
        <v>0</v>
      </c>
      <c r="R152" s="8">
        <v>0</v>
      </c>
      <c r="S152" s="37"/>
      <c r="T152" s="8">
        <v>10</v>
      </c>
      <c r="U152" s="8">
        <v>7</v>
      </c>
      <c r="V152" s="37">
        <v>0.70199999999999996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911</v>
      </c>
      <c r="F153" s="8">
        <v>894</v>
      </c>
      <c r="G153" s="36">
        <v>0.98099999999999998</v>
      </c>
      <c r="H153" s="17">
        <v>911</v>
      </c>
      <c r="I153" s="8">
        <v>894</v>
      </c>
      <c r="J153" s="37">
        <v>0.98099999999999998</v>
      </c>
      <c r="M153" s="37"/>
      <c r="N153" s="17">
        <v>46</v>
      </c>
      <c r="O153" s="8">
        <v>34</v>
      </c>
      <c r="P153" s="36">
        <v>0.749</v>
      </c>
      <c r="Q153" s="17"/>
      <c r="S153" s="37"/>
      <c r="T153" s="8">
        <v>32</v>
      </c>
      <c r="U153" s="8">
        <v>29</v>
      </c>
      <c r="V153" s="37">
        <v>0.91600000000000004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629</v>
      </c>
      <c r="F154" s="8">
        <v>600</v>
      </c>
      <c r="G154" s="36">
        <v>0.95199999999999996</v>
      </c>
      <c r="H154" s="17">
        <v>592</v>
      </c>
      <c r="I154" s="8">
        <v>578</v>
      </c>
      <c r="J154" s="37">
        <v>0.97599999999999998</v>
      </c>
      <c r="K154" s="8">
        <v>37</v>
      </c>
      <c r="L154" s="8">
        <v>21</v>
      </c>
      <c r="M154" s="37">
        <v>0.57799999999999996</v>
      </c>
      <c r="N154" s="17">
        <v>16</v>
      </c>
      <c r="O154" s="8">
        <v>10</v>
      </c>
      <c r="P154" s="36">
        <v>0.60699999999999998</v>
      </c>
      <c r="Q154" s="17">
        <v>0</v>
      </c>
      <c r="R154" s="8">
        <v>0</v>
      </c>
      <c r="S154" s="37"/>
      <c r="T154" s="8">
        <v>7</v>
      </c>
      <c r="U154" s="8">
        <v>4</v>
      </c>
      <c r="V154" s="37">
        <v>0.60799999999999998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1154</v>
      </c>
      <c r="F155" s="39">
        <v>1082</v>
      </c>
      <c r="G155" s="36">
        <v>0.93700000000000006</v>
      </c>
      <c r="H155" s="38">
        <v>1097</v>
      </c>
      <c r="I155" s="39">
        <v>1052</v>
      </c>
      <c r="J155" s="37">
        <v>0.95799999999999996</v>
      </c>
      <c r="K155" s="8">
        <v>57</v>
      </c>
      <c r="L155" s="8">
        <v>31</v>
      </c>
      <c r="M155" s="37">
        <v>0.53700000000000003</v>
      </c>
      <c r="N155" s="17">
        <v>36</v>
      </c>
      <c r="O155" s="8">
        <v>23</v>
      </c>
      <c r="P155" s="36">
        <v>0.63500000000000001</v>
      </c>
      <c r="Q155" s="17">
        <v>0</v>
      </c>
      <c r="R155" s="8">
        <v>0</v>
      </c>
      <c r="S155" s="37"/>
      <c r="T155" s="8">
        <v>8</v>
      </c>
      <c r="U155" s="8">
        <v>5</v>
      </c>
      <c r="V155" s="37">
        <v>0.65300000000000002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571</v>
      </c>
      <c r="F156" s="8">
        <v>533</v>
      </c>
      <c r="G156" s="36">
        <v>0.93400000000000005</v>
      </c>
      <c r="H156" s="17">
        <v>538</v>
      </c>
      <c r="I156" s="8">
        <v>516</v>
      </c>
      <c r="J156" s="37">
        <v>0.95899999999999996</v>
      </c>
      <c r="K156" s="8">
        <v>32</v>
      </c>
      <c r="L156" s="8">
        <v>17</v>
      </c>
      <c r="M156" s="37">
        <v>0.53</v>
      </c>
      <c r="N156" s="17">
        <v>13</v>
      </c>
      <c r="O156" s="8">
        <v>12</v>
      </c>
      <c r="P156" s="36">
        <v>0.91100000000000003</v>
      </c>
      <c r="Q156" s="17">
        <v>0</v>
      </c>
      <c r="R156" s="8">
        <v>0</v>
      </c>
      <c r="S156" s="37"/>
      <c r="T156" s="8">
        <v>7</v>
      </c>
      <c r="U156" s="8">
        <v>6</v>
      </c>
      <c r="V156" s="37">
        <v>0.82499999999999996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446</v>
      </c>
      <c r="F157" s="8">
        <v>431</v>
      </c>
      <c r="G157" s="36">
        <v>0.96699999999999997</v>
      </c>
      <c r="H157" s="17">
        <v>430</v>
      </c>
      <c r="I157" s="8">
        <v>419</v>
      </c>
      <c r="J157" s="37">
        <v>0.97499999999999998</v>
      </c>
      <c r="K157" s="8">
        <v>16</v>
      </c>
      <c r="L157" s="8">
        <v>12</v>
      </c>
      <c r="M157" s="37">
        <v>0.74199999999999999</v>
      </c>
      <c r="N157" s="17">
        <v>14</v>
      </c>
      <c r="O157" s="8">
        <v>8</v>
      </c>
      <c r="P157" s="36">
        <v>0.55500000000000005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7.2999999999999995E-2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644</v>
      </c>
      <c r="F158" s="8">
        <v>611</v>
      </c>
      <c r="G158" s="36">
        <v>0.94899999999999995</v>
      </c>
      <c r="H158" s="17">
        <v>603</v>
      </c>
      <c r="I158" s="8">
        <v>587</v>
      </c>
      <c r="J158" s="37">
        <v>0.97399999999999998</v>
      </c>
      <c r="K158" s="8">
        <v>41</v>
      </c>
      <c r="L158" s="8">
        <v>24</v>
      </c>
      <c r="M158" s="37">
        <v>0.58699999999999997</v>
      </c>
      <c r="N158" s="17">
        <v>16</v>
      </c>
      <c r="O158" s="8">
        <v>13</v>
      </c>
      <c r="P158" s="36">
        <v>0.79200000000000004</v>
      </c>
      <c r="Q158" s="17">
        <v>0</v>
      </c>
      <c r="R158" s="8">
        <v>0</v>
      </c>
      <c r="S158" s="37"/>
      <c r="T158" s="8">
        <v>8</v>
      </c>
      <c r="U158" s="8">
        <v>3</v>
      </c>
      <c r="V158" s="37">
        <v>0.43099999999999999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374</v>
      </c>
      <c r="F159" s="8">
        <v>345</v>
      </c>
      <c r="G159" s="36">
        <v>0.92300000000000004</v>
      </c>
      <c r="H159" s="17">
        <v>352</v>
      </c>
      <c r="I159" s="8">
        <v>330</v>
      </c>
      <c r="J159" s="37">
        <v>0.93799999999999994</v>
      </c>
      <c r="K159" s="8">
        <v>22</v>
      </c>
      <c r="L159" s="8">
        <v>15</v>
      </c>
      <c r="M159" s="37">
        <v>0.67800000000000005</v>
      </c>
      <c r="N159" s="17">
        <v>10</v>
      </c>
      <c r="O159" s="8">
        <v>6</v>
      </c>
      <c r="P159" s="36">
        <v>0.55800000000000005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1023</v>
      </c>
      <c r="F160" s="8">
        <v>939</v>
      </c>
      <c r="G160" s="36">
        <v>0.91800000000000004</v>
      </c>
      <c r="H160" s="17">
        <v>875</v>
      </c>
      <c r="I160" s="8">
        <v>825</v>
      </c>
      <c r="J160" s="37">
        <v>0.94399999999999995</v>
      </c>
      <c r="K160" s="8">
        <v>148</v>
      </c>
      <c r="L160" s="8">
        <v>113</v>
      </c>
      <c r="M160" s="37">
        <v>0.76600000000000001</v>
      </c>
      <c r="N160" s="17">
        <v>48</v>
      </c>
      <c r="O160" s="8">
        <v>42</v>
      </c>
      <c r="P160" s="36">
        <v>0.88300000000000001</v>
      </c>
      <c r="Q160" s="17">
        <v>18</v>
      </c>
      <c r="R160" s="8">
        <v>14</v>
      </c>
      <c r="S160" s="37">
        <v>0.79700000000000004</v>
      </c>
      <c r="T160" s="8">
        <v>31</v>
      </c>
      <c r="U160" s="8">
        <v>24</v>
      </c>
      <c r="V160" s="37">
        <v>0.77500000000000002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1084</v>
      </c>
      <c r="F161" s="39">
        <v>1015</v>
      </c>
      <c r="G161" s="36">
        <v>0.93600000000000005</v>
      </c>
      <c r="H161" s="38">
        <v>1058</v>
      </c>
      <c r="I161" s="8">
        <v>995</v>
      </c>
      <c r="J161" s="37">
        <v>0.94099999999999995</v>
      </c>
      <c r="K161" s="8">
        <v>26</v>
      </c>
      <c r="L161" s="8">
        <v>20</v>
      </c>
      <c r="M161" s="37">
        <v>0.75800000000000001</v>
      </c>
      <c r="N161" s="17">
        <v>22</v>
      </c>
      <c r="O161" s="8">
        <v>17</v>
      </c>
      <c r="P161" s="36">
        <v>0.77400000000000002</v>
      </c>
      <c r="Q161" s="17">
        <v>0</v>
      </c>
      <c r="R161" s="8">
        <v>0</v>
      </c>
      <c r="S161" s="37"/>
      <c r="T161" s="8">
        <v>20</v>
      </c>
      <c r="U161" s="8">
        <v>13</v>
      </c>
      <c r="V161" s="37">
        <v>0.65600000000000003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1000</v>
      </c>
      <c r="F162" s="8">
        <v>935</v>
      </c>
      <c r="G162" s="36">
        <v>0.93500000000000005</v>
      </c>
      <c r="H162" s="17">
        <v>945</v>
      </c>
      <c r="I162" s="8">
        <v>910</v>
      </c>
      <c r="J162" s="37">
        <v>0.96299999999999997</v>
      </c>
      <c r="K162" s="8">
        <v>55</v>
      </c>
      <c r="L162" s="8">
        <v>25</v>
      </c>
      <c r="M162" s="37">
        <v>0.45400000000000001</v>
      </c>
      <c r="N162" s="17">
        <v>46</v>
      </c>
      <c r="O162" s="8">
        <v>29</v>
      </c>
      <c r="P162" s="36">
        <v>0.63800000000000001</v>
      </c>
      <c r="Q162" s="17">
        <v>0</v>
      </c>
      <c r="R162" s="8">
        <v>0</v>
      </c>
      <c r="S162" s="37"/>
      <c r="T162" s="8">
        <v>15</v>
      </c>
      <c r="U162" s="8">
        <v>12</v>
      </c>
      <c r="V162" s="37">
        <v>0.79600000000000004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367</v>
      </c>
      <c r="F163" s="41">
        <v>349</v>
      </c>
      <c r="G163" s="42">
        <v>0.95099999999999996</v>
      </c>
      <c r="H163" s="40">
        <v>343</v>
      </c>
      <c r="I163" s="41">
        <v>339</v>
      </c>
      <c r="J163" s="43">
        <v>0.98799999999999999</v>
      </c>
      <c r="K163" s="41">
        <v>24</v>
      </c>
      <c r="L163" s="41">
        <v>10</v>
      </c>
      <c r="M163" s="43">
        <v>0.42899999999999999</v>
      </c>
      <c r="N163" s="40">
        <v>11</v>
      </c>
      <c r="O163" s="41">
        <v>10</v>
      </c>
      <c r="P163" s="42">
        <v>0.88300000000000001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FA6-D941-4A63-821F-6B28212338C3}">
  <dimension ref="B2:V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2.140625" style="8" customWidth="1"/>
    <col min="3" max="3" width="65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615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616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98062</v>
      </c>
      <c r="F16" s="12">
        <v>90822</v>
      </c>
      <c r="G16" s="14">
        <v>0.92616915828761393</v>
      </c>
      <c r="H16" s="11">
        <v>92180</v>
      </c>
      <c r="I16" s="12">
        <v>86985</v>
      </c>
      <c r="J16" s="14">
        <v>0.94364287264048596</v>
      </c>
      <c r="K16" s="11">
        <v>5884</v>
      </c>
      <c r="L16" s="12">
        <v>3842</v>
      </c>
      <c r="M16" s="14">
        <v>0.65295717199184233</v>
      </c>
      <c r="N16" s="11">
        <v>4006</v>
      </c>
      <c r="O16" s="12">
        <v>3022</v>
      </c>
      <c r="P16" s="14">
        <v>0.75436844732900654</v>
      </c>
      <c r="Q16" s="11">
        <v>360</v>
      </c>
      <c r="R16" s="12">
        <v>271</v>
      </c>
      <c r="S16" s="14">
        <v>0.75277777777777777</v>
      </c>
      <c r="T16" s="11">
        <v>1684</v>
      </c>
      <c r="U16" s="12">
        <v>1156</v>
      </c>
      <c r="V16" s="14">
        <v>0.68646080760095007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10559</v>
      </c>
      <c r="F18" s="20">
        <v>9800</v>
      </c>
      <c r="G18" s="23">
        <v>0.92811819301070175</v>
      </c>
      <c r="H18" s="19">
        <v>10018</v>
      </c>
      <c r="I18" s="20">
        <v>9476</v>
      </c>
      <c r="J18" s="23">
        <v>0.94589738470752649</v>
      </c>
      <c r="K18" s="19">
        <v>541</v>
      </c>
      <c r="L18" s="20">
        <v>323</v>
      </c>
      <c r="M18" s="23">
        <v>0.59704251386321627</v>
      </c>
      <c r="N18" s="19">
        <v>374</v>
      </c>
      <c r="O18" s="20">
        <v>289</v>
      </c>
      <c r="P18" s="23">
        <v>0.77272727272727271</v>
      </c>
      <c r="Q18" s="19">
        <v>9</v>
      </c>
      <c r="R18" s="20">
        <v>4</v>
      </c>
      <c r="S18" s="23">
        <v>0.44444444444444442</v>
      </c>
      <c r="T18" s="19">
        <v>173</v>
      </c>
      <c r="U18" s="20">
        <v>108</v>
      </c>
      <c r="V18" s="23">
        <v>0.62427745664739887</v>
      </c>
    </row>
    <row r="19" spans="2:22" x14ac:dyDescent="0.25">
      <c r="C19" s="15" t="s">
        <v>27</v>
      </c>
      <c r="D19" s="16"/>
      <c r="E19" s="19">
        <v>13933</v>
      </c>
      <c r="F19" s="20">
        <v>12847</v>
      </c>
      <c r="G19" s="23">
        <v>0.92205555156821939</v>
      </c>
      <c r="H19" s="19">
        <v>12914</v>
      </c>
      <c r="I19" s="20">
        <v>12103</v>
      </c>
      <c r="J19" s="23">
        <v>0.93719993805172686</v>
      </c>
      <c r="K19" s="19">
        <v>1019</v>
      </c>
      <c r="L19" s="20">
        <v>747</v>
      </c>
      <c r="M19" s="23">
        <v>0.73307163886162907</v>
      </c>
      <c r="N19" s="19">
        <v>947</v>
      </c>
      <c r="O19" s="20">
        <v>766</v>
      </c>
      <c r="P19" s="23">
        <v>0.80887011615628301</v>
      </c>
      <c r="Q19" s="19">
        <v>131</v>
      </c>
      <c r="R19" s="20">
        <v>95</v>
      </c>
      <c r="S19" s="23">
        <v>0.72519083969465647</v>
      </c>
      <c r="T19" s="19">
        <v>374</v>
      </c>
      <c r="U19" s="20">
        <v>292</v>
      </c>
      <c r="V19" s="23">
        <v>0.78074866310160429</v>
      </c>
    </row>
    <row r="20" spans="2:22" x14ac:dyDescent="0.25">
      <c r="C20" s="15" t="s">
        <v>64</v>
      </c>
      <c r="D20" s="16"/>
      <c r="E20" s="19">
        <v>18460</v>
      </c>
      <c r="F20" s="20">
        <v>17123</v>
      </c>
      <c r="G20" s="23">
        <v>0.92757313109425787</v>
      </c>
      <c r="H20" s="19">
        <v>17348</v>
      </c>
      <c r="I20" s="20">
        <v>16375</v>
      </c>
      <c r="J20" s="23">
        <v>0.94391284297901779</v>
      </c>
      <c r="K20" s="19">
        <v>1111</v>
      </c>
      <c r="L20" s="20">
        <v>748</v>
      </c>
      <c r="M20" s="23">
        <v>0.67326732673267331</v>
      </c>
      <c r="N20" s="19">
        <v>635</v>
      </c>
      <c r="O20" s="20">
        <v>464</v>
      </c>
      <c r="P20" s="23">
        <v>0.73070866141732282</v>
      </c>
      <c r="Q20" s="19">
        <v>59</v>
      </c>
      <c r="R20" s="20">
        <v>48</v>
      </c>
      <c r="S20" s="23">
        <v>0.81355932203389836</v>
      </c>
      <c r="T20" s="19">
        <v>292</v>
      </c>
      <c r="U20" s="20">
        <v>194</v>
      </c>
      <c r="V20" s="23">
        <v>0.66438356164383561</v>
      </c>
    </row>
    <row r="21" spans="2:22" x14ac:dyDescent="0.25">
      <c r="C21" s="15" t="s">
        <v>107</v>
      </c>
      <c r="D21" s="16"/>
      <c r="E21" s="19">
        <v>16696</v>
      </c>
      <c r="F21" s="20">
        <v>15226</v>
      </c>
      <c r="G21" s="23">
        <v>0.9119549592716818</v>
      </c>
      <c r="H21" s="19">
        <v>15734</v>
      </c>
      <c r="I21" s="20">
        <v>14605</v>
      </c>
      <c r="J21" s="23">
        <v>0.92824456590822424</v>
      </c>
      <c r="K21" s="19">
        <v>964</v>
      </c>
      <c r="L21" s="20">
        <v>621</v>
      </c>
      <c r="M21" s="23">
        <v>0.64419087136929465</v>
      </c>
      <c r="N21" s="19">
        <v>654</v>
      </c>
      <c r="O21" s="20">
        <v>455</v>
      </c>
      <c r="P21" s="23">
        <v>0.69571865443425074</v>
      </c>
      <c r="Q21" s="19">
        <v>51</v>
      </c>
      <c r="R21" s="20">
        <v>39</v>
      </c>
      <c r="S21" s="23">
        <v>0.76470588235294112</v>
      </c>
      <c r="T21" s="19">
        <v>195</v>
      </c>
      <c r="U21" s="20">
        <v>130</v>
      </c>
      <c r="V21" s="23">
        <v>0.66666666666666663</v>
      </c>
    </row>
    <row r="22" spans="2:22" x14ac:dyDescent="0.25">
      <c r="C22" s="15" t="s">
        <v>152</v>
      </c>
      <c r="D22" s="16"/>
      <c r="E22" s="19">
        <v>14918</v>
      </c>
      <c r="F22" s="20">
        <v>13740</v>
      </c>
      <c r="G22" s="23">
        <v>0.9210349912856951</v>
      </c>
      <c r="H22" s="19">
        <v>13922</v>
      </c>
      <c r="I22" s="20">
        <v>13119</v>
      </c>
      <c r="J22" s="23">
        <v>0.94232150553081451</v>
      </c>
      <c r="K22" s="19">
        <v>997</v>
      </c>
      <c r="L22" s="20">
        <v>621</v>
      </c>
      <c r="M22" s="23">
        <v>0.6228686058174524</v>
      </c>
      <c r="N22" s="19">
        <v>573</v>
      </c>
      <c r="O22" s="20">
        <v>410</v>
      </c>
      <c r="P22" s="23">
        <v>0.71553228621291454</v>
      </c>
      <c r="Q22" s="19">
        <v>59</v>
      </c>
      <c r="R22" s="20">
        <v>49</v>
      </c>
      <c r="S22" s="23">
        <v>0.83050847457627119</v>
      </c>
      <c r="T22" s="19">
        <v>239</v>
      </c>
      <c r="U22" s="20">
        <v>153</v>
      </c>
      <c r="V22" s="23">
        <v>0.64016736401673635</v>
      </c>
    </row>
    <row r="23" spans="2:22" x14ac:dyDescent="0.25">
      <c r="C23" s="15" t="s">
        <v>191</v>
      </c>
      <c r="D23" s="16"/>
      <c r="E23" s="19">
        <v>13530</v>
      </c>
      <c r="F23" s="20">
        <v>12657</v>
      </c>
      <c r="G23" s="23">
        <v>0.93547671840354762</v>
      </c>
      <c r="H23" s="19">
        <v>12823</v>
      </c>
      <c r="I23" s="20">
        <v>12192</v>
      </c>
      <c r="J23" s="23">
        <v>0.95079154643999064</v>
      </c>
      <c r="K23" s="19">
        <v>707</v>
      </c>
      <c r="L23" s="20">
        <v>466</v>
      </c>
      <c r="M23" s="23">
        <v>0.65912305516265912</v>
      </c>
      <c r="N23" s="19">
        <v>498</v>
      </c>
      <c r="O23" s="20">
        <v>400</v>
      </c>
      <c r="P23" s="23">
        <v>0.80321285140562249</v>
      </c>
      <c r="Q23" s="19">
        <v>33</v>
      </c>
      <c r="R23" s="20">
        <v>23</v>
      </c>
      <c r="S23" s="23">
        <v>0.69696969696969702</v>
      </c>
      <c r="T23" s="19">
        <v>257</v>
      </c>
      <c r="U23" s="20">
        <v>172</v>
      </c>
      <c r="V23" s="23">
        <v>0.66926070038910501</v>
      </c>
    </row>
    <row r="24" spans="2:22" ht="15.75" thickBot="1" x14ac:dyDescent="0.3">
      <c r="C24" s="24" t="s">
        <v>226</v>
      </c>
      <c r="D24" s="25"/>
      <c r="E24" s="26">
        <v>9966</v>
      </c>
      <c r="F24" s="27">
        <v>9429</v>
      </c>
      <c r="G24" s="30">
        <v>0.9461167971101746</v>
      </c>
      <c r="H24" s="26">
        <v>9421</v>
      </c>
      <c r="I24" s="27">
        <v>9115</v>
      </c>
      <c r="J24" s="30">
        <v>0.96751937161660118</v>
      </c>
      <c r="K24" s="26">
        <v>545</v>
      </c>
      <c r="L24" s="27">
        <v>316</v>
      </c>
      <c r="M24" s="30">
        <v>0.57981651376146792</v>
      </c>
      <c r="N24" s="26">
        <v>325</v>
      </c>
      <c r="O24" s="27">
        <v>238</v>
      </c>
      <c r="P24" s="30">
        <v>0.73230769230769233</v>
      </c>
      <c r="Q24" s="26">
        <v>18</v>
      </c>
      <c r="R24" s="27">
        <v>13</v>
      </c>
      <c r="S24" s="30">
        <v>0.72222222222222221</v>
      </c>
      <c r="T24" s="26">
        <v>154</v>
      </c>
      <c r="U24" s="27">
        <v>107</v>
      </c>
      <c r="V24" s="30">
        <v>0.69480519480519476</v>
      </c>
    </row>
    <row r="25" spans="2:22" ht="15.75" thickBot="1" x14ac:dyDescent="0.3"/>
    <row r="26" spans="2:22" ht="27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1032</v>
      </c>
      <c r="F27" s="32">
        <v>966</v>
      </c>
      <c r="G27" s="34">
        <v>0.93600000000000005</v>
      </c>
      <c r="H27" s="31">
        <v>938</v>
      </c>
      <c r="I27" s="32">
        <v>894</v>
      </c>
      <c r="J27" s="35">
        <v>0.95399999999999996</v>
      </c>
      <c r="K27" s="32">
        <v>94</v>
      </c>
      <c r="L27" s="32">
        <v>71</v>
      </c>
      <c r="M27" s="35">
        <v>0.76</v>
      </c>
      <c r="N27" s="31">
        <v>26</v>
      </c>
      <c r="O27" s="32">
        <v>16</v>
      </c>
      <c r="P27" s="34">
        <v>0.61299999999999999</v>
      </c>
      <c r="Q27" s="31">
        <v>0</v>
      </c>
      <c r="R27" s="32">
        <v>0</v>
      </c>
      <c r="S27" s="10"/>
      <c r="T27" s="32">
        <v>22</v>
      </c>
      <c r="U27" s="32">
        <v>15</v>
      </c>
      <c r="V27" s="187">
        <v>0.66300000000000003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1011</v>
      </c>
      <c r="F28" s="8">
        <v>946</v>
      </c>
      <c r="G28" s="36">
        <v>0.93600000000000005</v>
      </c>
      <c r="H28" s="17">
        <v>937</v>
      </c>
      <c r="I28" s="8">
        <v>891</v>
      </c>
      <c r="J28" s="37">
        <v>0.95099999999999996</v>
      </c>
      <c r="K28" s="8">
        <v>74</v>
      </c>
      <c r="L28" s="8">
        <v>55</v>
      </c>
      <c r="M28" s="37">
        <v>0.74</v>
      </c>
      <c r="N28" s="17">
        <v>65</v>
      </c>
      <c r="O28" s="8">
        <v>54</v>
      </c>
      <c r="P28" s="36">
        <v>0.83399999999999996</v>
      </c>
      <c r="Q28" s="17">
        <v>9</v>
      </c>
      <c r="R28" s="8">
        <v>4</v>
      </c>
      <c r="S28" s="37">
        <v>0.48</v>
      </c>
      <c r="T28" s="8">
        <v>44</v>
      </c>
      <c r="U28" s="8">
        <v>30</v>
      </c>
      <c r="V28" s="188">
        <v>0.66800000000000004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502</v>
      </c>
      <c r="G29" s="36">
        <v>0.91800000000000004</v>
      </c>
      <c r="H29" s="17">
        <v>525</v>
      </c>
      <c r="I29" s="8">
        <v>487</v>
      </c>
      <c r="J29" s="37">
        <v>0.92700000000000005</v>
      </c>
      <c r="K29" s="8">
        <v>22</v>
      </c>
      <c r="L29" s="8">
        <v>15</v>
      </c>
      <c r="M29" s="37">
        <v>0.70199999999999996</v>
      </c>
      <c r="N29" s="17">
        <v>18</v>
      </c>
      <c r="O29" s="8">
        <v>14</v>
      </c>
      <c r="P29" s="36">
        <v>0.76500000000000001</v>
      </c>
      <c r="Q29" s="17"/>
      <c r="S29" s="37"/>
      <c r="T29" s="8">
        <v>10</v>
      </c>
      <c r="U29" s="8">
        <v>3</v>
      </c>
      <c r="V29" s="188">
        <v>0.36199999999999999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1178</v>
      </c>
      <c r="F30" s="39">
        <v>1100</v>
      </c>
      <c r="G30" s="36">
        <v>0.93400000000000005</v>
      </c>
      <c r="H30" s="38">
        <v>1141</v>
      </c>
      <c r="I30" s="39">
        <v>1078</v>
      </c>
      <c r="J30" s="37">
        <v>0.94499999999999995</v>
      </c>
      <c r="K30" s="8">
        <v>37</v>
      </c>
      <c r="L30" s="8">
        <v>22</v>
      </c>
      <c r="M30" s="37">
        <v>0.58299999999999996</v>
      </c>
      <c r="N30" s="17">
        <v>28</v>
      </c>
      <c r="O30" s="8">
        <v>18</v>
      </c>
      <c r="P30" s="36">
        <v>0.64400000000000002</v>
      </c>
      <c r="Q30" s="17">
        <v>0</v>
      </c>
      <c r="R30" s="8">
        <v>0</v>
      </c>
      <c r="S30" s="37"/>
      <c r="T30" s="8">
        <v>10</v>
      </c>
      <c r="U30" s="8">
        <v>6</v>
      </c>
      <c r="V30" s="188">
        <v>0.625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436</v>
      </c>
      <c r="F31" s="8">
        <v>412</v>
      </c>
      <c r="G31" s="36">
        <v>0.94499999999999995</v>
      </c>
      <c r="H31" s="17">
        <v>407</v>
      </c>
      <c r="I31" s="8">
        <v>396</v>
      </c>
      <c r="J31" s="37">
        <v>0.97399999999999998</v>
      </c>
      <c r="K31" s="8">
        <v>29</v>
      </c>
      <c r="L31" s="8">
        <v>16</v>
      </c>
      <c r="M31" s="37">
        <v>0.54800000000000004</v>
      </c>
      <c r="N31" s="17">
        <v>12</v>
      </c>
      <c r="O31" s="8">
        <v>8</v>
      </c>
      <c r="P31" s="36">
        <v>0.63300000000000001</v>
      </c>
      <c r="Q31" s="17">
        <v>0</v>
      </c>
      <c r="R31" s="8">
        <v>0</v>
      </c>
      <c r="S31" s="37"/>
      <c r="T31" s="8">
        <v>9</v>
      </c>
      <c r="U31" s="8">
        <v>5</v>
      </c>
      <c r="V31" s="188">
        <v>0.56699999999999995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1763</v>
      </c>
      <c r="F32" s="39">
        <v>1608</v>
      </c>
      <c r="G32" s="36">
        <v>0.91200000000000003</v>
      </c>
      <c r="H32" s="38">
        <v>1689</v>
      </c>
      <c r="I32" s="39">
        <v>1566</v>
      </c>
      <c r="J32" s="37">
        <v>0.92700000000000005</v>
      </c>
      <c r="K32" s="8">
        <v>74</v>
      </c>
      <c r="L32" s="8">
        <v>42</v>
      </c>
      <c r="M32" s="37">
        <v>0.56799999999999995</v>
      </c>
      <c r="N32" s="17">
        <v>69</v>
      </c>
      <c r="O32" s="8">
        <v>59</v>
      </c>
      <c r="P32" s="36">
        <v>0.84899999999999998</v>
      </c>
      <c r="Q32" s="17">
        <v>0</v>
      </c>
      <c r="R32" s="8">
        <v>0</v>
      </c>
      <c r="S32" s="37"/>
      <c r="T32" s="8">
        <v>28</v>
      </c>
      <c r="U32" s="8">
        <v>15</v>
      </c>
      <c r="V32" s="188">
        <v>0.55300000000000005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511</v>
      </c>
      <c r="F33" s="8">
        <v>448</v>
      </c>
      <c r="G33" s="36">
        <v>0.876</v>
      </c>
      <c r="H33" s="17">
        <v>470</v>
      </c>
      <c r="I33" s="8">
        <v>431</v>
      </c>
      <c r="J33" s="37">
        <v>0.91700000000000004</v>
      </c>
      <c r="K33" s="8">
        <v>41</v>
      </c>
      <c r="L33" s="8">
        <v>17</v>
      </c>
      <c r="M33" s="37">
        <v>0.40400000000000003</v>
      </c>
      <c r="N33" s="17">
        <v>10</v>
      </c>
      <c r="O33" s="8">
        <v>7</v>
      </c>
      <c r="P33" s="36">
        <v>0.68400000000000005</v>
      </c>
      <c r="Q33" s="17">
        <v>0</v>
      </c>
      <c r="R33" s="8">
        <v>0</v>
      </c>
      <c r="S33" s="37"/>
      <c r="T33" s="8">
        <v>4</v>
      </c>
      <c r="U33" s="8">
        <v>3</v>
      </c>
      <c r="V33" s="188">
        <v>0.79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993</v>
      </c>
      <c r="F34" s="8">
        <v>937</v>
      </c>
      <c r="G34" s="36">
        <v>0.94399999999999995</v>
      </c>
      <c r="H34" s="17">
        <v>951</v>
      </c>
      <c r="I34" s="8">
        <v>919</v>
      </c>
      <c r="J34" s="37">
        <v>0.96599999999999997</v>
      </c>
      <c r="K34" s="8">
        <v>42</v>
      </c>
      <c r="L34" s="8">
        <v>18</v>
      </c>
      <c r="M34" s="37">
        <v>0.43099999999999999</v>
      </c>
      <c r="N34" s="17">
        <v>29</v>
      </c>
      <c r="O34" s="8">
        <v>23</v>
      </c>
      <c r="P34" s="36">
        <v>0.78700000000000003</v>
      </c>
      <c r="Q34" s="17">
        <v>0</v>
      </c>
      <c r="R34" s="8">
        <v>0</v>
      </c>
      <c r="S34" s="37"/>
      <c r="T34" s="8">
        <v>15</v>
      </c>
      <c r="U34" s="8">
        <v>13</v>
      </c>
      <c r="V34" s="188">
        <v>0.84099999999999997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885</v>
      </c>
      <c r="F35" s="8">
        <v>836</v>
      </c>
      <c r="G35" s="36">
        <v>0.94499999999999995</v>
      </c>
      <c r="H35" s="17">
        <v>842</v>
      </c>
      <c r="I35" s="8">
        <v>814</v>
      </c>
      <c r="J35" s="37">
        <v>0.96699999999999997</v>
      </c>
      <c r="K35" s="8">
        <v>43</v>
      </c>
      <c r="L35" s="8">
        <v>22</v>
      </c>
      <c r="M35" s="37">
        <v>0.51800000000000002</v>
      </c>
      <c r="N35" s="17">
        <v>22</v>
      </c>
      <c r="O35" s="8">
        <v>14</v>
      </c>
      <c r="P35" s="36">
        <v>0.65700000000000003</v>
      </c>
      <c r="Q35" s="17"/>
      <c r="S35" s="37"/>
      <c r="T35" s="8">
        <v>3</v>
      </c>
      <c r="U35" s="8">
        <v>1</v>
      </c>
      <c r="V35" s="188">
        <v>0.34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155</v>
      </c>
      <c r="G36" s="36">
        <v>0.88</v>
      </c>
      <c r="H36" s="17">
        <v>176</v>
      </c>
      <c r="I36" s="8">
        <v>155</v>
      </c>
      <c r="J36" s="37">
        <v>0.88</v>
      </c>
      <c r="M36" s="37"/>
      <c r="N36" s="17">
        <v>34</v>
      </c>
      <c r="O36" s="8">
        <v>29</v>
      </c>
      <c r="P36" s="36">
        <v>0.85299999999999998</v>
      </c>
      <c r="Q36" s="17"/>
      <c r="S36" s="37"/>
      <c r="V36" s="16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409</v>
      </c>
      <c r="F37" s="8">
        <v>394</v>
      </c>
      <c r="G37" s="36">
        <v>0.96199999999999997</v>
      </c>
      <c r="H37" s="17">
        <v>393</v>
      </c>
      <c r="I37" s="8">
        <v>384</v>
      </c>
      <c r="J37" s="37">
        <v>0.97699999999999998</v>
      </c>
      <c r="K37" s="8">
        <v>16</v>
      </c>
      <c r="L37" s="8">
        <v>10</v>
      </c>
      <c r="M37" s="37">
        <v>0.59499999999999997</v>
      </c>
      <c r="N37" s="17">
        <v>12</v>
      </c>
      <c r="O37" s="8">
        <v>9</v>
      </c>
      <c r="P37" s="36">
        <v>0.73099999999999998</v>
      </c>
      <c r="Q37" s="17">
        <v>0</v>
      </c>
      <c r="R37" s="8">
        <v>0</v>
      </c>
      <c r="S37" s="37"/>
      <c r="T37" s="8">
        <v>6</v>
      </c>
      <c r="U37" s="8">
        <v>3</v>
      </c>
      <c r="V37" s="188">
        <v>0.47799999999999998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507</v>
      </c>
      <c r="F38" s="8">
        <v>498</v>
      </c>
      <c r="G38" s="36">
        <v>0.98199999999999998</v>
      </c>
      <c r="H38" s="17">
        <v>491</v>
      </c>
      <c r="I38" s="8">
        <v>487</v>
      </c>
      <c r="J38" s="37">
        <v>0.99199999999999999</v>
      </c>
      <c r="K38" s="8">
        <v>16</v>
      </c>
      <c r="L38" s="8">
        <v>11</v>
      </c>
      <c r="M38" s="37">
        <v>0.69</v>
      </c>
      <c r="N38" s="17">
        <v>13</v>
      </c>
      <c r="O38" s="8">
        <v>8</v>
      </c>
      <c r="P38" s="36">
        <v>0.60299999999999998</v>
      </c>
      <c r="Q38" s="17"/>
      <c r="S38" s="37"/>
      <c r="T38" s="8">
        <v>3</v>
      </c>
      <c r="U38" s="8">
        <v>1</v>
      </c>
      <c r="V38" s="188">
        <v>0.215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674</v>
      </c>
      <c r="F39" s="8">
        <v>609</v>
      </c>
      <c r="G39" s="36">
        <v>0.90300000000000002</v>
      </c>
      <c r="H39" s="17">
        <v>636</v>
      </c>
      <c r="I39" s="8">
        <v>592</v>
      </c>
      <c r="J39" s="37">
        <v>0.93</v>
      </c>
      <c r="K39" s="8">
        <v>38</v>
      </c>
      <c r="L39" s="8">
        <v>17</v>
      </c>
      <c r="M39" s="37">
        <v>0.44500000000000001</v>
      </c>
      <c r="N39" s="17">
        <v>20</v>
      </c>
      <c r="O39" s="8">
        <v>15</v>
      </c>
      <c r="P39" s="36">
        <v>0.73499999999999999</v>
      </c>
      <c r="Q39" s="17">
        <v>0</v>
      </c>
      <c r="R39" s="8">
        <v>0</v>
      </c>
      <c r="S39" s="37"/>
      <c r="T39" s="8">
        <v>7</v>
      </c>
      <c r="U39" s="8">
        <v>4</v>
      </c>
      <c r="V39" s="188">
        <v>0.53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437</v>
      </c>
      <c r="F40" s="8">
        <v>389</v>
      </c>
      <c r="G40" s="36">
        <v>0.89200000000000002</v>
      </c>
      <c r="H40" s="17">
        <v>422</v>
      </c>
      <c r="I40" s="8">
        <v>382</v>
      </c>
      <c r="J40" s="37">
        <v>0.90600000000000003</v>
      </c>
      <c r="K40" s="8">
        <v>15</v>
      </c>
      <c r="L40" s="8">
        <v>7</v>
      </c>
      <c r="M40" s="37">
        <v>0.48199999999999998</v>
      </c>
      <c r="N40" s="17">
        <v>16</v>
      </c>
      <c r="O40" s="8">
        <v>15</v>
      </c>
      <c r="P40" s="36">
        <v>0.92400000000000004</v>
      </c>
      <c r="Q40" s="17">
        <v>0</v>
      </c>
      <c r="R40" s="8">
        <v>0</v>
      </c>
      <c r="S40" s="37"/>
      <c r="T40" s="8">
        <v>12</v>
      </c>
      <c r="U40" s="8">
        <v>9</v>
      </c>
      <c r="V40" s="188">
        <v>0.77200000000000002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907</v>
      </c>
      <c r="F41" s="8">
        <v>821</v>
      </c>
      <c r="G41" s="36">
        <v>0.90500000000000003</v>
      </c>
      <c r="H41" s="17">
        <v>859</v>
      </c>
      <c r="I41" s="8">
        <v>792</v>
      </c>
      <c r="J41" s="37">
        <v>0.92200000000000004</v>
      </c>
      <c r="K41" s="8">
        <v>48</v>
      </c>
      <c r="L41" s="8">
        <v>29</v>
      </c>
      <c r="M41" s="37">
        <v>0.60699999999999998</v>
      </c>
      <c r="N41" s="17">
        <v>57</v>
      </c>
      <c r="O41" s="8">
        <v>46</v>
      </c>
      <c r="P41" s="36">
        <v>0.80600000000000005</v>
      </c>
      <c r="Q41" s="17">
        <v>0</v>
      </c>
      <c r="R41" s="8">
        <v>0</v>
      </c>
      <c r="S41" s="37"/>
      <c r="T41" s="8">
        <v>11</v>
      </c>
      <c r="U41" s="8">
        <v>9</v>
      </c>
      <c r="V41" s="188">
        <v>0.77400000000000002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1652</v>
      </c>
      <c r="F42" s="39">
        <v>1491</v>
      </c>
      <c r="G42" s="36">
        <v>0.90200000000000002</v>
      </c>
      <c r="H42" s="38">
        <v>1512</v>
      </c>
      <c r="I42" s="39">
        <v>1377</v>
      </c>
      <c r="J42" s="37">
        <v>0.91</v>
      </c>
      <c r="K42" s="8">
        <v>140</v>
      </c>
      <c r="L42" s="8">
        <v>114</v>
      </c>
      <c r="M42" s="37">
        <v>0.81699999999999995</v>
      </c>
      <c r="N42" s="17">
        <v>121</v>
      </c>
      <c r="O42" s="8">
        <v>112</v>
      </c>
      <c r="P42" s="36">
        <v>0.92100000000000004</v>
      </c>
      <c r="Q42" s="17">
        <v>4</v>
      </c>
      <c r="R42" s="8">
        <v>2</v>
      </c>
      <c r="S42" s="37">
        <v>0.61899999999999999</v>
      </c>
      <c r="T42" s="8">
        <v>53</v>
      </c>
      <c r="U42" s="8">
        <v>46</v>
      </c>
      <c r="V42" s="188">
        <v>0.86799999999999999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661</v>
      </c>
      <c r="F43" s="8">
        <v>616</v>
      </c>
      <c r="G43" s="36">
        <v>0.93100000000000005</v>
      </c>
      <c r="H43" s="17">
        <v>623</v>
      </c>
      <c r="I43" s="8">
        <v>589</v>
      </c>
      <c r="J43" s="37">
        <v>0.94599999999999995</v>
      </c>
      <c r="K43" s="8">
        <v>38</v>
      </c>
      <c r="L43" s="8">
        <v>26</v>
      </c>
      <c r="M43" s="37">
        <v>0.68799999999999994</v>
      </c>
      <c r="N43" s="17">
        <v>24</v>
      </c>
      <c r="O43" s="8">
        <v>21</v>
      </c>
      <c r="P43" s="36">
        <v>0.86799999999999999</v>
      </c>
      <c r="Q43" s="17">
        <v>11</v>
      </c>
      <c r="R43" s="8">
        <v>5</v>
      </c>
      <c r="S43" s="37">
        <v>0.46300000000000002</v>
      </c>
      <c r="T43" s="8">
        <v>50</v>
      </c>
      <c r="U43" s="8">
        <v>43</v>
      </c>
      <c r="V43" s="188">
        <v>0.85099999999999998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449</v>
      </c>
      <c r="F44" s="8">
        <v>435</v>
      </c>
      <c r="G44" s="36">
        <v>0.96899999999999997</v>
      </c>
      <c r="H44" s="17">
        <v>435</v>
      </c>
      <c r="I44" s="8">
        <v>426</v>
      </c>
      <c r="J44" s="37">
        <v>0.98</v>
      </c>
      <c r="K44" s="8">
        <v>14</v>
      </c>
      <c r="L44" s="8">
        <v>9</v>
      </c>
      <c r="M44" s="37">
        <v>0.65200000000000002</v>
      </c>
      <c r="N44" s="17">
        <v>15</v>
      </c>
      <c r="O44" s="8">
        <v>9</v>
      </c>
      <c r="P44" s="36">
        <v>0.59099999999999997</v>
      </c>
      <c r="Q44" s="17">
        <v>4</v>
      </c>
      <c r="R44" s="8">
        <v>4</v>
      </c>
      <c r="S44" s="37">
        <v>1</v>
      </c>
      <c r="T44" s="8">
        <v>4</v>
      </c>
      <c r="U44" s="8">
        <v>0</v>
      </c>
      <c r="V44" s="188">
        <v>8.8999999999999996E-2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589</v>
      </c>
      <c r="F45" s="8">
        <v>523</v>
      </c>
      <c r="G45" s="36">
        <v>0.88900000000000001</v>
      </c>
      <c r="H45" s="17">
        <v>556</v>
      </c>
      <c r="I45" s="8">
        <v>512</v>
      </c>
      <c r="J45" s="37">
        <v>0.92100000000000004</v>
      </c>
      <c r="K45" s="8">
        <v>33</v>
      </c>
      <c r="L45" s="8">
        <v>12</v>
      </c>
      <c r="M45" s="37">
        <v>0.35699999999999998</v>
      </c>
      <c r="N45" s="17">
        <v>25</v>
      </c>
      <c r="O45" s="8">
        <v>17</v>
      </c>
      <c r="P45" s="36">
        <v>0.68</v>
      </c>
      <c r="Q45" s="17">
        <v>0</v>
      </c>
      <c r="R45" s="8">
        <v>0</v>
      </c>
      <c r="S45" s="37"/>
      <c r="T45" s="8">
        <v>0</v>
      </c>
      <c r="U45" s="8">
        <v>0</v>
      </c>
      <c r="V45" s="16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233</v>
      </c>
      <c r="F46" s="8">
        <v>184</v>
      </c>
      <c r="G46" s="36">
        <v>0.79200000000000004</v>
      </c>
      <c r="H46" s="17"/>
      <c r="J46" s="37"/>
      <c r="K46" s="8">
        <v>233</v>
      </c>
      <c r="L46" s="8">
        <v>184</v>
      </c>
      <c r="M46" s="37">
        <v>0.79200000000000004</v>
      </c>
      <c r="N46" s="17">
        <v>0</v>
      </c>
      <c r="P46" s="36"/>
      <c r="Q46" s="17">
        <v>47</v>
      </c>
      <c r="R46" s="8">
        <v>39</v>
      </c>
      <c r="S46" s="37">
        <v>0.82199999999999995</v>
      </c>
      <c r="T46" s="8">
        <v>0</v>
      </c>
      <c r="V46" s="16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937</v>
      </c>
      <c r="F47" s="8">
        <v>831</v>
      </c>
      <c r="G47" s="36">
        <v>0.88700000000000001</v>
      </c>
      <c r="H47" s="17">
        <v>817</v>
      </c>
      <c r="I47" s="8">
        <v>743</v>
      </c>
      <c r="J47" s="37">
        <v>0.90900000000000003</v>
      </c>
      <c r="K47" s="8">
        <v>120</v>
      </c>
      <c r="L47" s="8">
        <v>88</v>
      </c>
      <c r="M47" s="37">
        <v>0.73499999999999999</v>
      </c>
      <c r="N47" s="17">
        <v>74</v>
      </c>
      <c r="O47" s="8">
        <v>60</v>
      </c>
      <c r="P47" s="36">
        <v>0.80900000000000005</v>
      </c>
      <c r="Q47" s="17">
        <v>19</v>
      </c>
      <c r="R47" s="8">
        <v>16</v>
      </c>
      <c r="S47" s="37">
        <v>0.81399999999999995</v>
      </c>
      <c r="T47" s="8">
        <v>20</v>
      </c>
      <c r="U47" s="8">
        <v>17</v>
      </c>
      <c r="V47" s="188">
        <v>0.83399999999999996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256</v>
      </c>
      <c r="F48" s="8">
        <v>229</v>
      </c>
      <c r="G48" s="36">
        <v>0.89600000000000002</v>
      </c>
      <c r="H48" s="17">
        <v>238</v>
      </c>
      <c r="I48" s="8">
        <v>220</v>
      </c>
      <c r="J48" s="37">
        <v>0.92400000000000004</v>
      </c>
      <c r="K48" s="8">
        <v>18</v>
      </c>
      <c r="L48" s="8">
        <v>10</v>
      </c>
      <c r="M48" s="37">
        <v>0.52900000000000003</v>
      </c>
      <c r="N48" s="17">
        <v>10</v>
      </c>
      <c r="O48" s="8">
        <v>6</v>
      </c>
      <c r="P48" s="36">
        <v>0.60299999999999998</v>
      </c>
      <c r="Q48" s="17">
        <v>0</v>
      </c>
      <c r="R48" s="8">
        <v>0</v>
      </c>
      <c r="S48" s="37"/>
      <c r="T48" s="8">
        <v>24</v>
      </c>
      <c r="U48" s="8">
        <v>21</v>
      </c>
      <c r="V48" s="188">
        <v>0.86499999999999999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1043</v>
      </c>
      <c r="F49" s="8">
        <v>876</v>
      </c>
      <c r="G49" s="36">
        <v>0.84</v>
      </c>
      <c r="H49" s="38">
        <v>1006</v>
      </c>
      <c r="I49" s="8">
        <v>849</v>
      </c>
      <c r="J49" s="37">
        <v>0.84399999999999997</v>
      </c>
      <c r="K49" s="8">
        <v>37</v>
      </c>
      <c r="L49" s="8">
        <v>27</v>
      </c>
      <c r="M49" s="37">
        <v>0.73</v>
      </c>
      <c r="N49" s="17">
        <v>103</v>
      </c>
      <c r="O49" s="8">
        <v>82</v>
      </c>
      <c r="P49" s="36">
        <v>0.79700000000000004</v>
      </c>
      <c r="Q49" s="17">
        <v>12</v>
      </c>
      <c r="R49" s="8">
        <v>6</v>
      </c>
      <c r="S49" s="37">
        <v>0.48299999999999998</v>
      </c>
      <c r="T49" s="8">
        <v>36</v>
      </c>
      <c r="U49" s="8">
        <v>23</v>
      </c>
      <c r="V49" s="188">
        <v>0.63100000000000001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1222</v>
      </c>
      <c r="F50" s="39">
        <v>1182</v>
      </c>
      <c r="G50" s="36">
        <v>0.96799999999999997</v>
      </c>
      <c r="H50" s="38">
        <v>1154</v>
      </c>
      <c r="I50" s="39">
        <v>1120</v>
      </c>
      <c r="J50" s="37">
        <v>0.97099999999999997</v>
      </c>
      <c r="K50" s="8">
        <v>68</v>
      </c>
      <c r="L50" s="8">
        <v>62</v>
      </c>
      <c r="M50" s="37">
        <v>0.92100000000000004</v>
      </c>
      <c r="N50" s="17">
        <v>123</v>
      </c>
      <c r="O50" s="8">
        <v>114</v>
      </c>
      <c r="P50" s="36">
        <v>0.92800000000000005</v>
      </c>
      <c r="Q50" s="17">
        <v>15</v>
      </c>
      <c r="R50" s="8">
        <v>12</v>
      </c>
      <c r="S50" s="37">
        <v>0.77400000000000002</v>
      </c>
      <c r="T50" s="8">
        <v>47</v>
      </c>
      <c r="U50" s="8">
        <v>43</v>
      </c>
      <c r="V50" s="188">
        <v>0.90900000000000003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364</v>
      </c>
      <c r="G51" s="36">
        <v>0.92</v>
      </c>
      <c r="H51" s="17">
        <v>372</v>
      </c>
      <c r="I51" s="8">
        <v>353</v>
      </c>
      <c r="J51" s="37">
        <v>0.94899999999999995</v>
      </c>
      <c r="K51" s="8">
        <v>24</v>
      </c>
      <c r="L51" s="8">
        <v>11</v>
      </c>
      <c r="M51" s="37">
        <v>0.47399999999999998</v>
      </c>
      <c r="N51" s="17">
        <v>19</v>
      </c>
      <c r="O51" s="8">
        <v>12</v>
      </c>
      <c r="P51" s="36">
        <v>0.61399999999999999</v>
      </c>
      <c r="Q51" s="17">
        <v>0</v>
      </c>
      <c r="R51" s="8">
        <v>0</v>
      </c>
      <c r="S51" s="37"/>
      <c r="T51" s="8">
        <v>20</v>
      </c>
      <c r="U51" s="8">
        <v>8</v>
      </c>
      <c r="V51" s="188">
        <v>0.42399999999999999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882</v>
      </c>
      <c r="F52" s="8">
        <v>848</v>
      </c>
      <c r="G52" s="36">
        <v>0.96199999999999997</v>
      </c>
      <c r="H52" s="17">
        <v>853</v>
      </c>
      <c r="I52" s="8">
        <v>824</v>
      </c>
      <c r="J52" s="37">
        <v>0.96599999999999997</v>
      </c>
      <c r="K52" s="8">
        <v>29</v>
      </c>
      <c r="L52" s="8">
        <v>24</v>
      </c>
      <c r="M52" s="37">
        <v>0.83799999999999997</v>
      </c>
      <c r="N52" s="17">
        <v>36</v>
      </c>
      <c r="O52" s="8">
        <v>21</v>
      </c>
      <c r="P52" s="36">
        <v>0.58199999999999996</v>
      </c>
      <c r="Q52" s="17">
        <v>0</v>
      </c>
      <c r="R52" s="8">
        <v>0</v>
      </c>
      <c r="S52" s="37"/>
      <c r="T52" s="8">
        <v>5</v>
      </c>
      <c r="U52" s="8">
        <v>1</v>
      </c>
      <c r="V52" s="188">
        <v>0.21299999999999999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929</v>
      </c>
      <c r="F53" s="8">
        <v>891</v>
      </c>
      <c r="G53" s="36">
        <v>0.95899999999999996</v>
      </c>
      <c r="H53" s="17">
        <v>902</v>
      </c>
      <c r="I53" s="8">
        <v>876</v>
      </c>
      <c r="J53" s="37">
        <v>0.97099999999999997</v>
      </c>
      <c r="K53" s="8">
        <v>27</v>
      </c>
      <c r="L53" s="8">
        <v>15</v>
      </c>
      <c r="M53" s="37">
        <v>0.54100000000000004</v>
      </c>
      <c r="N53" s="17">
        <v>62</v>
      </c>
      <c r="O53" s="8">
        <v>51</v>
      </c>
      <c r="P53" s="36">
        <v>0.81499999999999995</v>
      </c>
      <c r="Q53" s="17">
        <v>0</v>
      </c>
      <c r="R53" s="8">
        <v>0</v>
      </c>
      <c r="S53" s="37"/>
      <c r="T53" s="8">
        <v>5</v>
      </c>
      <c r="U53" s="8">
        <v>5</v>
      </c>
      <c r="V53" s="188">
        <v>0.90300000000000002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6">
        <v>0.253</v>
      </c>
      <c r="H54" s="17">
        <v>13</v>
      </c>
      <c r="I54" s="8">
        <v>3</v>
      </c>
      <c r="J54" s="37">
        <v>0.253</v>
      </c>
      <c r="M54" s="37"/>
      <c r="N54" s="17">
        <v>0</v>
      </c>
      <c r="P54" s="36"/>
      <c r="Q54" s="17">
        <v>0</v>
      </c>
      <c r="S54" s="37"/>
      <c r="T54" s="8">
        <v>0</v>
      </c>
      <c r="V54" s="16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426</v>
      </c>
      <c r="F55" s="8">
        <v>420</v>
      </c>
      <c r="G55" s="36">
        <v>0.98499999999999999</v>
      </c>
      <c r="H55" s="17">
        <v>410</v>
      </c>
      <c r="I55" s="8">
        <v>408</v>
      </c>
      <c r="J55" s="37">
        <v>0.99399999999999999</v>
      </c>
      <c r="K55" s="8">
        <v>16</v>
      </c>
      <c r="L55" s="8">
        <v>12</v>
      </c>
      <c r="M55" s="37">
        <v>0.75600000000000001</v>
      </c>
      <c r="N55" s="17">
        <v>20</v>
      </c>
      <c r="O55" s="8">
        <v>18</v>
      </c>
      <c r="P55" s="36">
        <v>0.89500000000000002</v>
      </c>
      <c r="Q55" s="17"/>
      <c r="S55" s="37"/>
      <c r="T55" s="8">
        <v>6</v>
      </c>
      <c r="U55" s="8">
        <v>6</v>
      </c>
      <c r="V55" s="188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951</v>
      </c>
      <c r="F56" s="8">
        <v>923</v>
      </c>
      <c r="G56" s="36">
        <v>0.97</v>
      </c>
      <c r="H56" s="17">
        <v>906</v>
      </c>
      <c r="I56" s="8">
        <v>891</v>
      </c>
      <c r="J56" s="37">
        <v>0.98399999999999999</v>
      </c>
      <c r="K56" s="8">
        <v>45</v>
      </c>
      <c r="L56" s="8">
        <v>32</v>
      </c>
      <c r="M56" s="37">
        <v>0.70799999999999996</v>
      </c>
      <c r="N56" s="17">
        <v>72</v>
      </c>
      <c r="O56" s="8">
        <v>62</v>
      </c>
      <c r="P56" s="36">
        <v>0.86399999999999999</v>
      </c>
      <c r="Q56" s="17">
        <v>0</v>
      </c>
      <c r="R56" s="8">
        <v>0</v>
      </c>
      <c r="S56" s="37"/>
      <c r="T56" s="8">
        <v>4</v>
      </c>
      <c r="U56" s="8">
        <v>2</v>
      </c>
      <c r="V56" s="188">
        <v>0.41899999999999998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150</v>
      </c>
      <c r="F57" s="8">
        <v>103</v>
      </c>
      <c r="G57" s="36">
        <v>0.68799999999999994</v>
      </c>
      <c r="H57" s="17">
        <v>123</v>
      </c>
      <c r="I57" s="8">
        <v>87</v>
      </c>
      <c r="J57" s="37">
        <v>0.70399999999999996</v>
      </c>
      <c r="K57" s="8">
        <v>27</v>
      </c>
      <c r="L57" s="8">
        <v>17</v>
      </c>
      <c r="M57" s="37">
        <v>0.61199999999999999</v>
      </c>
      <c r="N57" s="17">
        <v>8</v>
      </c>
      <c r="O57" s="8">
        <v>3</v>
      </c>
      <c r="P57" s="36">
        <v>0.35699999999999998</v>
      </c>
      <c r="Q57" s="17">
        <v>4</v>
      </c>
      <c r="R57" s="8">
        <v>1</v>
      </c>
      <c r="S57" s="37">
        <v>0.36899999999999999</v>
      </c>
      <c r="T57" s="8">
        <v>0</v>
      </c>
      <c r="U57" s="8">
        <v>0</v>
      </c>
      <c r="V57" s="16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852</v>
      </c>
      <c r="F58" s="8">
        <v>804</v>
      </c>
      <c r="G58" s="36">
        <v>0.94399999999999995</v>
      </c>
      <c r="H58" s="17">
        <v>803</v>
      </c>
      <c r="I58" s="8">
        <v>768</v>
      </c>
      <c r="J58" s="37">
        <v>0.95599999999999996</v>
      </c>
      <c r="K58" s="8">
        <v>49</v>
      </c>
      <c r="L58" s="8">
        <v>37</v>
      </c>
      <c r="M58" s="37">
        <v>0.749</v>
      </c>
      <c r="N58" s="17">
        <v>65</v>
      </c>
      <c r="O58" s="8">
        <v>53</v>
      </c>
      <c r="P58" s="36">
        <v>0.81</v>
      </c>
      <c r="Q58" s="17">
        <v>15</v>
      </c>
      <c r="R58" s="8">
        <v>10</v>
      </c>
      <c r="S58" s="37">
        <v>0.64900000000000002</v>
      </c>
      <c r="T58" s="8">
        <v>40</v>
      </c>
      <c r="U58" s="8">
        <v>35</v>
      </c>
      <c r="V58" s="188">
        <v>0.874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322</v>
      </c>
      <c r="F59" s="8">
        <v>291</v>
      </c>
      <c r="G59" s="36">
        <v>0.90200000000000002</v>
      </c>
      <c r="H59" s="17">
        <v>298</v>
      </c>
      <c r="I59" s="8">
        <v>274</v>
      </c>
      <c r="J59" s="37">
        <v>0.91900000000000004</v>
      </c>
      <c r="K59" s="8">
        <v>24</v>
      </c>
      <c r="L59" s="8">
        <v>16</v>
      </c>
      <c r="M59" s="37">
        <v>0.68700000000000006</v>
      </c>
      <c r="N59" s="17">
        <v>12</v>
      </c>
      <c r="O59" s="8">
        <v>8</v>
      </c>
      <c r="P59" s="36">
        <v>0.629</v>
      </c>
      <c r="Q59" s="17"/>
      <c r="S59" s="37"/>
      <c r="T59" s="8">
        <v>10</v>
      </c>
      <c r="U59" s="8">
        <v>8</v>
      </c>
      <c r="V59" s="188">
        <v>0.754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195</v>
      </c>
      <c r="F60" s="8">
        <v>174</v>
      </c>
      <c r="G60" s="36">
        <v>0.89100000000000001</v>
      </c>
      <c r="H60" s="17">
        <v>181</v>
      </c>
      <c r="I60" s="8">
        <v>162</v>
      </c>
      <c r="J60" s="37">
        <v>0.89700000000000002</v>
      </c>
      <c r="K60" s="8">
        <v>14</v>
      </c>
      <c r="L60" s="8">
        <v>12</v>
      </c>
      <c r="M60" s="37">
        <v>0.81299999999999994</v>
      </c>
      <c r="N60" s="17">
        <v>13</v>
      </c>
      <c r="O60" s="8">
        <v>9</v>
      </c>
      <c r="P60" s="36">
        <v>0.68400000000000005</v>
      </c>
      <c r="Q60" s="17"/>
      <c r="S60" s="37"/>
      <c r="V60" s="16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623</v>
      </c>
      <c r="F61" s="8">
        <v>599</v>
      </c>
      <c r="G61" s="36">
        <v>0.96</v>
      </c>
      <c r="H61" s="17">
        <v>623</v>
      </c>
      <c r="I61" s="8">
        <v>599</v>
      </c>
      <c r="J61" s="37">
        <v>0.96</v>
      </c>
      <c r="K61" s="8">
        <v>0</v>
      </c>
      <c r="L61" s="8">
        <v>0</v>
      </c>
      <c r="M61" s="37"/>
      <c r="N61" s="17">
        <v>78</v>
      </c>
      <c r="O61" s="8">
        <v>53</v>
      </c>
      <c r="P61" s="36">
        <v>0.67700000000000005</v>
      </c>
      <c r="Q61" s="17">
        <v>0</v>
      </c>
      <c r="R61" s="8">
        <v>0</v>
      </c>
      <c r="S61" s="37"/>
      <c r="T61" s="8">
        <v>33</v>
      </c>
      <c r="U61" s="8">
        <v>22</v>
      </c>
      <c r="V61" s="188">
        <v>0.68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245</v>
      </c>
      <c r="F62" s="8">
        <v>239</v>
      </c>
      <c r="G62" s="36">
        <v>0.97599999999999998</v>
      </c>
      <c r="H62" s="17">
        <v>230</v>
      </c>
      <c r="I62" s="8">
        <v>230</v>
      </c>
      <c r="J62" s="37">
        <v>0.998</v>
      </c>
      <c r="K62" s="8">
        <v>15</v>
      </c>
      <c r="L62" s="8">
        <v>10</v>
      </c>
      <c r="M62" s="37">
        <v>0.64100000000000001</v>
      </c>
      <c r="N62" s="17">
        <v>10</v>
      </c>
      <c r="O62" s="8">
        <v>9</v>
      </c>
      <c r="P62" s="36">
        <v>0.90300000000000002</v>
      </c>
      <c r="Q62" s="17">
        <v>0</v>
      </c>
      <c r="R62" s="8">
        <v>0</v>
      </c>
      <c r="S62" s="37"/>
      <c r="T62" s="8">
        <v>6</v>
      </c>
      <c r="U62" s="8">
        <v>3</v>
      </c>
      <c r="V62" s="188">
        <v>0.51100000000000001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251</v>
      </c>
      <c r="F63" s="8">
        <v>213</v>
      </c>
      <c r="G63" s="36">
        <v>0.84799999999999998</v>
      </c>
      <c r="H63" s="17">
        <v>24</v>
      </c>
      <c r="I63" s="8">
        <v>14</v>
      </c>
      <c r="J63" s="37">
        <v>0.58399999999999996</v>
      </c>
      <c r="K63" s="8">
        <v>227</v>
      </c>
      <c r="L63" s="8">
        <v>199</v>
      </c>
      <c r="M63" s="37">
        <v>0.875</v>
      </c>
      <c r="N63" s="17">
        <v>0</v>
      </c>
      <c r="O63" s="8">
        <v>0</v>
      </c>
      <c r="P63" s="36"/>
      <c r="Q63" s="17">
        <v>26</v>
      </c>
      <c r="R63" s="8">
        <v>25</v>
      </c>
      <c r="S63" s="37">
        <v>0.95799999999999996</v>
      </c>
      <c r="T63" s="8">
        <v>21</v>
      </c>
      <c r="U63" s="8">
        <v>19</v>
      </c>
      <c r="V63" s="188">
        <v>0.86899999999999999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516</v>
      </c>
      <c r="F64" s="8">
        <v>486</v>
      </c>
      <c r="G64" s="36">
        <v>0.94199999999999995</v>
      </c>
      <c r="H64" s="17">
        <v>494</v>
      </c>
      <c r="I64" s="8">
        <v>472</v>
      </c>
      <c r="J64" s="37">
        <v>0.95599999999999996</v>
      </c>
      <c r="K64" s="8">
        <v>22</v>
      </c>
      <c r="L64" s="8">
        <v>14</v>
      </c>
      <c r="M64" s="37">
        <v>0.622</v>
      </c>
      <c r="N64" s="17">
        <v>15</v>
      </c>
      <c r="O64" s="8">
        <v>11</v>
      </c>
      <c r="P64" s="36">
        <v>0.76600000000000001</v>
      </c>
      <c r="Q64" s="17">
        <v>0</v>
      </c>
      <c r="R64" s="8">
        <v>0</v>
      </c>
      <c r="S64" s="37"/>
      <c r="T64" s="8">
        <v>3</v>
      </c>
      <c r="U64" s="8">
        <v>2</v>
      </c>
      <c r="V64" s="188">
        <v>0.54800000000000004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0.60099999999999998</v>
      </c>
      <c r="Q65" s="17"/>
      <c r="S65" s="37"/>
      <c r="V65" s="16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552</v>
      </c>
      <c r="F66" s="8">
        <v>532</v>
      </c>
      <c r="G66" s="36">
        <v>0.96299999999999997</v>
      </c>
      <c r="H66" s="17">
        <v>526</v>
      </c>
      <c r="I66" s="8">
        <v>514</v>
      </c>
      <c r="J66" s="37">
        <v>0.97699999999999998</v>
      </c>
      <c r="K66" s="8">
        <v>26</v>
      </c>
      <c r="L66" s="8">
        <v>18</v>
      </c>
      <c r="M66" s="37">
        <v>0.67500000000000004</v>
      </c>
      <c r="N66" s="17">
        <v>29</v>
      </c>
      <c r="O66" s="8">
        <v>9</v>
      </c>
      <c r="P66" s="36">
        <v>0.32400000000000001</v>
      </c>
      <c r="Q66" s="17"/>
      <c r="S66" s="37"/>
      <c r="T66" s="8">
        <v>4</v>
      </c>
      <c r="U66" s="8">
        <v>1</v>
      </c>
      <c r="V66" s="188">
        <v>0.161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667</v>
      </c>
      <c r="F67" s="8">
        <v>631</v>
      </c>
      <c r="G67" s="36">
        <v>0.94699999999999995</v>
      </c>
      <c r="H67" s="17">
        <v>601</v>
      </c>
      <c r="I67" s="8">
        <v>594</v>
      </c>
      <c r="J67" s="37">
        <v>0.98799999999999999</v>
      </c>
      <c r="K67" s="8">
        <v>66</v>
      </c>
      <c r="L67" s="8">
        <v>38</v>
      </c>
      <c r="M67" s="37">
        <v>0.56899999999999995</v>
      </c>
      <c r="N67" s="17">
        <v>16</v>
      </c>
      <c r="O67" s="8">
        <v>12</v>
      </c>
      <c r="P67" s="36">
        <v>0.73399999999999999</v>
      </c>
      <c r="Q67" s="17">
        <v>0</v>
      </c>
      <c r="R67" s="8">
        <v>0</v>
      </c>
      <c r="S67" s="37"/>
      <c r="T67" s="8">
        <v>2</v>
      </c>
      <c r="U67" s="8">
        <v>1</v>
      </c>
      <c r="V67" s="188">
        <v>0.55200000000000005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1627</v>
      </c>
      <c r="F68" s="39">
        <v>1476</v>
      </c>
      <c r="G68" s="36">
        <v>0.90700000000000003</v>
      </c>
      <c r="H68" s="38">
        <v>1522</v>
      </c>
      <c r="I68" s="39">
        <v>1402</v>
      </c>
      <c r="J68" s="37">
        <v>0.92100000000000004</v>
      </c>
      <c r="K68" s="8">
        <v>105</v>
      </c>
      <c r="L68" s="8">
        <v>74</v>
      </c>
      <c r="M68" s="37">
        <v>0.70599999999999996</v>
      </c>
      <c r="N68" s="17">
        <v>67</v>
      </c>
      <c r="O68" s="8">
        <v>48</v>
      </c>
      <c r="P68" s="36">
        <v>0.72299999999999998</v>
      </c>
      <c r="Q68" s="17">
        <v>14</v>
      </c>
      <c r="R68" s="8">
        <v>11</v>
      </c>
      <c r="S68" s="37">
        <v>0.748</v>
      </c>
      <c r="T68" s="8">
        <v>40</v>
      </c>
      <c r="U68" s="8">
        <v>28</v>
      </c>
      <c r="V68" s="188">
        <v>0.70699999999999996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629</v>
      </c>
      <c r="F69" s="8">
        <v>583</v>
      </c>
      <c r="G69" s="36">
        <v>0.92700000000000005</v>
      </c>
      <c r="H69" s="17">
        <v>594</v>
      </c>
      <c r="I69" s="8">
        <v>555</v>
      </c>
      <c r="J69" s="37">
        <v>0.93300000000000005</v>
      </c>
      <c r="K69" s="8">
        <v>35</v>
      </c>
      <c r="L69" s="8">
        <v>29</v>
      </c>
      <c r="M69" s="37">
        <v>0.81799999999999995</v>
      </c>
      <c r="N69" s="17">
        <v>18</v>
      </c>
      <c r="O69" s="8">
        <v>15</v>
      </c>
      <c r="P69" s="36">
        <v>0.81</v>
      </c>
      <c r="Q69" s="17">
        <v>0</v>
      </c>
      <c r="R69" s="8">
        <v>0</v>
      </c>
      <c r="S69" s="37"/>
      <c r="T69" s="8">
        <v>10</v>
      </c>
      <c r="U69" s="8">
        <v>0</v>
      </c>
      <c r="V69" s="188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615</v>
      </c>
      <c r="F70" s="8">
        <v>579</v>
      </c>
      <c r="G70" s="36">
        <v>0.94199999999999995</v>
      </c>
      <c r="H70" s="17">
        <v>585</v>
      </c>
      <c r="I70" s="8">
        <v>563</v>
      </c>
      <c r="J70" s="37">
        <v>0.96199999999999997</v>
      </c>
      <c r="K70" s="8">
        <v>29</v>
      </c>
      <c r="L70" s="8">
        <v>16</v>
      </c>
      <c r="M70" s="37">
        <v>0.54400000000000004</v>
      </c>
      <c r="N70" s="17">
        <v>12</v>
      </c>
      <c r="O70" s="8">
        <v>10</v>
      </c>
      <c r="P70" s="36">
        <v>0.85899999999999999</v>
      </c>
      <c r="Q70" s="17">
        <v>0</v>
      </c>
      <c r="R70" s="8">
        <v>0</v>
      </c>
      <c r="S70" s="37"/>
      <c r="T70" s="8">
        <v>10</v>
      </c>
      <c r="U70" s="8">
        <v>3</v>
      </c>
      <c r="V70" s="188">
        <v>0.33500000000000002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393</v>
      </c>
      <c r="F71" s="8">
        <v>371</v>
      </c>
      <c r="G71" s="36">
        <v>0.94199999999999995</v>
      </c>
      <c r="H71" s="17">
        <v>376</v>
      </c>
      <c r="I71" s="8">
        <v>362</v>
      </c>
      <c r="J71" s="37">
        <v>0.96299999999999997</v>
      </c>
      <c r="K71" s="8">
        <v>17</v>
      </c>
      <c r="L71" s="8">
        <v>8</v>
      </c>
      <c r="M71" s="37">
        <v>0.48199999999999998</v>
      </c>
      <c r="N71" s="17">
        <v>7</v>
      </c>
      <c r="O71" s="8">
        <v>4</v>
      </c>
      <c r="P71" s="36">
        <v>0.63600000000000001</v>
      </c>
      <c r="Q71" s="17">
        <v>0</v>
      </c>
      <c r="R71" s="8">
        <v>0</v>
      </c>
      <c r="S71" s="37"/>
      <c r="T71" s="8">
        <v>12</v>
      </c>
      <c r="U71" s="8">
        <v>5</v>
      </c>
      <c r="V71" s="188">
        <v>0.45700000000000002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599</v>
      </c>
      <c r="F72" s="8">
        <v>564</v>
      </c>
      <c r="G72" s="36">
        <v>0.94199999999999995</v>
      </c>
      <c r="H72" s="17">
        <v>568</v>
      </c>
      <c r="I72" s="8">
        <v>552</v>
      </c>
      <c r="J72" s="37">
        <v>0.97199999999999998</v>
      </c>
      <c r="K72" s="8">
        <v>31</v>
      </c>
      <c r="L72" s="8">
        <v>12</v>
      </c>
      <c r="M72" s="37">
        <v>0.39200000000000002</v>
      </c>
      <c r="N72" s="17">
        <v>39</v>
      </c>
      <c r="O72" s="8">
        <v>24</v>
      </c>
      <c r="P72" s="36">
        <v>0.60599999999999998</v>
      </c>
      <c r="Q72" s="17">
        <v>0</v>
      </c>
      <c r="R72" s="8">
        <v>0</v>
      </c>
      <c r="S72" s="37"/>
      <c r="T72" s="8">
        <v>18</v>
      </c>
      <c r="U72" s="8">
        <v>14</v>
      </c>
      <c r="V72" s="188">
        <v>0.78400000000000003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141</v>
      </c>
      <c r="F73" s="8">
        <v>119</v>
      </c>
      <c r="G73" s="36">
        <v>0.84499999999999997</v>
      </c>
      <c r="H73" s="17">
        <v>133</v>
      </c>
      <c r="I73" s="8">
        <v>117</v>
      </c>
      <c r="J73" s="37">
        <v>0.876</v>
      </c>
      <c r="K73" s="8">
        <v>8</v>
      </c>
      <c r="L73" s="8">
        <v>2</v>
      </c>
      <c r="M73" s="37">
        <v>0.30199999999999999</v>
      </c>
      <c r="N73" s="17">
        <v>4</v>
      </c>
      <c r="O73" s="8">
        <v>2</v>
      </c>
      <c r="P73" s="36">
        <v>0.56599999999999995</v>
      </c>
      <c r="Q73" s="17"/>
      <c r="S73" s="37"/>
      <c r="V73" s="16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70</v>
      </c>
      <c r="G74" s="36">
        <v>0.6</v>
      </c>
      <c r="H74" s="17">
        <v>117</v>
      </c>
      <c r="I74" s="8">
        <v>70</v>
      </c>
      <c r="J74" s="37">
        <v>0.6</v>
      </c>
      <c r="K74" s="8">
        <v>0</v>
      </c>
      <c r="L74" s="8">
        <v>0</v>
      </c>
      <c r="M74" s="37"/>
      <c r="N74" s="17">
        <v>6</v>
      </c>
      <c r="O74" s="8">
        <v>3</v>
      </c>
      <c r="P74" s="36">
        <v>0.55900000000000005</v>
      </c>
      <c r="Q74" s="17">
        <v>0</v>
      </c>
      <c r="R74" s="8">
        <v>0</v>
      </c>
      <c r="S74" s="37"/>
      <c r="T74" s="8">
        <v>0</v>
      </c>
      <c r="U74" s="8">
        <v>0</v>
      </c>
      <c r="V74" s="16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859</v>
      </c>
      <c r="F75" s="8">
        <v>798</v>
      </c>
      <c r="G75" s="36">
        <v>0.92900000000000005</v>
      </c>
      <c r="H75" s="17">
        <v>819</v>
      </c>
      <c r="I75" s="8">
        <v>771</v>
      </c>
      <c r="J75" s="37">
        <v>0.94199999999999995</v>
      </c>
      <c r="K75" s="8">
        <v>40</v>
      </c>
      <c r="L75" s="8">
        <v>27</v>
      </c>
      <c r="M75" s="37">
        <v>0.66500000000000004</v>
      </c>
      <c r="N75" s="17">
        <v>28</v>
      </c>
      <c r="O75" s="8">
        <v>17</v>
      </c>
      <c r="P75" s="36">
        <v>0.621</v>
      </c>
      <c r="Q75" s="17">
        <v>0</v>
      </c>
      <c r="R75" s="8">
        <v>0</v>
      </c>
      <c r="S75" s="37"/>
      <c r="T75" s="8">
        <v>14</v>
      </c>
      <c r="U75" s="8">
        <v>13</v>
      </c>
      <c r="V75" s="188">
        <v>0.95599999999999996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754</v>
      </c>
      <c r="F76" s="8">
        <v>683</v>
      </c>
      <c r="G76" s="36">
        <v>0.90600000000000003</v>
      </c>
      <c r="H76" s="17">
        <v>718</v>
      </c>
      <c r="I76" s="8">
        <v>664</v>
      </c>
      <c r="J76" s="37">
        <v>0.92500000000000004</v>
      </c>
      <c r="K76" s="8">
        <v>36</v>
      </c>
      <c r="L76" s="8">
        <v>19</v>
      </c>
      <c r="M76" s="37">
        <v>0.52</v>
      </c>
      <c r="N76" s="17">
        <v>22</v>
      </c>
      <c r="O76" s="8">
        <v>14</v>
      </c>
      <c r="P76" s="36">
        <v>0.63300000000000001</v>
      </c>
      <c r="Q76" s="17">
        <v>0</v>
      </c>
      <c r="R76" s="8">
        <v>0</v>
      </c>
      <c r="S76" s="37"/>
      <c r="T76" s="8">
        <v>6</v>
      </c>
      <c r="U76" s="8">
        <v>4</v>
      </c>
      <c r="V76" s="188">
        <v>0.72299999999999998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1000</v>
      </c>
      <c r="F77" s="8">
        <v>920</v>
      </c>
      <c r="G77" s="36">
        <v>0.92</v>
      </c>
      <c r="H77" s="17">
        <v>968</v>
      </c>
      <c r="I77" s="8">
        <v>899</v>
      </c>
      <c r="J77" s="37">
        <v>0.92900000000000005</v>
      </c>
      <c r="K77" s="8">
        <v>32</v>
      </c>
      <c r="L77" s="8">
        <v>20</v>
      </c>
      <c r="M77" s="37">
        <v>0.63500000000000001</v>
      </c>
      <c r="N77" s="17">
        <v>25</v>
      </c>
      <c r="O77" s="8">
        <v>15</v>
      </c>
      <c r="P77" s="36">
        <v>0.58199999999999996</v>
      </c>
      <c r="Q77" s="17">
        <v>0</v>
      </c>
      <c r="R77" s="8">
        <v>0</v>
      </c>
      <c r="S77" s="37"/>
      <c r="T77" s="8">
        <v>23</v>
      </c>
      <c r="U77" s="8">
        <v>14</v>
      </c>
      <c r="V77" s="188">
        <v>0.61099999999999999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2447</v>
      </c>
      <c r="F78" s="39">
        <v>2317</v>
      </c>
      <c r="G78" s="36">
        <v>0.94699999999999995</v>
      </c>
      <c r="H78" s="38">
        <v>2369</v>
      </c>
      <c r="I78" s="39">
        <v>2270</v>
      </c>
      <c r="J78" s="37">
        <v>0.95799999999999996</v>
      </c>
      <c r="K78" s="8">
        <v>78</v>
      </c>
      <c r="L78" s="8">
        <v>47</v>
      </c>
      <c r="M78" s="37">
        <v>0.60599999999999998</v>
      </c>
      <c r="N78" s="17">
        <v>78</v>
      </c>
      <c r="O78" s="8">
        <v>76</v>
      </c>
      <c r="P78" s="36">
        <v>0.97599999999999998</v>
      </c>
      <c r="Q78" s="17"/>
      <c r="S78" s="37"/>
      <c r="T78" s="8">
        <v>12</v>
      </c>
      <c r="U78" s="8">
        <v>10</v>
      </c>
      <c r="V78" s="188">
        <v>0.86399999999999999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1053</v>
      </c>
      <c r="F79" s="39">
        <v>1018</v>
      </c>
      <c r="G79" s="36">
        <v>0.96699999999999997</v>
      </c>
      <c r="H79" s="17">
        <v>994</v>
      </c>
      <c r="I79" s="8">
        <v>979</v>
      </c>
      <c r="J79" s="37">
        <v>0.98499999999999999</v>
      </c>
      <c r="K79" s="8">
        <v>59</v>
      </c>
      <c r="L79" s="8">
        <v>39</v>
      </c>
      <c r="M79" s="37">
        <v>0.66700000000000004</v>
      </c>
      <c r="N79" s="17">
        <v>44</v>
      </c>
      <c r="O79" s="8">
        <v>34</v>
      </c>
      <c r="P79" s="36">
        <v>0.77900000000000003</v>
      </c>
      <c r="Q79" s="17">
        <v>0</v>
      </c>
      <c r="R79" s="8">
        <v>0</v>
      </c>
      <c r="S79" s="37"/>
      <c r="T79" s="8">
        <v>27</v>
      </c>
      <c r="U79" s="8">
        <v>21</v>
      </c>
      <c r="V79" s="188">
        <v>0.76500000000000001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1409</v>
      </c>
      <c r="F80" s="39">
        <v>1336</v>
      </c>
      <c r="G80" s="36">
        <v>0.94899999999999995</v>
      </c>
      <c r="H80" s="38">
        <v>1361</v>
      </c>
      <c r="I80" s="39">
        <v>1310</v>
      </c>
      <c r="J80" s="37">
        <v>0.96299999999999997</v>
      </c>
      <c r="K80" s="8">
        <v>48</v>
      </c>
      <c r="L80" s="8">
        <v>26</v>
      </c>
      <c r="M80" s="37">
        <v>0.54800000000000004</v>
      </c>
      <c r="N80" s="17">
        <v>53</v>
      </c>
      <c r="O80" s="8">
        <v>45</v>
      </c>
      <c r="P80" s="36">
        <v>0.85299999999999998</v>
      </c>
      <c r="Q80" s="17"/>
      <c r="S80" s="37"/>
      <c r="T80" s="8">
        <v>25</v>
      </c>
      <c r="U80" s="8">
        <v>20</v>
      </c>
      <c r="V80" s="188">
        <v>0.79100000000000004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1637</v>
      </c>
      <c r="F81" s="39">
        <v>1496</v>
      </c>
      <c r="G81" s="36">
        <v>0.91400000000000003</v>
      </c>
      <c r="H81" s="38">
        <v>1530</v>
      </c>
      <c r="I81" s="39">
        <v>1437</v>
      </c>
      <c r="J81" s="37">
        <v>0.93899999999999995</v>
      </c>
      <c r="K81" s="8">
        <v>107</v>
      </c>
      <c r="L81" s="8">
        <v>59</v>
      </c>
      <c r="M81" s="37">
        <v>0.55300000000000005</v>
      </c>
      <c r="N81" s="17">
        <v>70</v>
      </c>
      <c r="O81" s="8">
        <v>51</v>
      </c>
      <c r="P81" s="36">
        <v>0.72599999999999998</v>
      </c>
      <c r="Q81" s="17">
        <v>13</v>
      </c>
      <c r="R81" s="8">
        <v>8</v>
      </c>
      <c r="S81" s="37">
        <v>0.61799999999999999</v>
      </c>
      <c r="T81" s="8">
        <v>42</v>
      </c>
      <c r="U81" s="8">
        <v>28</v>
      </c>
      <c r="V81" s="188">
        <v>0.67600000000000005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1300</v>
      </c>
      <c r="F82" s="39">
        <v>1150</v>
      </c>
      <c r="G82" s="36">
        <v>0.88500000000000001</v>
      </c>
      <c r="H82" s="38">
        <v>1248</v>
      </c>
      <c r="I82" s="39">
        <v>1111</v>
      </c>
      <c r="J82" s="37">
        <v>0.89</v>
      </c>
      <c r="K82" s="8">
        <v>52</v>
      </c>
      <c r="L82" s="8">
        <v>39</v>
      </c>
      <c r="M82" s="37">
        <v>0.75900000000000001</v>
      </c>
      <c r="N82" s="17">
        <v>58</v>
      </c>
      <c r="O82" s="8">
        <v>44</v>
      </c>
      <c r="P82" s="36">
        <v>0.75600000000000001</v>
      </c>
      <c r="Q82" s="17">
        <v>6</v>
      </c>
      <c r="R82" s="8">
        <v>4</v>
      </c>
      <c r="S82" s="37">
        <v>0.59699999999999998</v>
      </c>
      <c r="T82" s="8">
        <v>12</v>
      </c>
      <c r="U82" s="8">
        <v>8</v>
      </c>
      <c r="V82" s="188">
        <v>0.67500000000000004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523</v>
      </c>
      <c r="F83" s="8">
        <v>495</v>
      </c>
      <c r="G83" s="36">
        <v>0.94599999999999995</v>
      </c>
      <c r="H83" s="17">
        <v>481</v>
      </c>
      <c r="I83" s="8">
        <v>468</v>
      </c>
      <c r="J83" s="37">
        <v>0.97199999999999998</v>
      </c>
      <c r="K83" s="8">
        <v>42</v>
      </c>
      <c r="L83" s="8">
        <v>27</v>
      </c>
      <c r="M83" s="37">
        <v>0.64400000000000002</v>
      </c>
      <c r="N83" s="17">
        <v>13</v>
      </c>
      <c r="O83" s="8">
        <v>8</v>
      </c>
      <c r="P83" s="36">
        <v>0.64</v>
      </c>
      <c r="Q83" s="17"/>
      <c r="S83" s="37"/>
      <c r="T83" s="8">
        <v>2</v>
      </c>
      <c r="U83" s="8">
        <v>0</v>
      </c>
      <c r="V83" s="188">
        <v>0.22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763</v>
      </c>
      <c r="F84" s="8">
        <v>707</v>
      </c>
      <c r="G84" s="36">
        <v>0.92700000000000005</v>
      </c>
      <c r="H84" s="17">
        <v>732</v>
      </c>
      <c r="I84" s="8">
        <v>686</v>
      </c>
      <c r="J84" s="37">
        <v>0.93799999999999994</v>
      </c>
      <c r="K84" s="8">
        <v>31</v>
      </c>
      <c r="L84" s="8">
        <v>21</v>
      </c>
      <c r="M84" s="37">
        <v>0.67600000000000005</v>
      </c>
      <c r="N84" s="17">
        <v>15</v>
      </c>
      <c r="O84" s="8">
        <v>11</v>
      </c>
      <c r="P84" s="36">
        <v>0.68799999999999994</v>
      </c>
      <c r="Q84" s="17"/>
      <c r="S84" s="37"/>
      <c r="T84" s="8">
        <v>6</v>
      </c>
      <c r="U84" s="8">
        <v>2</v>
      </c>
      <c r="V84" s="188">
        <v>0.312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280</v>
      </c>
      <c r="G85" s="36">
        <v>0.90600000000000003</v>
      </c>
      <c r="H85" s="17">
        <v>289</v>
      </c>
      <c r="I85" s="8">
        <v>266</v>
      </c>
      <c r="J85" s="37">
        <v>0.92200000000000004</v>
      </c>
      <c r="K85" s="8">
        <v>20</v>
      </c>
      <c r="L85" s="8">
        <v>14</v>
      </c>
      <c r="M85" s="37">
        <v>0.67700000000000005</v>
      </c>
      <c r="N85" s="17">
        <v>8</v>
      </c>
      <c r="O85" s="8">
        <v>6</v>
      </c>
      <c r="P85" s="36">
        <v>0.78600000000000003</v>
      </c>
      <c r="Q85" s="17">
        <v>0</v>
      </c>
      <c r="R85" s="8">
        <v>0</v>
      </c>
      <c r="S85" s="37"/>
      <c r="T85" s="8">
        <v>3</v>
      </c>
      <c r="U85" s="8">
        <v>1</v>
      </c>
      <c r="V85" s="188">
        <v>0.17199999999999999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348</v>
      </c>
      <c r="F86" s="8">
        <v>318</v>
      </c>
      <c r="G86" s="36">
        <v>0.91400000000000003</v>
      </c>
      <c r="H86" s="17">
        <v>331</v>
      </c>
      <c r="I86" s="8">
        <v>310</v>
      </c>
      <c r="J86" s="37">
        <v>0.93799999999999994</v>
      </c>
      <c r="K86" s="8">
        <v>17</v>
      </c>
      <c r="L86" s="8">
        <v>7</v>
      </c>
      <c r="M86" s="37">
        <v>0.438</v>
      </c>
      <c r="N86" s="17">
        <v>7</v>
      </c>
      <c r="O86" s="8">
        <v>4</v>
      </c>
      <c r="P86" s="36">
        <v>0.61299999999999999</v>
      </c>
      <c r="Q86" s="17">
        <v>0</v>
      </c>
      <c r="R86" s="8">
        <v>0</v>
      </c>
      <c r="S86" s="37"/>
      <c r="T86" s="8">
        <v>0</v>
      </c>
      <c r="U86" s="8">
        <v>0</v>
      </c>
      <c r="V86" s="16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403</v>
      </c>
      <c r="F87" s="8">
        <v>371</v>
      </c>
      <c r="G87" s="36">
        <v>0.92200000000000004</v>
      </c>
      <c r="H87" s="17">
        <v>395</v>
      </c>
      <c r="I87" s="8">
        <v>367</v>
      </c>
      <c r="J87" s="37">
        <v>0.93</v>
      </c>
      <c r="K87" s="8">
        <v>8</v>
      </c>
      <c r="L87" s="8">
        <v>4</v>
      </c>
      <c r="M87" s="37">
        <v>0.52800000000000002</v>
      </c>
      <c r="N87" s="17">
        <v>24</v>
      </c>
      <c r="O87" s="8">
        <v>14</v>
      </c>
      <c r="P87" s="36">
        <v>0.59099999999999997</v>
      </c>
      <c r="Q87" s="17">
        <v>0</v>
      </c>
      <c r="R87" s="8">
        <v>0</v>
      </c>
      <c r="S87" s="37"/>
      <c r="T87" s="8">
        <v>2</v>
      </c>
      <c r="U87" s="8">
        <v>1</v>
      </c>
      <c r="V87" s="188">
        <v>0.48399999999999999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592</v>
      </c>
      <c r="F88" s="8">
        <v>528</v>
      </c>
      <c r="G88" s="36">
        <v>0.89100000000000001</v>
      </c>
      <c r="H88" s="17">
        <v>553</v>
      </c>
      <c r="I88" s="8">
        <v>503</v>
      </c>
      <c r="J88" s="37">
        <v>0.91</v>
      </c>
      <c r="K88" s="8">
        <v>39</v>
      </c>
      <c r="L88" s="8">
        <v>25</v>
      </c>
      <c r="M88" s="37">
        <v>0.629</v>
      </c>
      <c r="N88" s="17">
        <v>11</v>
      </c>
      <c r="O88" s="8">
        <v>9</v>
      </c>
      <c r="P88" s="36">
        <v>0.85</v>
      </c>
      <c r="Q88" s="17">
        <v>0</v>
      </c>
      <c r="R88" s="8">
        <v>0</v>
      </c>
      <c r="S88" s="37"/>
      <c r="T88" s="8">
        <v>8</v>
      </c>
      <c r="U88" s="8">
        <v>8</v>
      </c>
      <c r="V88" s="188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634</v>
      </c>
      <c r="F89" s="8">
        <v>604</v>
      </c>
      <c r="G89" s="36">
        <v>0.95299999999999996</v>
      </c>
      <c r="H89" s="17">
        <v>597</v>
      </c>
      <c r="I89" s="8">
        <v>584</v>
      </c>
      <c r="J89" s="37">
        <v>0.97899999999999998</v>
      </c>
      <c r="K89" s="8">
        <v>37</v>
      </c>
      <c r="L89" s="8">
        <v>20</v>
      </c>
      <c r="M89" s="37">
        <v>0.52900000000000003</v>
      </c>
      <c r="N89" s="17">
        <v>13</v>
      </c>
      <c r="O89" s="8">
        <v>9</v>
      </c>
      <c r="P89" s="36">
        <v>0.69199999999999995</v>
      </c>
      <c r="Q89" s="17">
        <v>0</v>
      </c>
      <c r="R89" s="8">
        <v>0</v>
      </c>
      <c r="S89" s="37"/>
      <c r="T89" s="8">
        <v>6</v>
      </c>
      <c r="U89" s="8">
        <v>3</v>
      </c>
      <c r="V89" s="188">
        <v>0.48899999999999999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808</v>
      </c>
      <c r="F90" s="8">
        <v>704</v>
      </c>
      <c r="G90" s="36">
        <v>0.872</v>
      </c>
      <c r="H90" s="17">
        <v>775</v>
      </c>
      <c r="I90" s="8">
        <v>686</v>
      </c>
      <c r="J90" s="37">
        <v>0.88600000000000001</v>
      </c>
      <c r="K90" s="8">
        <v>33</v>
      </c>
      <c r="L90" s="8">
        <v>18</v>
      </c>
      <c r="M90" s="37">
        <v>0.55200000000000005</v>
      </c>
      <c r="N90" s="17">
        <v>21</v>
      </c>
      <c r="O90" s="8">
        <v>10</v>
      </c>
      <c r="P90" s="36">
        <v>0.48199999999999998</v>
      </c>
      <c r="Q90" s="17"/>
      <c r="S90" s="37"/>
      <c r="V90" s="16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650</v>
      </c>
      <c r="G91" s="36">
        <v>0.96</v>
      </c>
      <c r="H91" s="17">
        <v>653</v>
      </c>
      <c r="I91" s="8">
        <v>633</v>
      </c>
      <c r="J91" s="37">
        <v>0.96899999999999997</v>
      </c>
      <c r="K91" s="8">
        <v>24</v>
      </c>
      <c r="L91" s="8">
        <v>17</v>
      </c>
      <c r="M91" s="37">
        <v>0.71499999999999997</v>
      </c>
      <c r="N91" s="17">
        <v>25</v>
      </c>
      <c r="O91" s="8">
        <v>20</v>
      </c>
      <c r="P91" s="36">
        <v>0.81699999999999995</v>
      </c>
      <c r="Q91" s="17">
        <v>0</v>
      </c>
      <c r="R91" s="8">
        <v>0</v>
      </c>
      <c r="S91" s="37"/>
      <c r="T91" s="8">
        <v>2</v>
      </c>
      <c r="U91" s="8">
        <v>1</v>
      </c>
      <c r="V91" s="188">
        <v>0.60299999999999998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446</v>
      </c>
      <c r="F92" s="8">
        <v>428</v>
      </c>
      <c r="G92" s="36">
        <v>0.96</v>
      </c>
      <c r="H92" s="17">
        <v>446</v>
      </c>
      <c r="I92" s="8">
        <v>428</v>
      </c>
      <c r="J92" s="37">
        <v>0.96</v>
      </c>
      <c r="K92" s="8">
        <v>0</v>
      </c>
      <c r="L92" s="8">
        <v>0</v>
      </c>
      <c r="M92" s="37"/>
      <c r="N92" s="17">
        <v>13</v>
      </c>
      <c r="O92" s="8">
        <v>9</v>
      </c>
      <c r="P92" s="36">
        <v>0.69699999999999995</v>
      </c>
      <c r="Q92" s="17">
        <v>0</v>
      </c>
      <c r="R92" s="8">
        <v>0</v>
      </c>
      <c r="S92" s="37"/>
      <c r="T92" s="8">
        <v>0</v>
      </c>
      <c r="U92" s="8">
        <v>0</v>
      </c>
      <c r="V92" s="16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303</v>
      </c>
      <c r="F93" s="8">
        <v>278</v>
      </c>
      <c r="G93" s="36">
        <v>0.91800000000000004</v>
      </c>
      <c r="H93" s="17">
        <v>287</v>
      </c>
      <c r="I93" s="8">
        <v>271</v>
      </c>
      <c r="J93" s="37">
        <v>0.94399999999999995</v>
      </c>
      <c r="K93" s="8">
        <v>16</v>
      </c>
      <c r="L93" s="8">
        <v>7</v>
      </c>
      <c r="M93" s="37">
        <v>0.438</v>
      </c>
      <c r="N93" s="17">
        <v>11</v>
      </c>
      <c r="O93" s="8">
        <v>5</v>
      </c>
      <c r="P93" s="36">
        <v>0.48099999999999998</v>
      </c>
      <c r="Q93" s="17">
        <v>0</v>
      </c>
      <c r="R93" s="8">
        <v>0</v>
      </c>
      <c r="S93" s="37"/>
      <c r="T93" s="8">
        <v>0</v>
      </c>
      <c r="U93" s="8">
        <v>0</v>
      </c>
      <c r="V93" s="16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1042</v>
      </c>
      <c r="F94" s="8">
        <v>974</v>
      </c>
      <c r="G94" s="36">
        <v>0.93500000000000005</v>
      </c>
      <c r="H94" s="17">
        <v>996</v>
      </c>
      <c r="I94" s="8">
        <v>944</v>
      </c>
      <c r="J94" s="37">
        <v>0.94799999999999995</v>
      </c>
      <c r="K94" s="8">
        <v>46</v>
      </c>
      <c r="L94" s="8">
        <v>30</v>
      </c>
      <c r="M94" s="37">
        <v>0.65800000000000003</v>
      </c>
      <c r="N94" s="17">
        <v>44</v>
      </c>
      <c r="O94" s="8">
        <v>28</v>
      </c>
      <c r="P94" s="36">
        <v>0.625</v>
      </c>
      <c r="Q94" s="17">
        <v>0</v>
      </c>
      <c r="R94" s="8">
        <v>0</v>
      </c>
      <c r="S94" s="37"/>
      <c r="T94" s="8">
        <v>5</v>
      </c>
      <c r="U94" s="8">
        <v>4</v>
      </c>
      <c r="V94" s="188">
        <v>0.71299999999999997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1664</v>
      </c>
      <c r="F95" s="39">
        <v>1649</v>
      </c>
      <c r="G95" s="36">
        <v>0.99099999999999999</v>
      </c>
      <c r="H95" s="38">
        <v>1531</v>
      </c>
      <c r="I95" s="39">
        <v>1524</v>
      </c>
      <c r="J95" s="37">
        <v>0.995</v>
      </c>
      <c r="K95" s="8">
        <v>133</v>
      </c>
      <c r="L95" s="8">
        <v>126</v>
      </c>
      <c r="M95" s="37">
        <v>0.94699999999999995</v>
      </c>
      <c r="N95" s="17">
        <v>60</v>
      </c>
      <c r="O95" s="8">
        <v>59</v>
      </c>
      <c r="P95" s="36">
        <v>0.98899999999999999</v>
      </c>
      <c r="Q95" s="17">
        <v>16</v>
      </c>
      <c r="R95" s="8">
        <v>14</v>
      </c>
      <c r="S95" s="37">
        <v>0.86899999999999999</v>
      </c>
      <c r="T95" s="8">
        <v>26</v>
      </c>
      <c r="U95" s="8">
        <v>23</v>
      </c>
      <c r="V95" s="188">
        <v>0.88200000000000001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894</v>
      </c>
      <c r="F96" s="8">
        <v>804</v>
      </c>
      <c r="G96" s="36">
        <v>0.89900000000000002</v>
      </c>
      <c r="H96" s="17">
        <v>882</v>
      </c>
      <c r="I96" s="8">
        <v>798</v>
      </c>
      <c r="J96" s="37">
        <v>0.90500000000000003</v>
      </c>
      <c r="K96" s="8">
        <v>13</v>
      </c>
      <c r="L96" s="8">
        <v>6</v>
      </c>
      <c r="M96" s="37">
        <v>0.46400000000000002</v>
      </c>
      <c r="N96" s="17">
        <v>23</v>
      </c>
      <c r="O96" s="8">
        <v>8</v>
      </c>
      <c r="P96" s="36">
        <v>0.34899999999999998</v>
      </c>
      <c r="Q96" s="17">
        <v>0</v>
      </c>
      <c r="R96" s="8">
        <v>0</v>
      </c>
      <c r="S96" s="37"/>
      <c r="T96" s="8">
        <v>6</v>
      </c>
      <c r="U96" s="8">
        <v>3</v>
      </c>
      <c r="V96" s="188">
        <v>0.443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595</v>
      </c>
      <c r="F97" s="8">
        <v>549</v>
      </c>
      <c r="G97" s="36">
        <v>0.92400000000000004</v>
      </c>
      <c r="H97" s="17">
        <v>548</v>
      </c>
      <c r="I97" s="8">
        <v>528</v>
      </c>
      <c r="J97" s="37">
        <v>0.96399999999999997</v>
      </c>
      <c r="K97" s="8">
        <v>47</v>
      </c>
      <c r="L97" s="8">
        <v>22</v>
      </c>
      <c r="M97" s="37">
        <v>0.45800000000000002</v>
      </c>
      <c r="N97" s="17">
        <v>14</v>
      </c>
      <c r="O97" s="8">
        <v>10</v>
      </c>
      <c r="P97" s="36">
        <v>0.70799999999999996</v>
      </c>
      <c r="Q97" s="17">
        <v>0</v>
      </c>
      <c r="R97" s="8">
        <v>0</v>
      </c>
      <c r="S97" s="37"/>
      <c r="T97" s="8">
        <v>0</v>
      </c>
      <c r="U97" s="8">
        <v>0</v>
      </c>
      <c r="V97" s="16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512</v>
      </c>
      <c r="F98" s="8">
        <v>481</v>
      </c>
      <c r="G98" s="36">
        <v>0.93899999999999995</v>
      </c>
      <c r="H98" s="17">
        <v>492</v>
      </c>
      <c r="I98" s="8">
        <v>469</v>
      </c>
      <c r="J98" s="37">
        <v>0.95199999999999996</v>
      </c>
      <c r="K98" s="8">
        <v>20</v>
      </c>
      <c r="L98" s="8">
        <v>12</v>
      </c>
      <c r="M98" s="37">
        <v>0.60599999999999998</v>
      </c>
      <c r="N98" s="17">
        <v>16</v>
      </c>
      <c r="O98" s="8">
        <v>12</v>
      </c>
      <c r="P98" s="36">
        <v>0.74199999999999999</v>
      </c>
      <c r="Q98" s="17">
        <v>0</v>
      </c>
      <c r="R98" s="8">
        <v>0</v>
      </c>
      <c r="S98" s="37"/>
      <c r="T98" s="8">
        <v>0</v>
      </c>
      <c r="U98" s="8">
        <v>0</v>
      </c>
      <c r="V98" s="16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627</v>
      </c>
      <c r="F99" s="8">
        <v>580</v>
      </c>
      <c r="G99" s="36">
        <v>0.92600000000000005</v>
      </c>
      <c r="H99" s="17">
        <v>587</v>
      </c>
      <c r="I99" s="8">
        <v>564</v>
      </c>
      <c r="J99" s="37">
        <v>0.96099999999999997</v>
      </c>
      <c r="K99" s="8">
        <v>40</v>
      </c>
      <c r="L99" s="8">
        <v>16</v>
      </c>
      <c r="M99" s="37">
        <v>0.40899999999999997</v>
      </c>
      <c r="N99" s="17">
        <v>14</v>
      </c>
      <c r="O99" s="8">
        <v>12</v>
      </c>
      <c r="P99" s="36">
        <v>0.85499999999999998</v>
      </c>
      <c r="Q99" s="17">
        <v>0</v>
      </c>
      <c r="R99" s="8">
        <v>0</v>
      </c>
      <c r="S99" s="37"/>
      <c r="T99" s="8">
        <v>27</v>
      </c>
      <c r="U99" s="8">
        <v>15</v>
      </c>
      <c r="V99" s="188">
        <v>0.53700000000000003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860</v>
      </c>
      <c r="F100" s="8">
        <v>761</v>
      </c>
      <c r="G100" s="36">
        <v>0.88500000000000001</v>
      </c>
      <c r="H100" s="17">
        <v>842</v>
      </c>
      <c r="I100" s="8">
        <v>754</v>
      </c>
      <c r="J100" s="37">
        <v>0.89500000000000002</v>
      </c>
      <c r="K100" s="8">
        <v>18</v>
      </c>
      <c r="L100" s="8">
        <v>7</v>
      </c>
      <c r="M100" s="37">
        <v>0.40300000000000002</v>
      </c>
      <c r="N100" s="17">
        <v>15</v>
      </c>
      <c r="O100" s="8">
        <v>11</v>
      </c>
      <c r="P100" s="36">
        <v>0.72299999999999998</v>
      </c>
      <c r="Q100" s="17">
        <v>0</v>
      </c>
      <c r="R100" s="8">
        <v>0</v>
      </c>
      <c r="S100" s="37"/>
      <c r="T100" s="8">
        <v>12</v>
      </c>
      <c r="U100" s="8">
        <v>4</v>
      </c>
      <c r="V100" s="188">
        <v>0.32800000000000001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147</v>
      </c>
      <c r="F101" s="8">
        <v>100</v>
      </c>
      <c r="G101" s="36">
        <v>0.67900000000000005</v>
      </c>
      <c r="H101" s="17">
        <v>0</v>
      </c>
      <c r="I101" s="8">
        <v>0</v>
      </c>
      <c r="J101" s="37"/>
      <c r="K101" s="8">
        <v>147</v>
      </c>
      <c r="L101" s="8">
        <v>100</v>
      </c>
      <c r="M101" s="37">
        <v>0.67900000000000005</v>
      </c>
      <c r="N101" s="17">
        <v>0</v>
      </c>
      <c r="O101" s="8">
        <v>0</v>
      </c>
      <c r="P101" s="36"/>
      <c r="Q101" s="17">
        <v>9</v>
      </c>
      <c r="R101" s="8">
        <v>7</v>
      </c>
      <c r="S101" s="37">
        <v>0.73099999999999998</v>
      </c>
      <c r="T101" s="8">
        <v>2</v>
      </c>
      <c r="U101" s="8">
        <v>1</v>
      </c>
      <c r="V101" s="188">
        <v>0.65600000000000003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1425</v>
      </c>
      <c r="F102" s="39">
        <v>1290</v>
      </c>
      <c r="G102" s="36">
        <v>0.90500000000000003</v>
      </c>
      <c r="H102" s="38">
        <v>1425</v>
      </c>
      <c r="I102" s="39">
        <v>1290</v>
      </c>
      <c r="J102" s="37">
        <v>0.90500000000000003</v>
      </c>
      <c r="M102" s="37"/>
      <c r="N102" s="17">
        <v>125</v>
      </c>
      <c r="O102" s="8">
        <v>87</v>
      </c>
      <c r="P102" s="36">
        <v>0.7</v>
      </c>
      <c r="Q102" s="17"/>
      <c r="S102" s="37"/>
      <c r="T102" s="8">
        <v>50</v>
      </c>
      <c r="U102" s="8">
        <v>32</v>
      </c>
      <c r="V102" s="188">
        <v>0.64700000000000002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888</v>
      </c>
      <c r="F103" s="8">
        <v>786</v>
      </c>
      <c r="G103" s="36">
        <v>0.88500000000000001</v>
      </c>
      <c r="H103" s="17">
        <v>840</v>
      </c>
      <c r="I103" s="8">
        <v>761</v>
      </c>
      <c r="J103" s="37">
        <v>0.90600000000000003</v>
      </c>
      <c r="K103" s="8">
        <v>48</v>
      </c>
      <c r="L103" s="8">
        <v>25</v>
      </c>
      <c r="M103" s="37">
        <v>0.52600000000000002</v>
      </c>
      <c r="N103" s="17">
        <v>60</v>
      </c>
      <c r="O103" s="8">
        <v>51</v>
      </c>
      <c r="P103" s="36">
        <v>0.84299999999999997</v>
      </c>
      <c r="Q103" s="17">
        <v>0</v>
      </c>
      <c r="R103" s="8">
        <v>0</v>
      </c>
      <c r="S103" s="37"/>
      <c r="T103" s="8">
        <v>15</v>
      </c>
      <c r="U103" s="8">
        <v>9</v>
      </c>
      <c r="V103" s="188">
        <v>0.59799999999999998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1120</v>
      </c>
      <c r="F104" s="8">
        <v>983</v>
      </c>
      <c r="G104" s="36">
        <v>0.878</v>
      </c>
      <c r="H104" s="38">
        <v>1063</v>
      </c>
      <c r="I104" s="8">
        <v>954</v>
      </c>
      <c r="J104" s="37">
        <v>0.89800000000000002</v>
      </c>
      <c r="K104" s="8">
        <v>57</v>
      </c>
      <c r="L104" s="8">
        <v>29</v>
      </c>
      <c r="M104" s="37">
        <v>0.51500000000000001</v>
      </c>
      <c r="N104" s="17">
        <v>22</v>
      </c>
      <c r="O104" s="8">
        <v>13</v>
      </c>
      <c r="P104" s="36">
        <v>0.60599999999999998</v>
      </c>
      <c r="Q104" s="17">
        <v>0</v>
      </c>
      <c r="R104" s="8">
        <v>0</v>
      </c>
      <c r="S104" s="37"/>
      <c r="T104" s="8">
        <v>6</v>
      </c>
      <c r="U104" s="8">
        <v>5</v>
      </c>
      <c r="V104" s="188">
        <v>0.82099999999999995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1421</v>
      </c>
      <c r="F105" s="39">
        <v>1185</v>
      </c>
      <c r="G105" s="36">
        <v>0.83399999999999996</v>
      </c>
      <c r="H105" s="38">
        <v>1264</v>
      </c>
      <c r="I105" s="39">
        <v>1062</v>
      </c>
      <c r="J105" s="37">
        <v>0.84099999999999997</v>
      </c>
      <c r="K105" s="8">
        <v>158</v>
      </c>
      <c r="L105" s="8">
        <v>123</v>
      </c>
      <c r="M105" s="37">
        <v>0.77800000000000002</v>
      </c>
      <c r="N105" s="17">
        <v>86</v>
      </c>
      <c r="O105" s="8">
        <v>61</v>
      </c>
      <c r="P105" s="36">
        <v>0.70699999999999996</v>
      </c>
      <c r="Q105" s="17">
        <v>26</v>
      </c>
      <c r="R105" s="8">
        <v>18</v>
      </c>
      <c r="S105" s="37">
        <v>0.71299999999999997</v>
      </c>
      <c r="T105" s="8">
        <v>12</v>
      </c>
      <c r="U105" s="8">
        <v>11</v>
      </c>
      <c r="V105" s="188">
        <v>0.92200000000000004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441</v>
      </c>
      <c r="F106" s="8">
        <v>418</v>
      </c>
      <c r="G106" s="36">
        <v>0.94699999999999995</v>
      </c>
      <c r="H106" s="17">
        <v>419</v>
      </c>
      <c r="I106" s="8">
        <v>407</v>
      </c>
      <c r="J106" s="37">
        <v>0.97199999999999998</v>
      </c>
      <c r="K106" s="8">
        <v>22</v>
      </c>
      <c r="L106" s="8">
        <v>10</v>
      </c>
      <c r="M106" s="37">
        <v>0.47499999999999998</v>
      </c>
      <c r="N106" s="17">
        <v>14</v>
      </c>
      <c r="O106" s="8">
        <v>6</v>
      </c>
      <c r="P106" s="36">
        <v>0.46300000000000002</v>
      </c>
      <c r="Q106" s="17">
        <v>0</v>
      </c>
      <c r="R106" s="8">
        <v>0</v>
      </c>
      <c r="S106" s="37"/>
      <c r="T106" s="8">
        <v>14</v>
      </c>
      <c r="U106" s="8">
        <v>9</v>
      </c>
      <c r="V106" s="188">
        <v>0.64500000000000002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849</v>
      </c>
      <c r="F107" s="8">
        <v>785</v>
      </c>
      <c r="G107" s="36">
        <v>0.92500000000000004</v>
      </c>
      <c r="H107" s="17">
        <v>808</v>
      </c>
      <c r="I107" s="8">
        <v>768</v>
      </c>
      <c r="J107" s="37">
        <v>0.95099999999999996</v>
      </c>
      <c r="K107" s="8">
        <v>41</v>
      </c>
      <c r="L107" s="8">
        <v>17</v>
      </c>
      <c r="M107" s="37">
        <v>0.41699999999999998</v>
      </c>
      <c r="N107" s="17">
        <v>36</v>
      </c>
      <c r="O107" s="8">
        <v>17</v>
      </c>
      <c r="P107" s="36">
        <v>0.48199999999999998</v>
      </c>
      <c r="Q107" s="17">
        <v>0</v>
      </c>
      <c r="R107" s="8">
        <v>0</v>
      </c>
      <c r="S107" s="37"/>
      <c r="T107" s="8">
        <v>2</v>
      </c>
      <c r="U107" s="8">
        <v>1</v>
      </c>
      <c r="V107" s="188">
        <v>0.27400000000000002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205</v>
      </c>
      <c r="F108" s="8">
        <v>142</v>
      </c>
      <c r="G108" s="36">
        <v>0.69199999999999995</v>
      </c>
      <c r="H108" s="17">
        <v>0</v>
      </c>
      <c r="I108" s="8">
        <v>0</v>
      </c>
      <c r="J108" s="37"/>
      <c r="K108" s="8">
        <v>205</v>
      </c>
      <c r="L108" s="8">
        <v>142</v>
      </c>
      <c r="M108" s="37">
        <v>0.69199999999999995</v>
      </c>
      <c r="N108" s="17">
        <v>0</v>
      </c>
      <c r="O108" s="8">
        <v>0</v>
      </c>
      <c r="P108" s="36"/>
      <c r="Q108" s="17">
        <v>21</v>
      </c>
      <c r="R108" s="8">
        <v>12</v>
      </c>
      <c r="S108" s="37">
        <v>0.58699999999999997</v>
      </c>
      <c r="T108" s="8">
        <v>0</v>
      </c>
      <c r="U108" s="8">
        <v>0</v>
      </c>
      <c r="V108" s="16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782</v>
      </c>
      <c r="F109" s="8">
        <v>739</v>
      </c>
      <c r="G109" s="36">
        <v>0.94499999999999995</v>
      </c>
      <c r="H109" s="17">
        <v>738</v>
      </c>
      <c r="I109" s="8">
        <v>707</v>
      </c>
      <c r="J109" s="37">
        <v>0.95799999999999996</v>
      </c>
      <c r="K109" s="8">
        <v>44</v>
      </c>
      <c r="L109" s="8">
        <v>32</v>
      </c>
      <c r="M109" s="37">
        <v>0.71799999999999997</v>
      </c>
      <c r="N109" s="17">
        <v>36</v>
      </c>
      <c r="O109" s="8">
        <v>19</v>
      </c>
      <c r="P109" s="36">
        <v>0.53</v>
      </c>
      <c r="Q109" s="17">
        <v>0</v>
      </c>
      <c r="R109" s="8">
        <v>0</v>
      </c>
      <c r="S109" s="37"/>
      <c r="T109" s="8">
        <v>4</v>
      </c>
      <c r="U109" s="8">
        <v>2</v>
      </c>
      <c r="V109" s="188">
        <v>0.61299999999999999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600</v>
      </c>
      <c r="F110" s="8">
        <v>526</v>
      </c>
      <c r="G110" s="36">
        <v>0.877</v>
      </c>
      <c r="H110" s="17">
        <v>522</v>
      </c>
      <c r="I110" s="8">
        <v>484</v>
      </c>
      <c r="J110" s="37">
        <v>0.92700000000000005</v>
      </c>
      <c r="K110" s="8">
        <v>78</v>
      </c>
      <c r="L110" s="8">
        <v>42</v>
      </c>
      <c r="M110" s="37">
        <v>0.54100000000000004</v>
      </c>
      <c r="N110" s="17">
        <v>18</v>
      </c>
      <c r="O110" s="8">
        <v>12</v>
      </c>
      <c r="P110" s="36">
        <v>0.68300000000000005</v>
      </c>
      <c r="Q110" s="17">
        <v>0</v>
      </c>
      <c r="R110" s="8">
        <v>0</v>
      </c>
      <c r="S110" s="37"/>
      <c r="T110" s="8">
        <v>38</v>
      </c>
      <c r="U110" s="8">
        <v>27</v>
      </c>
      <c r="V110" s="188">
        <v>0.69899999999999995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453</v>
      </c>
      <c r="F111" s="8">
        <v>436</v>
      </c>
      <c r="G111" s="36">
        <v>0.96299999999999997</v>
      </c>
      <c r="H111" s="17">
        <v>430</v>
      </c>
      <c r="I111" s="8">
        <v>426</v>
      </c>
      <c r="J111" s="37">
        <v>0.99099999999999999</v>
      </c>
      <c r="K111" s="8">
        <v>23</v>
      </c>
      <c r="L111" s="8">
        <v>10</v>
      </c>
      <c r="M111" s="37">
        <v>0.42799999999999999</v>
      </c>
      <c r="N111" s="17">
        <v>16</v>
      </c>
      <c r="O111" s="8">
        <v>13</v>
      </c>
      <c r="P111" s="36">
        <v>0.85499999999999998</v>
      </c>
      <c r="Q111" s="17">
        <v>0</v>
      </c>
      <c r="R111" s="8">
        <v>0</v>
      </c>
      <c r="S111" s="37"/>
      <c r="T111" s="8">
        <v>12</v>
      </c>
      <c r="U111" s="8">
        <v>8</v>
      </c>
      <c r="V111" s="188">
        <v>0.63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340</v>
      </c>
      <c r="F112" s="8">
        <v>319</v>
      </c>
      <c r="G112" s="36">
        <v>0.93799999999999994</v>
      </c>
      <c r="H112" s="17">
        <v>325</v>
      </c>
      <c r="I112" s="8">
        <v>313</v>
      </c>
      <c r="J112" s="37">
        <v>0.96299999999999997</v>
      </c>
      <c r="K112" s="8">
        <v>15</v>
      </c>
      <c r="L112" s="8">
        <v>6</v>
      </c>
      <c r="M112" s="37">
        <v>0.39600000000000002</v>
      </c>
      <c r="N112" s="17">
        <v>6</v>
      </c>
      <c r="O112" s="8">
        <v>3</v>
      </c>
      <c r="P112" s="36">
        <v>0.5</v>
      </c>
      <c r="Q112" s="17">
        <v>0</v>
      </c>
      <c r="R112" s="8">
        <v>0</v>
      </c>
      <c r="S112" s="37"/>
      <c r="T112" s="8">
        <v>0</v>
      </c>
      <c r="U112" s="8">
        <v>0</v>
      </c>
      <c r="V112" s="16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716</v>
      </c>
      <c r="F113" s="8">
        <v>659</v>
      </c>
      <c r="G113" s="36">
        <v>0.92</v>
      </c>
      <c r="H113" s="17">
        <v>662</v>
      </c>
      <c r="I113" s="8">
        <v>632</v>
      </c>
      <c r="J113" s="37">
        <v>0.95399999999999996</v>
      </c>
      <c r="K113" s="8">
        <v>54</v>
      </c>
      <c r="L113" s="8">
        <v>27</v>
      </c>
      <c r="M113" s="37">
        <v>0.5</v>
      </c>
      <c r="N113" s="17">
        <v>28</v>
      </c>
      <c r="O113" s="8">
        <v>20</v>
      </c>
      <c r="P113" s="36">
        <v>0.70899999999999996</v>
      </c>
      <c r="Q113" s="17">
        <v>0</v>
      </c>
      <c r="R113" s="8">
        <v>0</v>
      </c>
      <c r="S113" s="37"/>
      <c r="T113" s="8">
        <v>8</v>
      </c>
      <c r="U113" s="8">
        <v>3</v>
      </c>
      <c r="V113" s="188">
        <v>0.33900000000000002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872</v>
      </c>
      <c r="F114" s="8">
        <v>824</v>
      </c>
      <c r="G114" s="36">
        <v>0.94499999999999995</v>
      </c>
      <c r="H114" s="17">
        <v>842</v>
      </c>
      <c r="I114" s="8">
        <v>805</v>
      </c>
      <c r="J114" s="37">
        <v>0.95599999999999996</v>
      </c>
      <c r="K114" s="8">
        <v>30</v>
      </c>
      <c r="L114" s="8">
        <v>19</v>
      </c>
      <c r="M114" s="37">
        <v>0.63700000000000001</v>
      </c>
      <c r="N114" s="17">
        <v>34</v>
      </c>
      <c r="O114" s="8">
        <v>26</v>
      </c>
      <c r="P114" s="36">
        <v>0.75600000000000001</v>
      </c>
      <c r="Q114" s="17">
        <v>0</v>
      </c>
      <c r="R114" s="8">
        <v>0</v>
      </c>
      <c r="S114" s="37"/>
      <c r="T114" s="8">
        <v>28</v>
      </c>
      <c r="U114" s="8">
        <v>14</v>
      </c>
      <c r="V114" s="188">
        <v>0.49099999999999999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119</v>
      </c>
      <c r="G115" s="36">
        <v>0.80700000000000005</v>
      </c>
      <c r="H115" s="17">
        <v>147</v>
      </c>
      <c r="I115" s="8">
        <v>119</v>
      </c>
      <c r="J115" s="37">
        <v>0.80700000000000005</v>
      </c>
      <c r="M115" s="37"/>
      <c r="N115" s="17">
        <v>30</v>
      </c>
      <c r="O115" s="8">
        <v>22</v>
      </c>
      <c r="P115" s="36">
        <v>0.748</v>
      </c>
      <c r="Q115" s="17"/>
      <c r="S115" s="37"/>
      <c r="V115" s="16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1550</v>
      </c>
      <c r="F116" s="39">
        <v>1445</v>
      </c>
      <c r="G116" s="36">
        <v>0.93300000000000005</v>
      </c>
      <c r="H116" s="38">
        <v>1550</v>
      </c>
      <c r="I116" s="39">
        <v>1445</v>
      </c>
      <c r="J116" s="37">
        <v>0.93300000000000005</v>
      </c>
      <c r="K116" s="8">
        <v>0</v>
      </c>
      <c r="L116" s="8">
        <v>0</v>
      </c>
      <c r="M116" s="37"/>
      <c r="N116" s="17">
        <v>59</v>
      </c>
      <c r="O116" s="8">
        <v>45</v>
      </c>
      <c r="P116" s="36">
        <v>0.76600000000000001</v>
      </c>
      <c r="Q116" s="17"/>
      <c r="S116" s="37"/>
      <c r="V116" s="16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6">
        <v>0.65300000000000002</v>
      </c>
      <c r="H117" s="17">
        <v>24</v>
      </c>
      <c r="I117" s="8">
        <v>16</v>
      </c>
      <c r="J117" s="37">
        <v>0.65300000000000002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0.53200000000000003</v>
      </c>
      <c r="Q117" s="17">
        <v>0</v>
      </c>
      <c r="R117" s="8">
        <v>0</v>
      </c>
      <c r="S117" s="37"/>
      <c r="T117" s="8">
        <v>44</v>
      </c>
      <c r="U117" s="8">
        <v>37</v>
      </c>
      <c r="V117" s="188">
        <v>0.84799999999999998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2310</v>
      </c>
      <c r="F118" s="39">
        <v>2059</v>
      </c>
      <c r="G118" s="36">
        <v>0.89200000000000002</v>
      </c>
      <c r="H118" s="38">
        <v>2020</v>
      </c>
      <c r="I118" s="39">
        <v>1840</v>
      </c>
      <c r="J118" s="37">
        <v>0.91100000000000003</v>
      </c>
      <c r="K118" s="8">
        <v>290</v>
      </c>
      <c r="L118" s="8">
        <v>219</v>
      </c>
      <c r="M118" s="37">
        <v>0.75600000000000001</v>
      </c>
      <c r="N118" s="17">
        <v>125</v>
      </c>
      <c r="O118" s="8">
        <v>90</v>
      </c>
      <c r="P118" s="36">
        <v>0.72399999999999998</v>
      </c>
      <c r="Q118" s="17">
        <v>38</v>
      </c>
      <c r="R118" s="8">
        <v>37</v>
      </c>
      <c r="S118" s="37">
        <v>0.97</v>
      </c>
      <c r="T118" s="8">
        <v>63</v>
      </c>
      <c r="U118" s="8">
        <v>42</v>
      </c>
      <c r="V118" s="188">
        <v>0.66800000000000004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534</v>
      </c>
      <c r="F119" s="8">
        <v>507</v>
      </c>
      <c r="G119" s="36">
        <v>0.94899999999999995</v>
      </c>
      <c r="H119" s="17">
        <v>507</v>
      </c>
      <c r="I119" s="8">
        <v>493</v>
      </c>
      <c r="J119" s="37">
        <v>0.97299999999999998</v>
      </c>
      <c r="K119" s="8">
        <v>27</v>
      </c>
      <c r="L119" s="8">
        <v>14</v>
      </c>
      <c r="M119" s="37">
        <v>0.51200000000000001</v>
      </c>
      <c r="N119" s="17">
        <v>11</v>
      </c>
      <c r="O119" s="8">
        <v>5</v>
      </c>
      <c r="P119" s="36">
        <v>0.496</v>
      </c>
      <c r="Q119" s="17">
        <v>0</v>
      </c>
      <c r="R119" s="8">
        <v>0</v>
      </c>
      <c r="S119" s="37"/>
      <c r="T119" s="8">
        <v>15</v>
      </c>
      <c r="U119" s="8">
        <v>7</v>
      </c>
      <c r="V119" s="188">
        <v>0.46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1504</v>
      </c>
      <c r="F120" s="39">
        <v>1371</v>
      </c>
      <c r="G120" s="36">
        <v>0.91200000000000003</v>
      </c>
      <c r="H120" s="38">
        <v>1455</v>
      </c>
      <c r="I120" s="39">
        <v>1349</v>
      </c>
      <c r="J120" s="37">
        <v>0.92700000000000005</v>
      </c>
      <c r="K120" s="8">
        <v>49</v>
      </c>
      <c r="L120" s="8">
        <v>22</v>
      </c>
      <c r="M120" s="37">
        <v>0.44800000000000001</v>
      </c>
      <c r="N120" s="17">
        <v>63</v>
      </c>
      <c r="O120" s="8">
        <v>57</v>
      </c>
      <c r="P120" s="36">
        <v>0.90100000000000002</v>
      </c>
      <c r="Q120" s="17">
        <v>0</v>
      </c>
      <c r="R120" s="8">
        <v>0</v>
      </c>
      <c r="S120" s="37"/>
      <c r="T120" s="8">
        <v>9</v>
      </c>
      <c r="U120" s="8">
        <v>4</v>
      </c>
      <c r="V120" s="188">
        <v>0.38900000000000001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363</v>
      </c>
      <c r="F121" s="8">
        <v>356</v>
      </c>
      <c r="G121" s="36">
        <v>0.98199999999999998</v>
      </c>
      <c r="H121" s="17">
        <v>363</v>
      </c>
      <c r="I121" s="8">
        <v>356</v>
      </c>
      <c r="J121" s="37">
        <v>0.98199999999999998</v>
      </c>
      <c r="K121" s="8">
        <v>0</v>
      </c>
      <c r="L121" s="8">
        <v>0</v>
      </c>
      <c r="M121" s="37"/>
      <c r="N121" s="17">
        <v>18</v>
      </c>
      <c r="O121" s="8">
        <v>10</v>
      </c>
      <c r="P121" s="36">
        <v>0.54300000000000004</v>
      </c>
      <c r="Q121" s="17"/>
      <c r="S121" s="37"/>
      <c r="T121" s="8">
        <v>0</v>
      </c>
      <c r="U121" s="8">
        <v>0</v>
      </c>
      <c r="V121" s="16"/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740</v>
      </c>
      <c r="F122" s="8">
        <v>714</v>
      </c>
      <c r="G122" s="36">
        <v>0.96499999999999997</v>
      </c>
      <c r="H122" s="17">
        <v>709</v>
      </c>
      <c r="I122" s="8">
        <v>698</v>
      </c>
      <c r="J122" s="37">
        <v>0.98399999999999999</v>
      </c>
      <c r="K122" s="8">
        <v>31</v>
      </c>
      <c r="L122" s="8">
        <v>16</v>
      </c>
      <c r="M122" s="37">
        <v>0.51900000000000002</v>
      </c>
      <c r="N122" s="17">
        <v>14</v>
      </c>
      <c r="O122" s="8">
        <v>9</v>
      </c>
      <c r="P122" s="36">
        <v>0.65</v>
      </c>
      <c r="Q122" s="17">
        <v>0</v>
      </c>
      <c r="R122" s="8">
        <v>0</v>
      </c>
      <c r="S122" s="37"/>
      <c r="T122" s="8">
        <v>0</v>
      </c>
      <c r="U122" s="8">
        <v>0</v>
      </c>
      <c r="V122" s="16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647</v>
      </c>
      <c r="F123" s="8">
        <v>610</v>
      </c>
      <c r="G123" s="36">
        <v>0.94299999999999995</v>
      </c>
      <c r="H123" s="17">
        <v>627</v>
      </c>
      <c r="I123" s="8">
        <v>599</v>
      </c>
      <c r="J123" s="37">
        <v>0.95599999999999996</v>
      </c>
      <c r="K123" s="8">
        <v>20</v>
      </c>
      <c r="L123" s="8">
        <v>11</v>
      </c>
      <c r="M123" s="37">
        <v>0.54700000000000004</v>
      </c>
      <c r="N123" s="17">
        <v>14</v>
      </c>
      <c r="O123" s="8">
        <v>9</v>
      </c>
      <c r="P123" s="36">
        <v>0.64300000000000002</v>
      </c>
      <c r="Q123" s="17">
        <v>0</v>
      </c>
      <c r="R123" s="8">
        <v>0</v>
      </c>
      <c r="S123" s="37"/>
      <c r="T123" s="8">
        <v>5</v>
      </c>
      <c r="U123" s="8">
        <v>2</v>
      </c>
      <c r="V123" s="188">
        <v>0.36099999999999999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378</v>
      </c>
      <c r="G124" s="36">
        <v>0.92600000000000005</v>
      </c>
      <c r="H124" s="17">
        <v>368</v>
      </c>
      <c r="I124" s="8">
        <v>364</v>
      </c>
      <c r="J124" s="37">
        <v>0.98799999999999999</v>
      </c>
      <c r="K124" s="8">
        <v>40</v>
      </c>
      <c r="L124" s="8">
        <v>14</v>
      </c>
      <c r="M124" s="37">
        <v>0.35699999999999998</v>
      </c>
      <c r="N124" s="17">
        <v>10</v>
      </c>
      <c r="O124" s="8">
        <v>7</v>
      </c>
      <c r="P124" s="36">
        <v>0.7</v>
      </c>
      <c r="Q124" s="17">
        <v>0</v>
      </c>
      <c r="R124" s="8">
        <v>0</v>
      </c>
      <c r="S124" s="37"/>
      <c r="T124" s="8">
        <v>1</v>
      </c>
      <c r="U124" s="8">
        <v>0</v>
      </c>
      <c r="V124" s="188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161</v>
      </c>
      <c r="F125" s="8">
        <v>147</v>
      </c>
      <c r="G125" s="36">
        <v>0.91500000000000004</v>
      </c>
      <c r="H125" s="17">
        <v>161</v>
      </c>
      <c r="I125" s="8">
        <v>147</v>
      </c>
      <c r="J125" s="37">
        <v>0.91500000000000004</v>
      </c>
      <c r="M125" s="37"/>
      <c r="N125" s="17">
        <v>8</v>
      </c>
      <c r="O125" s="8">
        <v>6</v>
      </c>
      <c r="P125" s="36">
        <v>0.746</v>
      </c>
      <c r="Q125" s="17"/>
      <c r="S125" s="37"/>
      <c r="V125" s="16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75</v>
      </c>
      <c r="G126" s="36">
        <v>0.84299999999999997</v>
      </c>
      <c r="H126" s="17">
        <v>89</v>
      </c>
      <c r="I126" s="8">
        <v>75</v>
      </c>
      <c r="J126" s="37">
        <v>0.84299999999999997</v>
      </c>
      <c r="M126" s="37"/>
      <c r="N126" s="17"/>
      <c r="P126" s="36"/>
      <c r="Q126" s="17"/>
      <c r="S126" s="37"/>
      <c r="V126" s="16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123</v>
      </c>
      <c r="G127" s="36">
        <v>0.85199999999999998</v>
      </c>
      <c r="H127" s="17">
        <v>144</v>
      </c>
      <c r="I127" s="8">
        <v>123</v>
      </c>
      <c r="J127" s="37">
        <v>0.85199999999999998</v>
      </c>
      <c r="K127" s="8">
        <v>0</v>
      </c>
      <c r="L127" s="8">
        <v>0</v>
      </c>
      <c r="M127" s="37"/>
      <c r="N127" s="17">
        <v>20</v>
      </c>
      <c r="O127" s="8">
        <v>13</v>
      </c>
      <c r="P127" s="36">
        <v>0.63200000000000001</v>
      </c>
      <c r="Q127" s="17">
        <v>0</v>
      </c>
      <c r="R127" s="8">
        <v>0</v>
      </c>
      <c r="S127" s="37"/>
      <c r="T127" s="8">
        <v>0</v>
      </c>
      <c r="U127" s="8">
        <v>0</v>
      </c>
      <c r="V127" s="16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640</v>
      </c>
      <c r="F128" s="8">
        <v>579</v>
      </c>
      <c r="G128" s="36">
        <v>0.90400000000000003</v>
      </c>
      <c r="H128" s="17">
        <v>608</v>
      </c>
      <c r="I128" s="8">
        <v>564</v>
      </c>
      <c r="J128" s="37">
        <v>0.92800000000000005</v>
      </c>
      <c r="K128" s="8">
        <v>33</v>
      </c>
      <c r="L128" s="8">
        <v>15</v>
      </c>
      <c r="M128" s="37">
        <v>0.45100000000000001</v>
      </c>
      <c r="N128" s="17">
        <v>14</v>
      </c>
      <c r="O128" s="8">
        <v>11</v>
      </c>
      <c r="P128" s="36">
        <v>0.78300000000000003</v>
      </c>
      <c r="Q128" s="17">
        <v>0</v>
      </c>
      <c r="R128" s="8">
        <v>0</v>
      </c>
      <c r="S128" s="37"/>
      <c r="T128" s="8">
        <v>1</v>
      </c>
      <c r="U128" s="8">
        <v>0</v>
      </c>
      <c r="V128" s="188">
        <v>0.129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538</v>
      </c>
      <c r="F129" s="8">
        <v>495</v>
      </c>
      <c r="G129" s="36">
        <v>0.92</v>
      </c>
      <c r="H129" s="17">
        <v>499</v>
      </c>
      <c r="I129" s="8">
        <v>475</v>
      </c>
      <c r="J129" s="37">
        <v>0.95199999999999996</v>
      </c>
      <c r="K129" s="8">
        <v>39</v>
      </c>
      <c r="L129" s="8">
        <v>20</v>
      </c>
      <c r="M129" s="37">
        <v>0.50900000000000001</v>
      </c>
      <c r="N129" s="17">
        <v>18</v>
      </c>
      <c r="O129" s="8">
        <v>14</v>
      </c>
      <c r="P129" s="36">
        <v>0.80300000000000005</v>
      </c>
      <c r="Q129" s="17">
        <v>0</v>
      </c>
      <c r="R129" s="8">
        <v>0</v>
      </c>
      <c r="S129" s="37"/>
      <c r="T129" s="8">
        <v>3</v>
      </c>
      <c r="U129" s="8">
        <v>1</v>
      </c>
      <c r="V129" s="188">
        <v>0.46200000000000002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768</v>
      </c>
      <c r="F130" s="8">
        <v>723</v>
      </c>
      <c r="G130" s="36">
        <v>0.94099999999999995</v>
      </c>
      <c r="H130" s="17">
        <v>749</v>
      </c>
      <c r="I130" s="8">
        <v>711</v>
      </c>
      <c r="J130" s="37">
        <v>0.94899999999999995</v>
      </c>
      <c r="K130" s="8">
        <v>19</v>
      </c>
      <c r="L130" s="8">
        <v>12</v>
      </c>
      <c r="M130" s="37">
        <v>0.628</v>
      </c>
      <c r="N130" s="17">
        <v>18</v>
      </c>
      <c r="O130" s="8">
        <v>11</v>
      </c>
      <c r="P130" s="36">
        <v>0.60299999999999998</v>
      </c>
      <c r="Q130" s="17"/>
      <c r="S130" s="37"/>
      <c r="T130" s="8">
        <v>7</v>
      </c>
      <c r="U130" s="8">
        <v>6</v>
      </c>
      <c r="V130" s="188">
        <v>0.86199999999999999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378</v>
      </c>
      <c r="G131" s="36">
        <v>0.98699999999999999</v>
      </c>
      <c r="H131" s="17">
        <v>383</v>
      </c>
      <c r="I131" s="8">
        <v>378</v>
      </c>
      <c r="J131" s="37">
        <v>0.98699999999999999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0.68</v>
      </c>
      <c r="Q131" s="17">
        <v>0</v>
      </c>
      <c r="R131" s="8">
        <v>0</v>
      </c>
      <c r="S131" s="37"/>
      <c r="T131" s="8">
        <v>1</v>
      </c>
      <c r="U131" s="8">
        <v>0</v>
      </c>
      <c r="V131" s="188">
        <v>0.32300000000000001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456</v>
      </c>
      <c r="F132" s="8">
        <v>399</v>
      </c>
      <c r="G132" s="36">
        <v>0.876</v>
      </c>
      <c r="H132" s="17">
        <v>436</v>
      </c>
      <c r="I132" s="8">
        <v>386</v>
      </c>
      <c r="J132" s="37">
        <v>0.88700000000000001</v>
      </c>
      <c r="K132" s="8">
        <v>20</v>
      </c>
      <c r="L132" s="8">
        <v>13</v>
      </c>
      <c r="M132" s="37">
        <v>0.64200000000000002</v>
      </c>
      <c r="N132" s="17">
        <v>17</v>
      </c>
      <c r="O132" s="8">
        <v>13</v>
      </c>
      <c r="P132" s="36">
        <v>0.79300000000000004</v>
      </c>
      <c r="Q132" s="17">
        <v>0</v>
      </c>
      <c r="R132" s="8">
        <v>0</v>
      </c>
      <c r="S132" s="37"/>
      <c r="T132" s="8">
        <v>8</v>
      </c>
      <c r="U132" s="8">
        <v>3</v>
      </c>
      <c r="V132" s="188">
        <v>0.41099999999999998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455</v>
      </c>
      <c r="F133" s="8">
        <v>432</v>
      </c>
      <c r="G133" s="36">
        <v>0.94899999999999995</v>
      </c>
      <c r="H133" s="17">
        <v>434</v>
      </c>
      <c r="I133" s="8">
        <v>414</v>
      </c>
      <c r="J133" s="37">
        <v>0.95399999999999996</v>
      </c>
      <c r="K133" s="8">
        <v>20</v>
      </c>
      <c r="L133" s="8">
        <v>17</v>
      </c>
      <c r="M133" s="37">
        <v>0.85399999999999998</v>
      </c>
      <c r="N133" s="17">
        <v>18</v>
      </c>
      <c r="O133" s="8">
        <v>14</v>
      </c>
      <c r="P133" s="36">
        <v>0.78900000000000003</v>
      </c>
      <c r="Q133" s="17">
        <v>0</v>
      </c>
      <c r="R133" s="8">
        <v>0</v>
      </c>
      <c r="S133" s="37"/>
      <c r="T133" s="8">
        <v>5</v>
      </c>
      <c r="U133" s="8">
        <v>3</v>
      </c>
      <c r="V133" s="188">
        <v>0.68400000000000005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541</v>
      </c>
      <c r="F134" s="8">
        <v>510</v>
      </c>
      <c r="G134" s="36">
        <v>0.94199999999999995</v>
      </c>
      <c r="H134" s="17">
        <v>503</v>
      </c>
      <c r="I134" s="8">
        <v>486</v>
      </c>
      <c r="J134" s="37">
        <v>0.96599999999999997</v>
      </c>
      <c r="K134" s="8">
        <v>38</v>
      </c>
      <c r="L134" s="8">
        <v>24</v>
      </c>
      <c r="M134" s="37">
        <v>0.625</v>
      </c>
      <c r="N134" s="17">
        <v>13</v>
      </c>
      <c r="O134" s="8">
        <v>10</v>
      </c>
      <c r="P134" s="36">
        <v>0.76400000000000001</v>
      </c>
      <c r="Q134" s="17">
        <v>0</v>
      </c>
      <c r="R134" s="8">
        <v>0</v>
      </c>
      <c r="S134" s="37"/>
      <c r="T134" s="8">
        <v>0</v>
      </c>
      <c r="U134" s="8">
        <v>0</v>
      </c>
      <c r="V134" s="16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1153</v>
      </c>
      <c r="F135" s="39">
        <v>1029</v>
      </c>
      <c r="G135" s="36">
        <v>0.89200000000000002</v>
      </c>
      <c r="H135" s="38">
        <v>1095</v>
      </c>
      <c r="I135" s="39">
        <v>1002</v>
      </c>
      <c r="J135" s="37">
        <v>0.91500000000000004</v>
      </c>
      <c r="K135" s="8">
        <v>58</v>
      </c>
      <c r="L135" s="8">
        <v>27</v>
      </c>
      <c r="M135" s="37">
        <v>0.46500000000000002</v>
      </c>
      <c r="N135" s="17">
        <v>39</v>
      </c>
      <c r="O135" s="8">
        <v>29</v>
      </c>
      <c r="P135" s="36">
        <v>0.74399999999999999</v>
      </c>
      <c r="Q135" s="17"/>
      <c r="S135" s="37"/>
      <c r="T135" s="8">
        <v>44</v>
      </c>
      <c r="U135" s="8">
        <v>18</v>
      </c>
      <c r="V135" s="188">
        <v>0.40899999999999997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754</v>
      </c>
      <c r="F136" s="8">
        <v>728</v>
      </c>
      <c r="G136" s="36">
        <v>0.96599999999999997</v>
      </c>
      <c r="H136" s="17">
        <v>737</v>
      </c>
      <c r="I136" s="8">
        <v>718</v>
      </c>
      <c r="J136" s="37">
        <v>0.97399999999999998</v>
      </c>
      <c r="K136" s="8">
        <v>17</v>
      </c>
      <c r="L136" s="8">
        <v>11</v>
      </c>
      <c r="M136" s="37">
        <v>0.63200000000000001</v>
      </c>
      <c r="N136" s="17">
        <v>19</v>
      </c>
      <c r="O136" s="8">
        <v>14</v>
      </c>
      <c r="P136" s="36">
        <v>0.72</v>
      </c>
      <c r="Q136" s="17">
        <v>0</v>
      </c>
      <c r="R136" s="8">
        <v>0</v>
      </c>
      <c r="S136" s="37"/>
      <c r="T136" s="8">
        <v>12</v>
      </c>
      <c r="U136" s="8">
        <v>4</v>
      </c>
      <c r="V136" s="188">
        <v>0.36599999999999999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1314</v>
      </c>
      <c r="F137" s="39">
        <v>1228</v>
      </c>
      <c r="G137" s="36">
        <v>0.93500000000000005</v>
      </c>
      <c r="H137" s="38">
        <v>1245</v>
      </c>
      <c r="I137" s="39">
        <v>1186</v>
      </c>
      <c r="J137" s="37">
        <v>0.95299999999999996</v>
      </c>
      <c r="K137" s="8">
        <v>69</v>
      </c>
      <c r="L137" s="8">
        <v>42</v>
      </c>
      <c r="M137" s="37">
        <v>0.60699999999999998</v>
      </c>
      <c r="N137" s="17">
        <v>24</v>
      </c>
      <c r="O137" s="8">
        <v>21</v>
      </c>
      <c r="P137" s="36">
        <v>0.86399999999999999</v>
      </c>
      <c r="Q137" s="17">
        <v>0</v>
      </c>
      <c r="R137" s="8">
        <v>0</v>
      </c>
      <c r="S137" s="37"/>
      <c r="T137" s="8">
        <v>12</v>
      </c>
      <c r="U137" s="8">
        <v>7</v>
      </c>
      <c r="V137" s="188">
        <v>0.59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810</v>
      </c>
      <c r="F138" s="8">
        <v>750</v>
      </c>
      <c r="G138" s="36">
        <v>0.92700000000000005</v>
      </c>
      <c r="H138" s="17">
        <v>765</v>
      </c>
      <c r="I138" s="8">
        <v>713</v>
      </c>
      <c r="J138" s="37">
        <v>0.93200000000000005</v>
      </c>
      <c r="K138" s="8">
        <v>45</v>
      </c>
      <c r="L138" s="8">
        <v>38</v>
      </c>
      <c r="M138" s="37">
        <v>0.84099999999999997</v>
      </c>
      <c r="N138" s="17">
        <v>27</v>
      </c>
      <c r="O138" s="8">
        <v>15</v>
      </c>
      <c r="P138" s="36">
        <v>0.56799999999999995</v>
      </c>
      <c r="Q138" s="17"/>
      <c r="S138" s="37"/>
      <c r="T138" s="8">
        <v>4</v>
      </c>
      <c r="U138" s="8">
        <v>1</v>
      </c>
      <c r="V138" s="188">
        <v>0.24199999999999999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248</v>
      </c>
      <c r="G139" s="36">
        <v>0.93300000000000005</v>
      </c>
      <c r="H139" s="17">
        <v>256</v>
      </c>
      <c r="I139" s="8">
        <v>243</v>
      </c>
      <c r="J139" s="37">
        <v>0.95</v>
      </c>
      <c r="K139" s="8">
        <v>10</v>
      </c>
      <c r="L139" s="8">
        <v>5</v>
      </c>
      <c r="M139" s="37">
        <v>0.47699999999999998</v>
      </c>
      <c r="N139" s="17">
        <v>6</v>
      </c>
      <c r="O139" s="8">
        <v>5</v>
      </c>
      <c r="P139" s="36">
        <v>0.83599999999999997</v>
      </c>
      <c r="Q139" s="17">
        <v>0</v>
      </c>
      <c r="R139" s="8">
        <v>0</v>
      </c>
      <c r="S139" s="37"/>
      <c r="T139" s="8">
        <v>0</v>
      </c>
      <c r="U139" s="8">
        <v>0</v>
      </c>
      <c r="V139" s="16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695</v>
      </c>
      <c r="F140" s="8">
        <v>629</v>
      </c>
      <c r="G140" s="36">
        <v>0.90500000000000003</v>
      </c>
      <c r="H140" s="17">
        <v>671</v>
      </c>
      <c r="I140" s="8">
        <v>614</v>
      </c>
      <c r="J140" s="37">
        <v>0.91500000000000004</v>
      </c>
      <c r="K140" s="8">
        <v>24</v>
      </c>
      <c r="L140" s="8">
        <v>15</v>
      </c>
      <c r="M140" s="37">
        <v>0.629</v>
      </c>
      <c r="N140" s="17">
        <v>31</v>
      </c>
      <c r="O140" s="8">
        <v>17</v>
      </c>
      <c r="P140" s="36">
        <v>0.55900000000000005</v>
      </c>
      <c r="Q140" s="17">
        <v>0</v>
      </c>
      <c r="R140" s="8">
        <v>0</v>
      </c>
      <c r="S140" s="37"/>
      <c r="T140" s="8">
        <v>0</v>
      </c>
      <c r="U140" s="8">
        <v>0</v>
      </c>
      <c r="V140" s="16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479</v>
      </c>
      <c r="F141" s="8">
        <v>445</v>
      </c>
      <c r="G141" s="36">
        <v>0.92900000000000005</v>
      </c>
      <c r="H141" s="17">
        <v>442</v>
      </c>
      <c r="I141" s="8">
        <v>433</v>
      </c>
      <c r="J141" s="37">
        <v>0.98</v>
      </c>
      <c r="K141" s="8">
        <v>37</v>
      </c>
      <c r="L141" s="8">
        <v>12</v>
      </c>
      <c r="M141" s="37">
        <v>0.32800000000000001</v>
      </c>
      <c r="N141" s="17">
        <v>23</v>
      </c>
      <c r="O141" s="8">
        <v>18</v>
      </c>
      <c r="P141" s="36">
        <v>0.76900000000000002</v>
      </c>
      <c r="Q141" s="17">
        <v>0</v>
      </c>
      <c r="R141" s="8">
        <v>0</v>
      </c>
      <c r="S141" s="37"/>
      <c r="T141" s="8">
        <v>20</v>
      </c>
      <c r="U141" s="8">
        <v>14</v>
      </c>
      <c r="V141" s="188">
        <v>0.70199999999999996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986</v>
      </c>
      <c r="F142" s="8">
        <v>936</v>
      </c>
      <c r="G142" s="36">
        <v>0.94899999999999995</v>
      </c>
      <c r="H142" s="17">
        <v>907</v>
      </c>
      <c r="I142" s="8">
        <v>874</v>
      </c>
      <c r="J142" s="37">
        <v>0.96299999999999997</v>
      </c>
      <c r="K142" s="8">
        <v>79</v>
      </c>
      <c r="L142" s="8">
        <v>62</v>
      </c>
      <c r="M142" s="37">
        <v>0.78500000000000003</v>
      </c>
      <c r="N142" s="17">
        <v>54</v>
      </c>
      <c r="O142" s="8">
        <v>43</v>
      </c>
      <c r="P142" s="36">
        <v>0.81299999999999994</v>
      </c>
      <c r="Q142" s="17">
        <v>17</v>
      </c>
      <c r="R142" s="8">
        <v>9</v>
      </c>
      <c r="S142" s="37">
        <v>0.51</v>
      </c>
      <c r="T142" s="8">
        <v>37</v>
      </c>
      <c r="U142" s="8">
        <v>37</v>
      </c>
      <c r="V142" s="188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1058</v>
      </c>
      <c r="F143" s="39">
        <v>1022</v>
      </c>
      <c r="G143" s="36">
        <v>0.96599999999999997</v>
      </c>
      <c r="H143" s="38">
        <v>1025</v>
      </c>
      <c r="I143" s="39">
        <v>1002</v>
      </c>
      <c r="J143" s="37">
        <v>0.97799999999999998</v>
      </c>
      <c r="K143" s="8">
        <v>33</v>
      </c>
      <c r="L143" s="8">
        <v>19</v>
      </c>
      <c r="M143" s="37">
        <v>0.58899999999999997</v>
      </c>
      <c r="N143" s="17">
        <v>20</v>
      </c>
      <c r="O143" s="8">
        <v>19</v>
      </c>
      <c r="P143" s="36">
        <v>0.96099999999999997</v>
      </c>
      <c r="Q143" s="17">
        <v>0</v>
      </c>
      <c r="R143" s="8">
        <v>0</v>
      </c>
      <c r="S143" s="37"/>
      <c r="T143" s="8">
        <v>14</v>
      </c>
      <c r="U143" s="8">
        <v>13</v>
      </c>
      <c r="V143" s="188">
        <v>0.91200000000000003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47</v>
      </c>
      <c r="F144" s="8">
        <v>25</v>
      </c>
      <c r="G144" s="36">
        <v>0.53100000000000003</v>
      </c>
      <c r="H144" s="17">
        <v>45</v>
      </c>
      <c r="I144" s="8">
        <v>25</v>
      </c>
      <c r="J144" s="37">
        <v>0.55400000000000005</v>
      </c>
      <c r="K144" s="8">
        <v>2</v>
      </c>
      <c r="L144" s="8">
        <v>0</v>
      </c>
      <c r="M144" s="37">
        <v>1.6E-2</v>
      </c>
      <c r="N144" s="17">
        <v>5</v>
      </c>
      <c r="O144" s="8">
        <v>1</v>
      </c>
      <c r="P144" s="36">
        <v>0.245</v>
      </c>
      <c r="Q144" s="17"/>
      <c r="S144" s="37"/>
      <c r="V144" s="16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602</v>
      </c>
      <c r="F145" s="8">
        <v>547</v>
      </c>
      <c r="G145" s="36">
        <v>0.90800000000000003</v>
      </c>
      <c r="H145" s="17">
        <v>567</v>
      </c>
      <c r="I145" s="8">
        <v>528</v>
      </c>
      <c r="J145" s="37">
        <v>0.93200000000000005</v>
      </c>
      <c r="K145" s="8">
        <v>35</v>
      </c>
      <c r="L145" s="8">
        <v>19</v>
      </c>
      <c r="M145" s="37">
        <v>0.53300000000000003</v>
      </c>
      <c r="N145" s="17">
        <v>23</v>
      </c>
      <c r="O145" s="8">
        <v>22</v>
      </c>
      <c r="P145" s="36">
        <v>0.92800000000000005</v>
      </c>
      <c r="Q145" s="17"/>
      <c r="S145" s="37"/>
      <c r="T145" s="8">
        <v>2</v>
      </c>
      <c r="U145" s="8">
        <v>2</v>
      </c>
      <c r="V145" s="188">
        <v>0.871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413</v>
      </c>
      <c r="F146" s="8">
        <v>385</v>
      </c>
      <c r="G146" s="36">
        <v>0.93100000000000005</v>
      </c>
      <c r="H146" s="17">
        <v>387</v>
      </c>
      <c r="I146" s="8">
        <v>374</v>
      </c>
      <c r="J146" s="37">
        <v>0.96699999999999997</v>
      </c>
      <c r="K146" s="8">
        <v>26</v>
      </c>
      <c r="L146" s="8">
        <v>11</v>
      </c>
      <c r="M146" s="37">
        <v>0.40600000000000003</v>
      </c>
      <c r="N146" s="17">
        <v>15</v>
      </c>
      <c r="O146" s="8">
        <v>14</v>
      </c>
      <c r="P146" s="36">
        <v>0.92800000000000005</v>
      </c>
      <c r="Q146" s="17">
        <v>0</v>
      </c>
      <c r="R146" s="8">
        <v>0</v>
      </c>
      <c r="S146" s="37"/>
      <c r="T146" s="8">
        <v>4</v>
      </c>
      <c r="U146" s="8">
        <v>2</v>
      </c>
      <c r="V146" s="188">
        <v>0.39500000000000002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676</v>
      </c>
      <c r="F147" s="8">
        <v>661</v>
      </c>
      <c r="G147" s="36">
        <v>0.97899999999999998</v>
      </c>
      <c r="H147" s="17">
        <v>653</v>
      </c>
      <c r="I147" s="8">
        <v>645</v>
      </c>
      <c r="J147" s="37">
        <v>0.98799999999999999</v>
      </c>
      <c r="K147" s="8">
        <v>23</v>
      </c>
      <c r="L147" s="8">
        <v>17</v>
      </c>
      <c r="M147" s="37">
        <v>0.72399999999999998</v>
      </c>
      <c r="N147" s="17">
        <v>16</v>
      </c>
      <c r="O147" s="8">
        <v>14</v>
      </c>
      <c r="P147" s="36">
        <v>0.89900000000000002</v>
      </c>
      <c r="Q147" s="17">
        <v>0</v>
      </c>
      <c r="R147" s="8">
        <v>0</v>
      </c>
      <c r="S147" s="37"/>
      <c r="T147" s="8">
        <v>23</v>
      </c>
      <c r="U147" s="8">
        <v>14</v>
      </c>
      <c r="V147" s="188">
        <v>0.59299999999999997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1077</v>
      </c>
      <c r="F148" s="39">
        <v>1020</v>
      </c>
      <c r="G148" s="36">
        <v>0.94599999999999995</v>
      </c>
      <c r="H148" s="17">
        <v>988</v>
      </c>
      <c r="I148" s="8">
        <v>940</v>
      </c>
      <c r="J148" s="37">
        <v>0.95099999999999996</v>
      </c>
      <c r="K148" s="8">
        <v>90</v>
      </c>
      <c r="L148" s="8">
        <v>80</v>
      </c>
      <c r="M148" s="37">
        <v>0.89200000000000002</v>
      </c>
      <c r="N148" s="17">
        <v>84</v>
      </c>
      <c r="O148" s="8">
        <v>77</v>
      </c>
      <c r="P148" s="36">
        <v>0.91300000000000003</v>
      </c>
      <c r="Q148" s="17">
        <v>16</v>
      </c>
      <c r="R148" s="8">
        <v>14</v>
      </c>
      <c r="S148" s="37">
        <v>0.85199999999999998</v>
      </c>
      <c r="T148" s="8">
        <v>13</v>
      </c>
      <c r="U148" s="8">
        <v>12</v>
      </c>
      <c r="V148" s="188">
        <v>0.94199999999999995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1748</v>
      </c>
      <c r="F149" s="39">
        <v>1663</v>
      </c>
      <c r="G149" s="36">
        <v>0.95099999999999996</v>
      </c>
      <c r="H149" s="38">
        <v>1667</v>
      </c>
      <c r="I149" s="39">
        <v>1609</v>
      </c>
      <c r="J149" s="37">
        <v>0.96499999999999997</v>
      </c>
      <c r="K149" s="8">
        <v>81</v>
      </c>
      <c r="L149" s="8">
        <v>54</v>
      </c>
      <c r="M149" s="37">
        <v>0.66200000000000003</v>
      </c>
      <c r="N149" s="17">
        <v>64</v>
      </c>
      <c r="O149" s="8">
        <v>54</v>
      </c>
      <c r="P149" s="36">
        <v>0.85</v>
      </c>
      <c r="Q149" s="17">
        <v>0</v>
      </c>
      <c r="R149" s="8">
        <v>0</v>
      </c>
      <c r="S149" s="37"/>
      <c r="T149" s="8">
        <v>59</v>
      </c>
      <c r="U149" s="8">
        <v>42</v>
      </c>
      <c r="V149" s="188">
        <v>0.71199999999999997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338</v>
      </c>
      <c r="F150" s="8">
        <v>328</v>
      </c>
      <c r="G150" s="36">
        <v>0.97099999999999997</v>
      </c>
      <c r="H150" s="17">
        <v>325</v>
      </c>
      <c r="I150" s="8">
        <v>320</v>
      </c>
      <c r="J150" s="37">
        <v>0.98599999999999999</v>
      </c>
      <c r="K150" s="8">
        <v>13</v>
      </c>
      <c r="L150" s="8">
        <v>8</v>
      </c>
      <c r="M150" s="37">
        <v>0.59</v>
      </c>
      <c r="N150" s="17">
        <v>9</v>
      </c>
      <c r="O150" s="8">
        <v>8</v>
      </c>
      <c r="P150" s="36">
        <v>0.94299999999999995</v>
      </c>
      <c r="Q150" s="17">
        <v>0</v>
      </c>
      <c r="R150" s="8">
        <v>0</v>
      </c>
      <c r="S150" s="37"/>
      <c r="T150" s="8">
        <v>0</v>
      </c>
      <c r="U150" s="8">
        <v>0</v>
      </c>
      <c r="V150" s="16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865</v>
      </c>
      <c r="F151" s="8">
        <v>821</v>
      </c>
      <c r="G151" s="36">
        <v>0.94899999999999995</v>
      </c>
      <c r="H151" s="17">
        <v>819</v>
      </c>
      <c r="I151" s="8">
        <v>793</v>
      </c>
      <c r="J151" s="37">
        <v>0.96799999999999997</v>
      </c>
      <c r="K151" s="8">
        <v>46</v>
      </c>
      <c r="L151" s="8">
        <v>28</v>
      </c>
      <c r="M151" s="37">
        <v>0.60899999999999999</v>
      </c>
      <c r="N151" s="17">
        <v>25</v>
      </c>
      <c r="O151" s="8">
        <v>16</v>
      </c>
      <c r="P151" s="36">
        <v>0.64100000000000001</v>
      </c>
      <c r="Q151" s="17">
        <v>0</v>
      </c>
      <c r="R151" s="8">
        <v>0</v>
      </c>
      <c r="S151" s="37"/>
      <c r="T151" s="8">
        <v>12</v>
      </c>
      <c r="U151" s="8">
        <v>6</v>
      </c>
      <c r="V151" s="188">
        <v>0.48399999999999999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549</v>
      </c>
      <c r="F152" s="8">
        <v>530</v>
      </c>
      <c r="G152" s="36">
        <v>0.96599999999999997</v>
      </c>
      <c r="H152" s="17">
        <v>517</v>
      </c>
      <c r="I152" s="8">
        <v>510</v>
      </c>
      <c r="J152" s="37">
        <v>0.98799999999999999</v>
      </c>
      <c r="K152" s="8">
        <v>32</v>
      </c>
      <c r="L152" s="8">
        <v>20</v>
      </c>
      <c r="M152" s="37">
        <v>0.61499999999999999</v>
      </c>
      <c r="N152" s="17">
        <v>12</v>
      </c>
      <c r="O152" s="8">
        <v>9</v>
      </c>
      <c r="P152" s="36">
        <v>0.73899999999999999</v>
      </c>
      <c r="Q152" s="17">
        <v>0</v>
      </c>
      <c r="R152" s="8">
        <v>0</v>
      </c>
      <c r="S152" s="37"/>
      <c r="T152" s="8">
        <v>10</v>
      </c>
      <c r="U152" s="8">
        <v>7</v>
      </c>
      <c r="V152" s="188">
        <v>0.7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911</v>
      </c>
      <c r="F153" s="8">
        <v>892</v>
      </c>
      <c r="G153" s="36">
        <v>0.97899999999999998</v>
      </c>
      <c r="H153" s="17">
        <v>911</v>
      </c>
      <c r="I153" s="8">
        <v>892</v>
      </c>
      <c r="J153" s="37">
        <v>0.97899999999999998</v>
      </c>
      <c r="M153" s="37"/>
      <c r="N153" s="17">
        <v>46</v>
      </c>
      <c r="O153" s="8">
        <v>35</v>
      </c>
      <c r="P153" s="36">
        <v>0.76400000000000001</v>
      </c>
      <c r="Q153" s="17"/>
      <c r="S153" s="37"/>
      <c r="T153" s="8">
        <v>32</v>
      </c>
      <c r="U153" s="8">
        <v>25</v>
      </c>
      <c r="V153" s="188">
        <v>0.76700000000000002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639</v>
      </c>
      <c r="F154" s="8">
        <v>608</v>
      </c>
      <c r="G154" s="36">
        <v>0.95199999999999996</v>
      </c>
      <c r="H154" s="17">
        <v>602</v>
      </c>
      <c r="I154" s="8">
        <v>588</v>
      </c>
      <c r="J154" s="37">
        <v>0.97799999999999998</v>
      </c>
      <c r="K154" s="8">
        <v>37</v>
      </c>
      <c r="L154" s="8">
        <v>20</v>
      </c>
      <c r="M154" s="37">
        <v>0.52700000000000002</v>
      </c>
      <c r="N154" s="17">
        <v>15</v>
      </c>
      <c r="O154" s="8">
        <v>10</v>
      </c>
      <c r="P154" s="36">
        <v>0.66700000000000004</v>
      </c>
      <c r="Q154" s="17">
        <v>0</v>
      </c>
      <c r="R154" s="8">
        <v>0</v>
      </c>
      <c r="S154" s="37"/>
      <c r="T154" s="8">
        <v>7</v>
      </c>
      <c r="U154" s="8">
        <v>4</v>
      </c>
      <c r="V154" s="188">
        <v>0.61799999999999999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1161</v>
      </c>
      <c r="F155" s="39">
        <v>1094</v>
      </c>
      <c r="G155" s="36">
        <v>0.94199999999999995</v>
      </c>
      <c r="H155" s="38">
        <v>1102</v>
      </c>
      <c r="I155" s="39">
        <v>1066</v>
      </c>
      <c r="J155" s="37">
        <v>0.96699999999999997</v>
      </c>
      <c r="K155" s="8">
        <v>59</v>
      </c>
      <c r="L155" s="8">
        <v>28</v>
      </c>
      <c r="M155" s="37">
        <v>0.47199999999999998</v>
      </c>
      <c r="N155" s="17">
        <v>37</v>
      </c>
      <c r="O155" s="8">
        <v>23</v>
      </c>
      <c r="P155" s="36">
        <v>0.63200000000000001</v>
      </c>
      <c r="Q155" s="17">
        <v>0</v>
      </c>
      <c r="R155" s="8">
        <v>0</v>
      </c>
      <c r="S155" s="37"/>
      <c r="T155" s="8">
        <v>8</v>
      </c>
      <c r="U155" s="8">
        <v>6</v>
      </c>
      <c r="V155" s="188">
        <v>0.72199999999999998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578</v>
      </c>
      <c r="F156" s="8">
        <v>540</v>
      </c>
      <c r="G156" s="36">
        <v>0.93500000000000005</v>
      </c>
      <c r="H156" s="17">
        <v>545</v>
      </c>
      <c r="I156" s="8">
        <v>525</v>
      </c>
      <c r="J156" s="37">
        <v>0.96199999999999997</v>
      </c>
      <c r="K156" s="8">
        <v>33</v>
      </c>
      <c r="L156" s="8">
        <v>16</v>
      </c>
      <c r="M156" s="37">
        <v>0.47799999999999998</v>
      </c>
      <c r="N156" s="17">
        <v>14</v>
      </c>
      <c r="O156" s="8">
        <v>12</v>
      </c>
      <c r="P156" s="36">
        <v>0.91200000000000003</v>
      </c>
      <c r="Q156" s="17">
        <v>0</v>
      </c>
      <c r="R156" s="8">
        <v>0</v>
      </c>
      <c r="S156" s="37"/>
      <c r="T156" s="8">
        <v>7</v>
      </c>
      <c r="U156" s="8">
        <v>6</v>
      </c>
      <c r="V156" s="188">
        <v>0.86199999999999999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441</v>
      </c>
      <c r="F157" s="8">
        <v>421</v>
      </c>
      <c r="G157" s="36">
        <v>0.95499999999999996</v>
      </c>
      <c r="H157" s="17">
        <v>425</v>
      </c>
      <c r="I157" s="8">
        <v>412</v>
      </c>
      <c r="J157" s="37">
        <v>0.96899999999999997</v>
      </c>
      <c r="K157" s="8">
        <v>16</v>
      </c>
      <c r="L157" s="8">
        <v>9</v>
      </c>
      <c r="M157" s="37">
        <v>0.57899999999999996</v>
      </c>
      <c r="N157" s="17">
        <v>14</v>
      </c>
      <c r="O157" s="8">
        <v>8</v>
      </c>
      <c r="P157" s="36">
        <v>0.55500000000000005</v>
      </c>
      <c r="Q157" s="17">
        <v>0</v>
      </c>
      <c r="R157" s="8">
        <v>0</v>
      </c>
      <c r="S157" s="37"/>
      <c r="T157" s="8">
        <v>4</v>
      </c>
      <c r="U157" s="8">
        <v>0</v>
      </c>
      <c r="V157" s="188">
        <v>3.2000000000000001E-2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644</v>
      </c>
      <c r="F158" s="8">
        <v>613</v>
      </c>
      <c r="G158" s="36">
        <v>0.95199999999999996</v>
      </c>
      <c r="H158" s="17">
        <v>603</v>
      </c>
      <c r="I158" s="8">
        <v>590</v>
      </c>
      <c r="J158" s="37">
        <v>0.97799999999999998</v>
      </c>
      <c r="K158" s="8">
        <v>41</v>
      </c>
      <c r="L158" s="8">
        <v>23</v>
      </c>
      <c r="M158" s="37">
        <v>0.56200000000000006</v>
      </c>
      <c r="N158" s="17">
        <v>16</v>
      </c>
      <c r="O158" s="8">
        <v>12</v>
      </c>
      <c r="P158" s="36">
        <v>0.75700000000000001</v>
      </c>
      <c r="Q158" s="17">
        <v>0</v>
      </c>
      <c r="R158" s="8">
        <v>0</v>
      </c>
      <c r="S158" s="37"/>
      <c r="T158" s="8">
        <v>8</v>
      </c>
      <c r="U158" s="8">
        <v>4</v>
      </c>
      <c r="V158" s="188">
        <v>0.44400000000000001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376</v>
      </c>
      <c r="F159" s="8">
        <v>347</v>
      </c>
      <c r="G159" s="36">
        <v>0.92300000000000004</v>
      </c>
      <c r="H159" s="17">
        <v>354</v>
      </c>
      <c r="I159" s="8">
        <v>334</v>
      </c>
      <c r="J159" s="37">
        <v>0.94299999999999995</v>
      </c>
      <c r="K159" s="8">
        <v>22</v>
      </c>
      <c r="L159" s="8">
        <v>13</v>
      </c>
      <c r="M159" s="37">
        <v>0.60699999999999998</v>
      </c>
      <c r="N159" s="17">
        <v>10</v>
      </c>
      <c r="O159" s="8">
        <v>6</v>
      </c>
      <c r="P159" s="36">
        <v>0.57099999999999995</v>
      </c>
      <c r="Q159" s="17"/>
      <c r="S159" s="37"/>
      <c r="V159" s="16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1020</v>
      </c>
      <c r="F160" s="8">
        <v>943</v>
      </c>
      <c r="G160" s="36">
        <v>0.92400000000000004</v>
      </c>
      <c r="H160" s="17">
        <v>875</v>
      </c>
      <c r="I160" s="8">
        <v>837</v>
      </c>
      <c r="J160" s="37">
        <v>0.95599999999999996</v>
      </c>
      <c r="K160" s="8">
        <v>145</v>
      </c>
      <c r="L160" s="8">
        <v>106</v>
      </c>
      <c r="M160" s="37">
        <v>0.73099999999999998</v>
      </c>
      <c r="N160" s="17">
        <v>48</v>
      </c>
      <c r="O160" s="8">
        <v>42</v>
      </c>
      <c r="P160" s="36">
        <v>0.87</v>
      </c>
      <c r="Q160" s="17">
        <v>18</v>
      </c>
      <c r="R160" s="8">
        <v>13</v>
      </c>
      <c r="S160" s="37">
        <v>0.747</v>
      </c>
      <c r="T160" s="8">
        <v>31</v>
      </c>
      <c r="U160" s="8">
        <v>22</v>
      </c>
      <c r="V160" s="188">
        <v>0.71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1076</v>
      </c>
      <c r="F161" s="39">
        <v>1005</v>
      </c>
      <c r="G161" s="36">
        <v>0.93400000000000005</v>
      </c>
      <c r="H161" s="38">
        <v>1050</v>
      </c>
      <c r="I161" s="8">
        <v>991</v>
      </c>
      <c r="J161" s="37">
        <v>0.94399999999999995</v>
      </c>
      <c r="K161" s="8">
        <v>26</v>
      </c>
      <c r="L161" s="8">
        <v>15</v>
      </c>
      <c r="M161" s="37">
        <v>0.56299999999999994</v>
      </c>
      <c r="N161" s="17">
        <v>22</v>
      </c>
      <c r="O161" s="8">
        <v>19</v>
      </c>
      <c r="P161" s="36">
        <v>0.84199999999999997</v>
      </c>
      <c r="Q161" s="17">
        <v>0</v>
      </c>
      <c r="R161" s="8">
        <v>0</v>
      </c>
      <c r="S161" s="37"/>
      <c r="T161" s="8">
        <v>20</v>
      </c>
      <c r="U161" s="8">
        <v>15</v>
      </c>
      <c r="V161" s="188">
        <v>0.76500000000000001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1001</v>
      </c>
      <c r="F162" s="8">
        <v>939</v>
      </c>
      <c r="G162" s="36">
        <v>0.93799999999999994</v>
      </c>
      <c r="H162" s="17">
        <v>950</v>
      </c>
      <c r="I162" s="8">
        <v>918</v>
      </c>
      <c r="J162" s="37">
        <v>0.96499999999999997</v>
      </c>
      <c r="K162" s="8">
        <v>51</v>
      </c>
      <c r="L162" s="8">
        <v>21</v>
      </c>
      <c r="M162" s="37">
        <v>0.41599999999999998</v>
      </c>
      <c r="N162" s="17">
        <v>46</v>
      </c>
      <c r="O162" s="8">
        <v>28</v>
      </c>
      <c r="P162" s="36">
        <v>0.60699999999999998</v>
      </c>
      <c r="Q162" s="17">
        <v>0</v>
      </c>
      <c r="R162" s="8">
        <v>0</v>
      </c>
      <c r="S162" s="37"/>
      <c r="T162" s="8">
        <v>15</v>
      </c>
      <c r="U162" s="8">
        <v>12</v>
      </c>
      <c r="V162" s="188">
        <v>0.8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367</v>
      </c>
      <c r="F163" s="41">
        <v>348</v>
      </c>
      <c r="G163" s="42">
        <v>0.94899999999999995</v>
      </c>
      <c r="H163" s="40">
        <v>343</v>
      </c>
      <c r="I163" s="41">
        <v>339</v>
      </c>
      <c r="J163" s="43">
        <v>0.99099999999999999</v>
      </c>
      <c r="K163" s="41">
        <v>24</v>
      </c>
      <c r="L163" s="41">
        <v>9</v>
      </c>
      <c r="M163" s="43">
        <v>0.35399999999999998</v>
      </c>
      <c r="N163" s="40">
        <v>11</v>
      </c>
      <c r="O163" s="41">
        <v>10</v>
      </c>
      <c r="P163" s="42">
        <v>0.88800000000000001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1264-A884-41D8-ABD4-E857EA3FEC7F}">
  <dimension ref="B2:V163"/>
  <sheetViews>
    <sheetView workbookViewId="0"/>
  </sheetViews>
  <sheetFormatPr defaultColWidth="8.85546875" defaultRowHeight="15" x14ac:dyDescent="0.25"/>
  <cols>
    <col min="1" max="1" width="2.7109375" style="8" customWidth="1"/>
    <col min="2" max="2" width="22.28515625" style="8" customWidth="1"/>
    <col min="3" max="3" width="65.140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617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618</v>
      </c>
      <c r="D7" s="7"/>
    </row>
    <row r="8" spans="2:22" x14ac:dyDescent="0.25">
      <c r="B8" s="1" t="s">
        <v>315</v>
      </c>
      <c r="C8" s="50" t="s">
        <v>316</v>
      </c>
      <c r="D8" s="5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6.75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98328</v>
      </c>
      <c r="F16" s="12">
        <v>91858</v>
      </c>
      <c r="G16" s="14">
        <v>0.93419982100724108</v>
      </c>
      <c r="H16" s="11">
        <v>92440</v>
      </c>
      <c r="I16" s="12">
        <v>87776</v>
      </c>
      <c r="J16" s="14">
        <v>0.94954565123323231</v>
      </c>
      <c r="K16" s="11">
        <v>5886</v>
      </c>
      <c r="L16" s="12">
        <v>4098</v>
      </c>
      <c r="M16" s="14">
        <v>0.69622833843017329</v>
      </c>
      <c r="N16" s="11">
        <v>4006</v>
      </c>
      <c r="O16" s="12">
        <v>3088</v>
      </c>
      <c r="P16" s="14">
        <v>0.77084373439840237</v>
      </c>
      <c r="Q16" s="11">
        <v>356</v>
      </c>
      <c r="R16" s="12">
        <v>276</v>
      </c>
      <c r="S16" s="14">
        <v>0.7752808988764045</v>
      </c>
      <c r="T16" s="11">
        <v>1690</v>
      </c>
      <c r="U16" s="12">
        <v>1163</v>
      </c>
      <c r="V16" s="14">
        <v>0.68816568047337279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10572</v>
      </c>
      <c r="F18" s="20">
        <v>9922</v>
      </c>
      <c r="G18" s="23">
        <v>0.93851683692773369</v>
      </c>
      <c r="H18" s="19">
        <v>10032</v>
      </c>
      <c r="I18" s="20">
        <v>9578</v>
      </c>
      <c r="J18" s="23">
        <v>0.9547448165869219</v>
      </c>
      <c r="K18" s="19">
        <v>541</v>
      </c>
      <c r="L18" s="20">
        <v>344</v>
      </c>
      <c r="M18" s="23">
        <v>0.63585951940850283</v>
      </c>
      <c r="N18" s="19">
        <v>374</v>
      </c>
      <c r="O18" s="20">
        <v>293</v>
      </c>
      <c r="P18" s="23">
        <v>0.78342245989304815</v>
      </c>
      <c r="Q18" s="19">
        <v>9</v>
      </c>
      <c r="R18" s="20">
        <v>4</v>
      </c>
      <c r="S18" s="23">
        <v>0.44444444444444442</v>
      </c>
      <c r="T18" s="19">
        <v>180</v>
      </c>
      <c r="U18" s="20">
        <v>119</v>
      </c>
      <c r="V18" s="23">
        <v>0.66111111111111109</v>
      </c>
    </row>
    <row r="19" spans="2:22" x14ac:dyDescent="0.25">
      <c r="C19" s="15" t="s">
        <v>27</v>
      </c>
      <c r="D19" s="16"/>
      <c r="E19" s="19">
        <v>13969</v>
      </c>
      <c r="F19" s="20">
        <v>13073</v>
      </c>
      <c r="G19" s="23">
        <v>0.93585797122199155</v>
      </c>
      <c r="H19" s="19">
        <v>12947</v>
      </c>
      <c r="I19" s="20">
        <v>12266</v>
      </c>
      <c r="J19" s="23">
        <v>0.94740094230323624</v>
      </c>
      <c r="K19" s="19">
        <v>1021</v>
      </c>
      <c r="L19" s="20">
        <v>809</v>
      </c>
      <c r="M19" s="23">
        <v>0.79236043095004893</v>
      </c>
      <c r="N19" s="19">
        <v>940</v>
      </c>
      <c r="O19" s="20">
        <v>774</v>
      </c>
      <c r="P19" s="23">
        <v>0.82340425531914896</v>
      </c>
      <c r="Q19" s="19">
        <v>128</v>
      </c>
      <c r="R19" s="20">
        <v>98</v>
      </c>
      <c r="S19" s="23">
        <v>0.765625</v>
      </c>
      <c r="T19" s="19">
        <v>372</v>
      </c>
      <c r="U19" s="20">
        <v>287</v>
      </c>
      <c r="V19" s="23">
        <v>0.771505376344086</v>
      </c>
    </row>
    <row r="20" spans="2:22" x14ac:dyDescent="0.25">
      <c r="C20" s="15" t="s">
        <v>64</v>
      </c>
      <c r="D20" s="16"/>
      <c r="E20" s="19">
        <v>18511</v>
      </c>
      <c r="F20" s="20">
        <v>17296</v>
      </c>
      <c r="G20" s="23">
        <v>0.93436335152071737</v>
      </c>
      <c r="H20" s="19">
        <v>17396</v>
      </c>
      <c r="I20" s="20">
        <v>16496</v>
      </c>
      <c r="J20" s="23">
        <v>0.94826396872844332</v>
      </c>
      <c r="K20" s="19">
        <v>1113</v>
      </c>
      <c r="L20" s="20">
        <v>798</v>
      </c>
      <c r="M20" s="23">
        <v>0.71698113207547165</v>
      </c>
      <c r="N20" s="19">
        <v>635</v>
      </c>
      <c r="O20" s="20">
        <v>482</v>
      </c>
      <c r="P20" s="23">
        <v>0.75905511811023618</v>
      </c>
      <c r="Q20" s="19">
        <v>61</v>
      </c>
      <c r="R20" s="20">
        <v>50</v>
      </c>
      <c r="S20" s="23">
        <v>0.81967213114754101</v>
      </c>
      <c r="T20" s="19">
        <v>293</v>
      </c>
      <c r="U20" s="20">
        <v>201</v>
      </c>
      <c r="V20" s="23">
        <v>0.68600682593856654</v>
      </c>
    </row>
    <row r="21" spans="2:22" x14ac:dyDescent="0.25">
      <c r="C21" s="15" t="s">
        <v>107</v>
      </c>
      <c r="D21" s="16"/>
      <c r="E21" s="19">
        <v>16802</v>
      </c>
      <c r="F21" s="20">
        <v>15448</v>
      </c>
      <c r="G21" s="23">
        <v>0.91941435543387695</v>
      </c>
      <c r="H21" s="19">
        <v>15844</v>
      </c>
      <c r="I21" s="20">
        <v>14802</v>
      </c>
      <c r="J21" s="23">
        <v>0.93423377934864937</v>
      </c>
      <c r="K21" s="19">
        <v>959</v>
      </c>
      <c r="L21" s="20">
        <v>646</v>
      </c>
      <c r="M21" s="23">
        <v>0.67361835245046919</v>
      </c>
      <c r="N21" s="19">
        <v>656</v>
      </c>
      <c r="O21" s="20">
        <v>465</v>
      </c>
      <c r="P21" s="23">
        <v>0.70884146341463417</v>
      </c>
      <c r="Q21" s="19">
        <v>50</v>
      </c>
      <c r="R21" s="20">
        <v>37</v>
      </c>
      <c r="S21" s="23">
        <v>0.74</v>
      </c>
      <c r="T21" s="19">
        <v>195</v>
      </c>
      <c r="U21" s="20">
        <v>133</v>
      </c>
      <c r="V21" s="23">
        <v>0.68205128205128207</v>
      </c>
    </row>
    <row r="22" spans="2:22" x14ac:dyDescent="0.25">
      <c r="C22" s="15" t="s">
        <v>152</v>
      </c>
      <c r="D22" s="16"/>
      <c r="E22" s="19">
        <v>14924</v>
      </c>
      <c r="F22" s="20">
        <v>13866</v>
      </c>
      <c r="G22" s="23">
        <v>0.92910747788796566</v>
      </c>
      <c r="H22" s="19">
        <v>13931</v>
      </c>
      <c r="I22" s="20">
        <v>13196</v>
      </c>
      <c r="J22" s="23">
        <v>0.94723996841576341</v>
      </c>
      <c r="K22" s="19">
        <v>992</v>
      </c>
      <c r="L22" s="20">
        <v>666</v>
      </c>
      <c r="M22" s="23">
        <v>0.6713709677419355</v>
      </c>
      <c r="N22" s="19">
        <v>572</v>
      </c>
      <c r="O22" s="20">
        <v>427</v>
      </c>
      <c r="P22" s="23">
        <v>0.74650349650349646</v>
      </c>
      <c r="Q22" s="19">
        <v>59</v>
      </c>
      <c r="R22" s="20">
        <v>51</v>
      </c>
      <c r="S22" s="23">
        <v>0.86440677966101698</v>
      </c>
      <c r="T22" s="19">
        <v>239</v>
      </c>
      <c r="U22" s="20">
        <v>160</v>
      </c>
      <c r="V22" s="23">
        <v>0.66945606694560666</v>
      </c>
    </row>
    <row r="23" spans="2:22" x14ac:dyDescent="0.25">
      <c r="C23" s="15" t="s">
        <v>191</v>
      </c>
      <c r="D23" s="16"/>
      <c r="E23" s="19">
        <v>13595</v>
      </c>
      <c r="F23" s="20">
        <v>12819</v>
      </c>
      <c r="G23" s="23">
        <v>0.94292019124678195</v>
      </c>
      <c r="H23" s="19">
        <v>12874</v>
      </c>
      <c r="I23" s="20">
        <v>12308</v>
      </c>
      <c r="J23" s="23">
        <v>0.95603542022681376</v>
      </c>
      <c r="K23" s="19">
        <v>719</v>
      </c>
      <c r="L23" s="20">
        <v>514</v>
      </c>
      <c r="M23" s="23">
        <v>0.71488178025034765</v>
      </c>
      <c r="N23" s="19">
        <v>502</v>
      </c>
      <c r="O23" s="20">
        <v>405</v>
      </c>
      <c r="P23" s="23">
        <v>0.80677290836653381</v>
      </c>
      <c r="Q23" s="19">
        <v>31</v>
      </c>
      <c r="R23" s="20">
        <v>24</v>
      </c>
      <c r="S23" s="23">
        <v>0.77419354838709675</v>
      </c>
      <c r="T23" s="19">
        <v>259</v>
      </c>
      <c r="U23" s="20">
        <v>161</v>
      </c>
      <c r="V23" s="23">
        <v>0.6216216216216216</v>
      </c>
    </row>
    <row r="24" spans="2:22" ht="15.75" thickBot="1" x14ac:dyDescent="0.3">
      <c r="C24" s="24" t="s">
        <v>226</v>
      </c>
      <c r="D24" s="25"/>
      <c r="E24" s="26">
        <v>9955</v>
      </c>
      <c r="F24" s="27">
        <v>9434</v>
      </c>
      <c r="G24" s="30">
        <v>0.94766449020592669</v>
      </c>
      <c r="H24" s="26">
        <v>9416</v>
      </c>
      <c r="I24" s="27">
        <v>9130</v>
      </c>
      <c r="J24" s="30">
        <v>0.96962616822429903</v>
      </c>
      <c r="K24" s="26">
        <v>541</v>
      </c>
      <c r="L24" s="27">
        <v>321</v>
      </c>
      <c r="M24" s="30">
        <v>0.59334565619223656</v>
      </c>
      <c r="N24" s="26">
        <v>327</v>
      </c>
      <c r="O24" s="27">
        <v>242</v>
      </c>
      <c r="P24" s="30">
        <v>0.74006116207951067</v>
      </c>
      <c r="Q24" s="26">
        <v>18</v>
      </c>
      <c r="R24" s="27">
        <v>12</v>
      </c>
      <c r="S24" s="30">
        <v>0.66666666666666663</v>
      </c>
      <c r="T24" s="26">
        <v>152</v>
      </c>
      <c r="U24" s="27">
        <v>102</v>
      </c>
      <c r="V24" s="30">
        <v>0.67105263157894735</v>
      </c>
    </row>
    <row r="25" spans="2:22" ht="15.75" thickBot="1" x14ac:dyDescent="0.3"/>
    <row r="26" spans="2:22" ht="27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1054</v>
      </c>
      <c r="F27" s="32">
        <v>997</v>
      </c>
      <c r="G27" s="34">
        <v>0.94599999999999995</v>
      </c>
      <c r="H27" s="31">
        <v>960</v>
      </c>
      <c r="I27" s="32">
        <v>921</v>
      </c>
      <c r="J27" s="35">
        <v>0.95899999999999996</v>
      </c>
      <c r="K27" s="32">
        <v>94</v>
      </c>
      <c r="L27" s="32">
        <v>77</v>
      </c>
      <c r="M27" s="35">
        <v>0.81299999999999994</v>
      </c>
      <c r="N27" s="31">
        <v>26</v>
      </c>
      <c r="O27" s="32">
        <v>15</v>
      </c>
      <c r="P27" s="34">
        <v>0.57599999999999996</v>
      </c>
      <c r="Q27" s="31">
        <v>0</v>
      </c>
      <c r="R27" s="32">
        <v>0</v>
      </c>
      <c r="S27" s="10"/>
      <c r="T27" s="32">
        <v>22</v>
      </c>
      <c r="U27" s="32">
        <v>14</v>
      </c>
      <c r="V27" s="35">
        <v>0.64500000000000002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994</v>
      </c>
      <c r="F28" s="8">
        <v>933</v>
      </c>
      <c r="G28" s="36">
        <v>0.93899999999999995</v>
      </c>
      <c r="H28" s="17">
        <v>919</v>
      </c>
      <c r="I28" s="8">
        <v>880</v>
      </c>
      <c r="J28" s="37">
        <v>0.95699999999999996</v>
      </c>
      <c r="K28" s="8">
        <v>75</v>
      </c>
      <c r="L28" s="8">
        <v>53</v>
      </c>
      <c r="M28" s="37">
        <v>0.71199999999999997</v>
      </c>
      <c r="N28" s="17">
        <v>65</v>
      </c>
      <c r="O28" s="8">
        <v>56</v>
      </c>
      <c r="P28" s="36">
        <v>0.86699999999999999</v>
      </c>
      <c r="Q28" s="17">
        <v>9</v>
      </c>
      <c r="R28" s="8">
        <v>4</v>
      </c>
      <c r="S28" s="37">
        <v>0.41299999999999998</v>
      </c>
      <c r="T28" s="8">
        <v>49</v>
      </c>
      <c r="U28" s="8">
        <v>34</v>
      </c>
      <c r="V28" s="37">
        <v>0.69099999999999995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542</v>
      </c>
      <c r="F29" s="8">
        <v>508</v>
      </c>
      <c r="G29" s="36">
        <v>0.93700000000000006</v>
      </c>
      <c r="H29" s="17">
        <v>520</v>
      </c>
      <c r="I29" s="8">
        <v>493</v>
      </c>
      <c r="J29" s="37">
        <v>0.94899999999999995</v>
      </c>
      <c r="K29" s="8">
        <v>22</v>
      </c>
      <c r="L29" s="8">
        <v>14</v>
      </c>
      <c r="M29" s="37">
        <v>0.64400000000000002</v>
      </c>
      <c r="N29" s="17">
        <v>18</v>
      </c>
      <c r="O29" s="8">
        <v>15</v>
      </c>
      <c r="P29" s="36">
        <v>0.82799999999999996</v>
      </c>
      <c r="Q29" s="17"/>
      <c r="S29" s="37"/>
      <c r="T29" s="8">
        <v>10</v>
      </c>
      <c r="U29" s="8">
        <v>4</v>
      </c>
      <c r="V29" s="37">
        <v>0.42399999999999999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1179</v>
      </c>
      <c r="F30" s="39">
        <v>1121</v>
      </c>
      <c r="G30" s="36">
        <v>0.95099999999999996</v>
      </c>
      <c r="H30" s="38">
        <v>1142</v>
      </c>
      <c r="I30" s="39">
        <v>1096</v>
      </c>
      <c r="J30" s="37">
        <v>0.95899999999999996</v>
      </c>
      <c r="K30" s="8">
        <v>37</v>
      </c>
      <c r="L30" s="8">
        <v>25</v>
      </c>
      <c r="M30" s="37">
        <v>0.68600000000000005</v>
      </c>
      <c r="N30" s="17">
        <v>28</v>
      </c>
      <c r="O30" s="8">
        <v>19</v>
      </c>
      <c r="P30" s="36">
        <v>0.67700000000000005</v>
      </c>
      <c r="Q30" s="17">
        <v>0</v>
      </c>
      <c r="R30" s="8">
        <v>0</v>
      </c>
      <c r="S30" s="37"/>
      <c r="T30" s="8">
        <v>12</v>
      </c>
      <c r="U30" s="8">
        <v>11</v>
      </c>
      <c r="V30" s="37">
        <v>0.94399999999999995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434</v>
      </c>
      <c r="F31" s="8">
        <v>412</v>
      </c>
      <c r="G31" s="36">
        <v>0.95</v>
      </c>
      <c r="H31" s="17">
        <v>405</v>
      </c>
      <c r="I31" s="8">
        <v>397</v>
      </c>
      <c r="J31" s="37">
        <v>0.97899999999999998</v>
      </c>
      <c r="K31" s="8">
        <v>29</v>
      </c>
      <c r="L31" s="8">
        <v>16</v>
      </c>
      <c r="M31" s="37">
        <v>0.54800000000000004</v>
      </c>
      <c r="N31" s="17">
        <v>12</v>
      </c>
      <c r="O31" s="8">
        <v>8</v>
      </c>
      <c r="P31" s="36">
        <v>0.67200000000000004</v>
      </c>
      <c r="Q31" s="17">
        <v>0</v>
      </c>
      <c r="R31" s="8">
        <v>0</v>
      </c>
      <c r="S31" s="37"/>
      <c r="T31" s="8">
        <v>9</v>
      </c>
      <c r="U31" s="8">
        <v>7</v>
      </c>
      <c r="V31" s="37">
        <v>0.748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1773</v>
      </c>
      <c r="F32" s="39">
        <v>1621</v>
      </c>
      <c r="G32" s="36">
        <v>0.91500000000000004</v>
      </c>
      <c r="H32" s="38">
        <v>1699</v>
      </c>
      <c r="I32" s="39">
        <v>1575</v>
      </c>
      <c r="J32" s="37">
        <v>0.92700000000000005</v>
      </c>
      <c r="K32" s="8">
        <v>74</v>
      </c>
      <c r="L32" s="8">
        <v>47</v>
      </c>
      <c r="M32" s="37">
        <v>0.629</v>
      </c>
      <c r="N32" s="17">
        <v>70</v>
      </c>
      <c r="O32" s="8">
        <v>65</v>
      </c>
      <c r="P32" s="36">
        <v>0.93100000000000005</v>
      </c>
      <c r="Q32" s="17">
        <v>0</v>
      </c>
      <c r="R32" s="8">
        <v>0</v>
      </c>
      <c r="S32" s="37"/>
      <c r="T32" s="8">
        <v>28</v>
      </c>
      <c r="U32" s="8">
        <v>17</v>
      </c>
      <c r="V32" s="37">
        <v>0.60899999999999999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511</v>
      </c>
      <c r="F33" s="8">
        <v>476</v>
      </c>
      <c r="G33" s="36">
        <v>0.93100000000000005</v>
      </c>
      <c r="H33" s="17">
        <v>470</v>
      </c>
      <c r="I33" s="8">
        <v>456</v>
      </c>
      <c r="J33" s="37">
        <v>0.96899999999999997</v>
      </c>
      <c r="K33" s="8">
        <v>41</v>
      </c>
      <c r="L33" s="8">
        <v>20</v>
      </c>
      <c r="M33" s="37">
        <v>0.49199999999999999</v>
      </c>
      <c r="N33" s="17">
        <v>10</v>
      </c>
      <c r="O33" s="8">
        <v>7</v>
      </c>
      <c r="P33" s="36">
        <v>0.73699999999999999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0.625</v>
      </c>
    </row>
    <row r="34" spans="2:22" x14ac:dyDescent="0.25">
      <c r="B34" s="17" t="s">
        <v>0</v>
      </c>
      <c r="C34" s="8" t="s">
        <v>15</v>
      </c>
      <c r="D34" s="16" t="s">
        <v>16</v>
      </c>
      <c r="E34" s="38">
        <v>1001</v>
      </c>
      <c r="F34" s="8">
        <v>948</v>
      </c>
      <c r="G34" s="36">
        <v>0.94699999999999995</v>
      </c>
      <c r="H34" s="17">
        <v>961</v>
      </c>
      <c r="I34" s="8">
        <v>932</v>
      </c>
      <c r="J34" s="37">
        <v>0.97</v>
      </c>
      <c r="K34" s="8">
        <v>41</v>
      </c>
      <c r="L34" s="8">
        <v>16</v>
      </c>
      <c r="M34" s="37">
        <v>0.39500000000000002</v>
      </c>
      <c r="N34" s="17">
        <v>29</v>
      </c>
      <c r="O34" s="8">
        <v>20</v>
      </c>
      <c r="P34" s="36">
        <v>0.71</v>
      </c>
      <c r="Q34" s="17">
        <v>0</v>
      </c>
      <c r="R34" s="8">
        <v>0</v>
      </c>
      <c r="S34" s="37"/>
      <c r="T34" s="8">
        <v>15</v>
      </c>
      <c r="U34" s="8">
        <v>12</v>
      </c>
      <c r="V34" s="37">
        <v>0.76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884</v>
      </c>
      <c r="F35" s="8">
        <v>857</v>
      </c>
      <c r="G35" s="36">
        <v>0.97</v>
      </c>
      <c r="H35" s="17">
        <v>841</v>
      </c>
      <c r="I35" s="8">
        <v>830</v>
      </c>
      <c r="J35" s="37">
        <v>0.98599999999999999</v>
      </c>
      <c r="K35" s="8">
        <v>43</v>
      </c>
      <c r="L35" s="8">
        <v>28</v>
      </c>
      <c r="M35" s="37">
        <v>0.65</v>
      </c>
      <c r="N35" s="17">
        <v>22</v>
      </c>
      <c r="O35" s="8">
        <v>15</v>
      </c>
      <c r="P35" s="36">
        <v>0.66800000000000004</v>
      </c>
      <c r="Q35" s="17"/>
      <c r="S35" s="37"/>
      <c r="T35" s="8">
        <v>3</v>
      </c>
      <c r="U35" s="8">
        <v>2</v>
      </c>
      <c r="V35" s="37">
        <v>0.505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157</v>
      </c>
      <c r="G36" s="36">
        <v>0.89100000000000001</v>
      </c>
      <c r="H36" s="17">
        <v>176</v>
      </c>
      <c r="I36" s="8">
        <v>157</v>
      </c>
      <c r="J36" s="37">
        <v>0.89100000000000001</v>
      </c>
      <c r="M36" s="37"/>
      <c r="N36" s="17">
        <v>34</v>
      </c>
      <c r="O36" s="8">
        <v>28</v>
      </c>
      <c r="P36" s="36">
        <v>0.82299999999999995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410</v>
      </c>
      <c r="F37" s="8">
        <v>397</v>
      </c>
      <c r="G37" s="36">
        <v>0.96799999999999997</v>
      </c>
      <c r="H37" s="17">
        <v>394</v>
      </c>
      <c r="I37" s="8">
        <v>386</v>
      </c>
      <c r="J37" s="37">
        <v>0.98099999999999998</v>
      </c>
      <c r="K37" s="8">
        <v>16</v>
      </c>
      <c r="L37" s="8">
        <v>10</v>
      </c>
      <c r="M37" s="37">
        <v>0.64800000000000002</v>
      </c>
      <c r="N37" s="17">
        <v>12</v>
      </c>
      <c r="O37" s="8">
        <v>8</v>
      </c>
      <c r="P37" s="36">
        <v>0.69699999999999995</v>
      </c>
      <c r="Q37" s="17">
        <v>0</v>
      </c>
      <c r="R37" s="8">
        <v>0</v>
      </c>
      <c r="S37" s="37"/>
      <c r="T37" s="8">
        <v>6</v>
      </c>
      <c r="U37" s="8">
        <v>3</v>
      </c>
      <c r="V37" s="37">
        <v>0.51700000000000002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497</v>
      </c>
      <c r="G38" s="36">
        <v>0.98099999999999998</v>
      </c>
      <c r="H38" s="17">
        <v>490</v>
      </c>
      <c r="I38" s="8">
        <v>487</v>
      </c>
      <c r="J38" s="37">
        <v>0.99399999999999999</v>
      </c>
      <c r="K38" s="8">
        <v>16</v>
      </c>
      <c r="L38" s="8">
        <v>9</v>
      </c>
      <c r="M38" s="37">
        <v>0.59199999999999997</v>
      </c>
      <c r="N38" s="17">
        <v>13</v>
      </c>
      <c r="O38" s="8">
        <v>10</v>
      </c>
      <c r="P38" s="36">
        <v>0.74399999999999999</v>
      </c>
      <c r="Q38" s="17"/>
      <c r="S38" s="37"/>
      <c r="T38" s="8">
        <v>3</v>
      </c>
      <c r="U38" s="8">
        <v>1</v>
      </c>
      <c r="V38" s="37">
        <v>0.41099999999999998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669</v>
      </c>
      <c r="F39" s="8">
        <v>604</v>
      </c>
      <c r="G39" s="36">
        <v>0.90300000000000002</v>
      </c>
      <c r="H39" s="17">
        <v>631</v>
      </c>
      <c r="I39" s="8">
        <v>583</v>
      </c>
      <c r="J39" s="37">
        <v>0.92400000000000004</v>
      </c>
      <c r="K39" s="8">
        <v>38</v>
      </c>
      <c r="L39" s="8">
        <v>21</v>
      </c>
      <c r="M39" s="37">
        <v>0.55400000000000005</v>
      </c>
      <c r="N39" s="17">
        <v>19</v>
      </c>
      <c r="O39" s="8">
        <v>13</v>
      </c>
      <c r="P39" s="36">
        <v>0.69099999999999995</v>
      </c>
      <c r="Q39" s="17">
        <v>0</v>
      </c>
      <c r="R39" s="8">
        <v>0</v>
      </c>
      <c r="S39" s="37"/>
      <c r="T39" s="8">
        <v>7</v>
      </c>
      <c r="U39" s="8">
        <v>3</v>
      </c>
      <c r="V39" s="37">
        <v>0.46700000000000003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439</v>
      </c>
      <c r="F40" s="8">
        <v>394</v>
      </c>
      <c r="G40" s="36">
        <v>0.89700000000000002</v>
      </c>
      <c r="H40" s="17">
        <v>424</v>
      </c>
      <c r="I40" s="8">
        <v>385</v>
      </c>
      <c r="J40" s="37">
        <v>0.90900000000000003</v>
      </c>
      <c r="K40" s="8">
        <v>15</v>
      </c>
      <c r="L40" s="8">
        <v>8</v>
      </c>
      <c r="M40" s="37">
        <v>0.55800000000000005</v>
      </c>
      <c r="N40" s="17">
        <v>16</v>
      </c>
      <c r="O40" s="8">
        <v>14</v>
      </c>
      <c r="P40" s="36">
        <v>0.84899999999999998</v>
      </c>
      <c r="Q40" s="17">
        <v>0</v>
      </c>
      <c r="R40" s="8">
        <v>0</v>
      </c>
      <c r="S40" s="37"/>
      <c r="T40" s="8">
        <v>12</v>
      </c>
      <c r="U40" s="8">
        <v>8</v>
      </c>
      <c r="V40" s="37">
        <v>0.64200000000000002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942</v>
      </c>
      <c r="F41" s="8">
        <v>886</v>
      </c>
      <c r="G41" s="36">
        <v>0.94099999999999995</v>
      </c>
      <c r="H41" s="17">
        <v>896</v>
      </c>
      <c r="I41" s="8">
        <v>850</v>
      </c>
      <c r="J41" s="37">
        <v>0.94899999999999995</v>
      </c>
      <c r="K41" s="8">
        <v>46</v>
      </c>
      <c r="L41" s="8">
        <v>36</v>
      </c>
      <c r="M41" s="37">
        <v>0.78900000000000003</v>
      </c>
      <c r="N41" s="17">
        <v>57</v>
      </c>
      <c r="O41" s="8">
        <v>43</v>
      </c>
      <c r="P41" s="36">
        <v>0.754</v>
      </c>
      <c r="Q41" s="17">
        <v>0</v>
      </c>
      <c r="R41" s="8">
        <v>0</v>
      </c>
      <c r="S41" s="37"/>
      <c r="T41" s="8">
        <v>11</v>
      </c>
      <c r="U41" s="8">
        <v>8</v>
      </c>
      <c r="V41" s="37">
        <v>0.72699999999999998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1656</v>
      </c>
      <c r="F42" s="39">
        <v>1521</v>
      </c>
      <c r="G42" s="36">
        <v>0.91800000000000004</v>
      </c>
      <c r="H42" s="38">
        <v>1517</v>
      </c>
      <c r="I42" s="39">
        <v>1402</v>
      </c>
      <c r="J42" s="37">
        <v>0.92400000000000004</v>
      </c>
      <c r="K42" s="8">
        <v>139</v>
      </c>
      <c r="L42" s="8">
        <v>120</v>
      </c>
      <c r="M42" s="37">
        <v>0.85799999999999998</v>
      </c>
      <c r="N42" s="17">
        <v>122</v>
      </c>
      <c r="O42" s="8">
        <v>113</v>
      </c>
      <c r="P42" s="36">
        <v>0.92800000000000005</v>
      </c>
      <c r="Q42" s="17">
        <v>5</v>
      </c>
      <c r="R42" s="8">
        <v>3</v>
      </c>
      <c r="S42" s="37">
        <v>0.65700000000000003</v>
      </c>
      <c r="T42" s="8">
        <v>52</v>
      </c>
      <c r="U42" s="8">
        <v>44</v>
      </c>
      <c r="V42" s="37">
        <v>0.84699999999999998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656</v>
      </c>
      <c r="F43" s="8">
        <v>621</v>
      </c>
      <c r="G43" s="36">
        <v>0.94699999999999995</v>
      </c>
      <c r="H43" s="17">
        <v>616</v>
      </c>
      <c r="I43" s="8">
        <v>591</v>
      </c>
      <c r="J43" s="37">
        <v>0.95799999999999996</v>
      </c>
      <c r="K43" s="8">
        <v>39</v>
      </c>
      <c r="L43" s="8">
        <v>30</v>
      </c>
      <c r="M43" s="37">
        <v>0.76100000000000001</v>
      </c>
      <c r="N43" s="17">
        <v>24</v>
      </c>
      <c r="O43" s="8">
        <v>19</v>
      </c>
      <c r="P43" s="36">
        <v>0.81</v>
      </c>
      <c r="Q43" s="17">
        <v>10</v>
      </c>
      <c r="R43" s="8">
        <v>5</v>
      </c>
      <c r="S43" s="37">
        <v>0.52</v>
      </c>
      <c r="T43" s="8">
        <v>50</v>
      </c>
      <c r="U43" s="8">
        <v>38</v>
      </c>
      <c r="V43" s="37">
        <v>0.76300000000000001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449</v>
      </c>
      <c r="F44" s="8">
        <v>439</v>
      </c>
      <c r="G44" s="36">
        <v>0.97899999999999998</v>
      </c>
      <c r="H44" s="17">
        <v>434</v>
      </c>
      <c r="I44" s="8">
        <v>429</v>
      </c>
      <c r="J44" s="37">
        <v>0.98699999999999999</v>
      </c>
      <c r="K44" s="8">
        <v>14</v>
      </c>
      <c r="L44" s="8">
        <v>10</v>
      </c>
      <c r="M44" s="37">
        <v>0.71499999999999997</v>
      </c>
      <c r="N44" s="17">
        <v>15</v>
      </c>
      <c r="O44" s="8">
        <v>10</v>
      </c>
      <c r="P44" s="36">
        <v>0.65100000000000002</v>
      </c>
      <c r="Q44" s="17">
        <v>4</v>
      </c>
      <c r="R44" s="8">
        <v>3</v>
      </c>
      <c r="S44" s="37">
        <v>0.75900000000000001</v>
      </c>
      <c r="T44" s="8">
        <v>4</v>
      </c>
      <c r="U44" s="8">
        <v>1</v>
      </c>
      <c r="V44" s="37">
        <v>0.224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591</v>
      </c>
      <c r="F45" s="8">
        <v>525</v>
      </c>
      <c r="G45" s="36">
        <v>0.88800000000000001</v>
      </c>
      <c r="H45" s="17">
        <v>558</v>
      </c>
      <c r="I45" s="8">
        <v>512</v>
      </c>
      <c r="J45" s="37">
        <v>0.91600000000000004</v>
      </c>
      <c r="K45" s="8">
        <v>33</v>
      </c>
      <c r="L45" s="8">
        <v>14</v>
      </c>
      <c r="M45" s="37">
        <v>0.41499999999999998</v>
      </c>
      <c r="N45" s="17">
        <v>25</v>
      </c>
      <c r="O45" s="8">
        <v>18</v>
      </c>
      <c r="P45" s="36">
        <v>0.70399999999999996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237</v>
      </c>
      <c r="F46" s="8">
        <v>194</v>
      </c>
      <c r="G46" s="36">
        <v>0.81799999999999995</v>
      </c>
      <c r="H46" s="17"/>
      <c r="J46" s="37"/>
      <c r="K46" s="8">
        <v>237</v>
      </c>
      <c r="L46" s="8">
        <v>194</v>
      </c>
      <c r="M46" s="37">
        <v>0.81799999999999995</v>
      </c>
      <c r="N46" s="17">
        <v>0</v>
      </c>
      <c r="P46" s="36"/>
      <c r="Q46" s="17">
        <v>47</v>
      </c>
      <c r="R46" s="8">
        <v>38</v>
      </c>
      <c r="S46" s="37">
        <v>0.81599999999999995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936</v>
      </c>
      <c r="F47" s="8">
        <v>854</v>
      </c>
      <c r="G47" s="36">
        <v>0.91200000000000003</v>
      </c>
      <c r="H47" s="17">
        <v>816</v>
      </c>
      <c r="I47" s="8">
        <v>762</v>
      </c>
      <c r="J47" s="37">
        <v>0.93400000000000005</v>
      </c>
      <c r="K47" s="8">
        <v>120</v>
      </c>
      <c r="L47" s="8">
        <v>92</v>
      </c>
      <c r="M47" s="37">
        <v>0.76400000000000001</v>
      </c>
      <c r="N47" s="17">
        <v>74</v>
      </c>
      <c r="O47" s="8">
        <v>61</v>
      </c>
      <c r="P47" s="36">
        <v>0.82699999999999996</v>
      </c>
      <c r="Q47" s="17">
        <v>19</v>
      </c>
      <c r="R47" s="8">
        <v>17</v>
      </c>
      <c r="S47" s="37">
        <v>0.88100000000000001</v>
      </c>
      <c r="T47" s="8">
        <v>20</v>
      </c>
      <c r="U47" s="8">
        <v>18</v>
      </c>
      <c r="V47" s="37">
        <v>0.89500000000000002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257</v>
      </c>
      <c r="F48" s="8">
        <v>236</v>
      </c>
      <c r="G48" s="36">
        <v>0.91600000000000004</v>
      </c>
      <c r="H48" s="17">
        <v>239</v>
      </c>
      <c r="I48" s="8">
        <v>226</v>
      </c>
      <c r="J48" s="37">
        <v>0.94399999999999995</v>
      </c>
      <c r="K48" s="8">
        <v>18</v>
      </c>
      <c r="L48" s="8">
        <v>10</v>
      </c>
      <c r="M48" s="37">
        <v>0.54300000000000004</v>
      </c>
      <c r="N48" s="17">
        <v>10</v>
      </c>
      <c r="O48" s="8">
        <v>7</v>
      </c>
      <c r="P48" s="36">
        <v>0.72</v>
      </c>
      <c r="Q48" s="17">
        <v>0</v>
      </c>
      <c r="R48" s="8">
        <v>0</v>
      </c>
      <c r="S48" s="37"/>
      <c r="T48" s="8">
        <v>24</v>
      </c>
      <c r="U48" s="8">
        <v>21</v>
      </c>
      <c r="V48" s="37">
        <v>0.86499999999999999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1045</v>
      </c>
      <c r="F49" s="8">
        <v>895</v>
      </c>
      <c r="G49" s="36">
        <v>0.85699999999999998</v>
      </c>
      <c r="H49" s="38">
        <v>1008</v>
      </c>
      <c r="I49" s="8">
        <v>867</v>
      </c>
      <c r="J49" s="37">
        <v>0.86</v>
      </c>
      <c r="K49" s="8">
        <v>37</v>
      </c>
      <c r="L49" s="8">
        <v>28</v>
      </c>
      <c r="M49" s="37">
        <v>0.75900000000000001</v>
      </c>
      <c r="N49" s="17">
        <v>99</v>
      </c>
      <c r="O49" s="8">
        <v>81</v>
      </c>
      <c r="P49" s="36">
        <v>0.81399999999999995</v>
      </c>
      <c r="Q49" s="17">
        <v>10</v>
      </c>
      <c r="R49" s="8">
        <v>8</v>
      </c>
      <c r="S49" s="37">
        <v>0.80200000000000005</v>
      </c>
      <c r="T49" s="8">
        <v>36</v>
      </c>
      <c r="U49" s="8">
        <v>23</v>
      </c>
      <c r="V49" s="37">
        <v>0.64900000000000002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1223</v>
      </c>
      <c r="F50" s="39">
        <v>1192</v>
      </c>
      <c r="G50" s="36">
        <v>0.97499999999999998</v>
      </c>
      <c r="H50" s="38">
        <v>1156</v>
      </c>
      <c r="I50" s="39">
        <v>1128</v>
      </c>
      <c r="J50" s="37">
        <v>0.97599999999999998</v>
      </c>
      <c r="K50" s="8">
        <v>68</v>
      </c>
      <c r="L50" s="8">
        <v>64</v>
      </c>
      <c r="M50" s="37">
        <v>0.95399999999999996</v>
      </c>
      <c r="N50" s="17">
        <v>122</v>
      </c>
      <c r="O50" s="8">
        <v>114</v>
      </c>
      <c r="P50" s="36">
        <v>0.93500000000000005</v>
      </c>
      <c r="Q50" s="17">
        <v>15</v>
      </c>
      <c r="R50" s="8">
        <v>12</v>
      </c>
      <c r="S50" s="37">
        <v>0.82699999999999996</v>
      </c>
      <c r="T50" s="8">
        <v>48</v>
      </c>
      <c r="U50" s="8">
        <v>43</v>
      </c>
      <c r="V50" s="37">
        <v>0.90500000000000003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368</v>
      </c>
      <c r="G51" s="36">
        <v>0.92800000000000005</v>
      </c>
      <c r="H51" s="17">
        <v>372</v>
      </c>
      <c r="I51" s="8">
        <v>354</v>
      </c>
      <c r="J51" s="37">
        <v>0.95</v>
      </c>
      <c r="K51" s="8">
        <v>24</v>
      </c>
      <c r="L51" s="8">
        <v>14</v>
      </c>
      <c r="M51" s="37">
        <v>0.58199999999999996</v>
      </c>
      <c r="N51" s="17">
        <v>16</v>
      </c>
      <c r="O51" s="8">
        <v>13</v>
      </c>
      <c r="P51" s="36">
        <v>0.77200000000000002</v>
      </c>
      <c r="Q51" s="17">
        <v>0</v>
      </c>
      <c r="R51" s="8">
        <v>0</v>
      </c>
      <c r="S51" s="37"/>
      <c r="T51" s="8">
        <v>20</v>
      </c>
      <c r="U51" s="8">
        <v>11</v>
      </c>
      <c r="V51" s="37">
        <v>0.52700000000000002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873</v>
      </c>
      <c r="F52" s="8">
        <v>854</v>
      </c>
      <c r="G52" s="36">
        <v>0.97799999999999998</v>
      </c>
      <c r="H52" s="17">
        <v>842</v>
      </c>
      <c r="I52" s="8">
        <v>827</v>
      </c>
      <c r="J52" s="37">
        <v>0.98299999999999998</v>
      </c>
      <c r="K52" s="8">
        <v>31</v>
      </c>
      <c r="L52" s="8">
        <v>27</v>
      </c>
      <c r="M52" s="37">
        <v>0.86299999999999999</v>
      </c>
      <c r="N52" s="17">
        <v>36</v>
      </c>
      <c r="O52" s="8">
        <v>25</v>
      </c>
      <c r="P52" s="36">
        <v>0.70199999999999996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0.23300000000000001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930</v>
      </c>
      <c r="F53" s="8">
        <v>903</v>
      </c>
      <c r="G53" s="36">
        <v>0.97099999999999997</v>
      </c>
      <c r="H53" s="17">
        <v>903</v>
      </c>
      <c r="I53" s="8">
        <v>883</v>
      </c>
      <c r="J53" s="37">
        <v>0.97799999999999998</v>
      </c>
      <c r="K53" s="8">
        <v>27</v>
      </c>
      <c r="L53" s="8">
        <v>20</v>
      </c>
      <c r="M53" s="37">
        <v>0.747</v>
      </c>
      <c r="N53" s="17">
        <v>65</v>
      </c>
      <c r="O53" s="8">
        <v>55</v>
      </c>
      <c r="P53" s="36">
        <v>0.84299999999999997</v>
      </c>
      <c r="Q53" s="17">
        <v>0</v>
      </c>
      <c r="R53" s="8">
        <v>0</v>
      </c>
      <c r="S53" s="37"/>
      <c r="T53" s="8">
        <v>5</v>
      </c>
      <c r="U53" s="8">
        <v>5</v>
      </c>
      <c r="V53" s="37">
        <v>0.94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6">
        <v>0.28499999999999998</v>
      </c>
      <c r="H54" s="17">
        <v>13</v>
      </c>
      <c r="I54" s="8">
        <v>4</v>
      </c>
      <c r="J54" s="37">
        <v>0.28499999999999998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425</v>
      </c>
      <c r="F55" s="8">
        <v>420</v>
      </c>
      <c r="G55" s="36">
        <v>0.98899999999999999</v>
      </c>
      <c r="H55" s="17">
        <v>409</v>
      </c>
      <c r="I55" s="8">
        <v>408</v>
      </c>
      <c r="J55" s="37">
        <v>0.999</v>
      </c>
      <c r="K55" s="8">
        <v>16</v>
      </c>
      <c r="L55" s="8">
        <v>12</v>
      </c>
      <c r="M55" s="37">
        <v>0.73299999999999998</v>
      </c>
      <c r="N55" s="17">
        <v>21</v>
      </c>
      <c r="O55" s="8">
        <v>19</v>
      </c>
      <c r="P55" s="36">
        <v>0.90200000000000002</v>
      </c>
      <c r="Q55" s="17"/>
      <c r="S55" s="37"/>
      <c r="T55" s="8">
        <v>6</v>
      </c>
      <c r="U55" s="8">
        <v>5</v>
      </c>
      <c r="V55" s="37">
        <v>0.86599999999999999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954</v>
      </c>
      <c r="F56" s="8">
        <v>935</v>
      </c>
      <c r="G56" s="36">
        <v>0.98</v>
      </c>
      <c r="H56" s="17">
        <v>912</v>
      </c>
      <c r="I56" s="8">
        <v>901</v>
      </c>
      <c r="J56" s="37">
        <v>0.98799999999999999</v>
      </c>
      <c r="K56" s="8">
        <v>42</v>
      </c>
      <c r="L56" s="8">
        <v>34</v>
      </c>
      <c r="M56" s="37">
        <v>0.80900000000000005</v>
      </c>
      <c r="N56" s="17">
        <v>70</v>
      </c>
      <c r="O56" s="8">
        <v>62</v>
      </c>
      <c r="P56" s="36">
        <v>0.89100000000000001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0.55000000000000004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152</v>
      </c>
      <c r="F57" s="8">
        <v>117</v>
      </c>
      <c r="G57" s="36">
        <v>0.77300000000000002</v>
      </c>
      <c r="H57" s="17">
        <v>125</v>
      </c>
      <c r="I57" s="8">
        <v>98</v>
      </c>
      <c r="J57" s="37">
        <v>0.78800000000000003</v>
      </c>
      <c r="K57" s="8">
        <v>27</v>
      </c>
      <c r="L57" s="8">
        <v>19</v>
      </c>
      <c r="M57" s="37">
        <v>0.70099999999999996</v>
      </c>
      <c r="N57" s="17">
        <v>8</v>
      </c>
      <c r="O57" s="8">
        <v>4</v>
      </c>
      <c r="P57" s="36">
        <v>0.48799999999999999</v>
      </c>
      <c r="Q57" s="17">
        <v>4</v>
      </c>
      <c r="R57" s="8">
        <v>2</v>
      </c>
      <c r="S57" s="37">
        <v>0.54300000000000004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846</v>
      </c>
      <c r="F58" s="8">
        <v>794</v>
      </c>
      <c r="G58" s="36">
        <v>0.93899999999999995</v>
      </c>
      <c r="H58" s="17">
        <v>796</v>
      </c>
      <c r="I58" s="8">
        <v>753</v>
      </c>
      <c r="J58" s="37">
        <v>0.94599999999999995</v>
      </c>
      <c r="K58" s="8">
        <v>50</v>
      </c>
      <c r="L58" s="8">
        <v>41</v>
      </c>
      <c r="M58" s="37">
        <v>0.81599999999999995</v>
      </c>
      <c r="N58" s="17">
        <v>62</v>
      </c>
      <c r="O58" s="8">
        <v>52</v>
      </c>
      <c r="P58" s="36">
        <v>0.84099999999999997</v>
      </c>
      <c r="Q58" s="17">
        <v>14</v>
      </c>
      <c r="R58" s="8">
        <v>10</v>
      </c>
      <c r="S58" s="37">
        <v>0.76800000000000002</v>
      </c>
      <c r="T58" s="8">
        <v>39</v>
      </c>
      <c r="U58" s="8">
        <v>33</v>
      </c>
      <c r="V58" s="37">
        <v>0.83399999999999996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312</v>
      </c>
      <c r="F59" s="8">
        <v>286</v>
      </c>
      <c r="G59" s="36">
        <v>0.91700000000000004</v>
      </c>
      <c r="H59" s="17">
        <v>288</v>
      </c>
      <c r="I59" s="8">
        <v>267</v>
      </c>
      <c r="J59" s="37">
        <v>0.92700000000000005</v>
      </c>
      <c r="K59" s="8">
        <v>24</v>
      </c>
      <c r="L59" s="8">
        <v>19</v>
      </c>
      <c r="M59" s="37">
        <v>0.79</v>
      </c>
      <c r="N59" s="17">
        <v>12</v>
      </c>
      <c r="O59" s="8">
        <v>9</v>
      </c>
      <c r="P59" s="36">
        <v>0.78100000000000003</v>
      </c>
      <c r="Q59" s="17"/>
      <c r="S59" s="37"/>
      <c r="T59" s="8">
        <v>9</v>
      </c>
      <c r="U59" s="8">
        <v>5</v>
      </c>
      <c r="V59" s="37">
        <v>0.58599999999999997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176</v>
      </c>
      <c r="G60" s="36">
        <v>0.88900000000000001</v>
      </c>
      <c r="H60" s="17">
        <v>184</v>
      </c>
      <c r="I60" s="8">
        <v>164</v>
      </c>
      <c r="J60" s="37">
        <v>0.89300000000000002</v>
      </c>
      <c r="K60" s="8">
        <v>14</v>
      </c>
      <c r="L60" s="8">
        <v>12</v>
      </c>
      <c r="M60" s="37">
        <v>0.82799999999999996</v>
      </c>
      <c r="N60" s="17">
        <v>15</v>
      </c>
      <c r="O60" s="8">
        <v>10</v>
      </c>
      <c r="P60" s="36">
        <v>0.67800000000000005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642</v>
      </c>
      <c r="F61" s="8">
        <v>620</v>
      </c>
      <c r="G61" s="36">
        <v>0.96499999999999997</v>
      </c>
      <c r="H61" s="17">
        <v>642</v>
      </c>
      <c r="I61" s="8">
        <v>620</v>
      </c>
      <c r="J61" s="37">
        <v>0.96499999999999997</v>
      </c>
      <c r="K61" s="8">
        <v>0</v>
      </c>
      <c r="L61" s="8">
        <v>0</v>
      </c>
      <c r="M61" s="37"/>
      <c r="N61" s="17">
        <v>77</v>
      </c>
      <c r="O61" s="8">
        <v>51</v>
      </c>
      <c r="P61" s="36">
        <v>0.66200000000000003</v>
      </c>
      <c r="Q61" s="17">
        <v>0</v>
      </c>
      <c r="R61" s="8">
        <v>0</v>
      </c>
      <c r="S61" s="37"/>
      <c r="T61" s="8">
        <v>33</v>
      </c>
      <c r="U61" s="8">
        <v>27</v>
      </c>
      <c r="V61" s="37">
        <v>0.81100000000000005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236</v>
      </c>
      <c r="F62" s="8">
        <v>233</v>
      </c>
      <c r="G62" s="36">
        <v>0.98599999999999999</v>
      </c>
      <c r="H62" s="17">
        <v>221</v>
      </c>
      <c r="I62" s="8">
        <v>220</v>
      </c>
      <c r="J62" s="37">
        <v>0.99399999999999999</v>
      </c>
      <c r="K62" s="8">
        <v>15</v>
      </c>
      <c r="L62" s="8">
        <v>13</v>
      </c>
      <c r="M62" s="37">
        <v>0.872</v>
      </c>
      <c r="N62" s="17">
        <v>10</v>
      </c>
      <c r="O62" s="8">
        <v>8</v>
      </c>
      <c r="P62" s="36">
        <v>0.84099999999999997</v>
      </c>
      <c r="Q62" s="17">
        <v>0</v>
      </c>
      <c r="R62" s="8">
        <v>0</v>
      </c>
      <c r="S62" s="37"/>
      <c r="T62" s="8">
        <v>6</v>
      </c>
      <c r="U62" s="8">
        <v>2</v>
      </c>
      <c r="V62" s="37">
        <v>0.317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258</v>
      </c>
      <c r="F63" s="8">
        <v>229</v>
      </c>
      <c r="G63" s="36">
        <v>0.88900000000000001</v>
      </c>
      <c r="H63" s="17">
        <v>24</v>
      </c>
      <c r="I63" s="8">
        <v>16</v>
      </c>
      <c r="J63" s="37">
        <v>0.64500000000000002</v>
      </c>
      <c r="K63" s="8">
        <v>234</v>
      </c>
      <c r="L63" s="8">
        <v>213</v>
      </c>
      <c r="M63" s="37">
        <v>0.91400000000000003</v>
      </c>
      <c r="N63" s="17">
        <v>0</v>
      </c>
      <c r="O63" s="8">
        <v>0</v>
      </c>
      <c r="P63" s="36"/>
      <c r="Q63" s="17">
        <v>28</v>
      </c>
      <c r="R63" s="8">
        <v>28</v>
      </c>
      <c r="S63" s="37">
        <v>0.97599999999999998</v>
      </c>
      <c r="T63" s="8">
        <v>21</v>
      </c>
      <c r="U63" s="8">
        <v>16</v>
      </c>
      <c r="V63" s="37">
        <v>0.77700000000000002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512</v>
      </c>
      <c r="F64" s="8">
        <v>483</v>
      </c>
      <c r="G64" s="36">
        <v>0.94199999999999995</v>
      </c>
      <c r="H64" s="17">
        <v>490</v>
      </c>
      <c r="I64" s="8">
        <v>469</v>
      </c>
      <c r="J64" s="37">
        <v>0.95699999999999996</v>
      </c>
      <c r="K64" s="8">
        <v>22</v>
      </c>
      <c r="L64" s="8">
        <v>13</v>
      </c>
      <c r="M64" s="37">
        <v>0.59799999999999998</v>
      </c>
      <c r="N64" s="17">
        <v>15</v>
      </c>
      <c r="O64" s="8">
        <v>10</v>
      </c>
      <c r="P64" s="36">
        <v>0.65600000000000003</v>
      </c>
      <c r="Q64" s="17">
        <v>0</v>
      </c>
      <c r="R64" s="8">
        <v>0</v>
      </c>
      <c r="S64" s="37"/>
      <c r="T64" s="8">
        <v>3</v>
      </c>
      <c r="U64" s="8">
        <v>2</v>
      </c>
      <c r="V64" s="37">
        <v>0.56999999999999995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0.64600000000000002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539</v>
      </c>
      <c r="F66" s="8">
        <v>520</v>
      </c>
      <c r="G66" s="36">
        <v>0.96599999999999997</v>
      </c>
      <c r="H66" s="17">
        <v>513</v>
      </c>
      <c r="I66" s="8">
        <v>502</v>
      </c>
      <c r="J66" s="37">
        <v>0.97899999999999998</v>
      </c>
      <c r="K66" s="8">
        <v>26</v>
      </c>
      <c r="L66" s="8">
        <v>18</v>
      </c>
      <c r="M66" s="37">
        <v>0.70599999999999996</v>
      </c>
      <c r="N66" s="17">
        <v>29</v>
      </c>
      <c r="O66" s="8">
        <v>9</v>
      </c>
      <c r="P66" s="36">
        <v>0.32</v>
      </c>
      <c r="Q66" s="17"/>
      <c r="S66" s="37"/>
      <c r="T66" s="8">
        <v>4</v>
      </c>
      <c r="U66" s="8">
        <v>1</v>
      </c>
      <c r="V66" s="37">
        <v>0.125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669</v>
      </c>
      <c r="F67" s="8">
        <v>636</v>
      </c>
      <c r="G67" s="36">
        <v>0.95</v>
      </c>
      <c r="H67" s="17">
        <v>603</v>
      </c>
      <c r="I67" s="8">
        <v>597</v>
      </c>
      <c r="J67" s="37">
        <v>0.98899999999999999</v>
      </c>
      <c r="K67" s="8">
        <v>66</v>
      </c>
      <c r="L67" s="8">
        <v>39</v>
      </c>
      <c r="M67" s="37">
        <v>0.59599999999999997</v>
      </c>
      <c r="N67" s="17">
        <v>16</v>
      </c>
      <c r="O67" s="8">
        <v>12</v>
      </c>
      <c r="P67" s="36">
        <v>0.746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0.38300000000000001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1643</v>
      </c>
      <c r="F68" s="39">
        <v>1532</v>
      </c>
      <c r="G68" s="36">
        <v>0.93300000000000005</v>
      </c>
      <c r="H68" s="38">
        <v>1541</v>
      </c>
      <c r="I68" s="39">
        <v>1463</v>
      </c>
      <c r="J68" s="37">
        <v>0.95</v>
      </c>
      <c r="K68" s="8">
        <v>102</v>
      </c>
      <c r="L68" s="8">
        <v>69</v>
      </c>
      <c r="M68" s="37">
        <v>0.67900000000000005</v>
      </c>
      <c r="N68" s="17">
        <v>66</v>
      </c>
      <c r="O68" s="8">
        <v>54</v>
      </c>
      <c r="P68" s="36">
        <v>0.82299999999999995</v>
      </c>
      <c r="Q68" s="17">
        <v>14</v>
      </c>
      <c r="R68" s="8">
        <v>11</v>
      </c>
      <c r="S68" s="37">
        <v>0.749</v>
      </c>
      <c r="T68" s="8">
        <v>40</v>
      </c>
      <c r="U68" s="8">
        <v>29</v>
      </c>
      <c r="V68" s="37">
        <v>0.71199999999999997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637</v>
      </c>
      <c r="F69" s="8">
        <v>609</v>
      </c>
      <c r="G69" s="36">
        <v>0.95599999999999996</v>
      </c>
      <c r="H69" s="17">
        <v>602</v>
      </c>
      <c r="I69" s="8">
        <v>580</v>
      </c>
      <c r="J69" s="37">
        <v>0.96299999999999997</v>
      </c>
      <c r="K69" s="8">
        <v>35</v>
      </c>
      <c r="L69" s="8">
        <v>29</v>
      </c>
      <c r="M69" s="37">
        <v>0.83599999999999997</v>
      </c>
      <c r="N69" s="17">
        <v>18</v>
      </c>
      <c r="O69" s="8">
        <v>12</v>
      </c>
      <c r="P69" s="36">
        <v>0.63100000000000001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628</v>
      </c>
      <c r="F70" s="8">
        <v>596</v>
      </c>
      <c r="G70" s="36">
        <v>0.95</v>
      </c>
      <c r="H70" s="17">
        <v>600</v>
      </c>
      <c r="I70" s="8">
        <v>580</v>
      </c>
      <c r="J70" s="37">
        <v>0.96699999999999997</v>
      </c>
      <c r="K70" s="8">
        <v>28</v>
      </c>
      <c r="L70" s="8">
        <v>16</v>
      </c>
      <c r="M70" s="37">
        <v>0.57699999999999996</v>
      </c>
      <c r="N70" s="17">
        <v>12</v>
      </c>
      <c r="O70" s="8">
        <v>10</v>
      </c>
      <c r="P70" s="36">
        <v>0.83899999999999997</v>
      </c>
      <c r="Q70" s="17">
        <v>0</v>
      </c>
      <c r="R70" s="8">
        <v>0</v>
      </c>
      <c r="S70" s="37"/>
      <c r="T70" s="8">
        <v>10</v>
      </c>
      <c r="U70" s="8">
        <v>5</v>
      </c>
      <c r="V70" s="37">
        <v>0.50700000000000001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395</v>
      </c>
      <c r="F71" s="8">
        <v>362</v>
      </c>
      <c r="G71" s="36">
        <v>0.91600000000000004</v>
      </c>
      <c r="H71" s="17">
        <v>378</v>
      </c>
      <c r="I71" s="8">
        <v>353</v>
      </c>
      <c r="J71" s="37">
        <v>0.93200000000000005</v>
      </c>
      <c r="K71" s="8">
        <v>17</v>
      </c>
      <c r="L71" s="8">
        <v>9</v>
      </c>
      <c r="M71" s="37">
        <v>0.55500000000000005</v>
      </c>
      <c r="N71" s="17">
        <v>7</v>
      </c>
      <c r="O71" s="8">
        <v>4</v>
      </c>
      <c r="P71" s="36">
        <v>0.59299999999999997</v>
      </c>
      <c r="Q71" s="17">
        <v>0</v>
      </c>
      <c r="R71" s="8">
        <v>0</v>
      </c>
      <c r="S71" s="37"/>
      <c r="T71" s="8">
        <v>12</v>
      </c>
      <c r="U71" s="8">
        <v>4</v>
      </c>
      <c r="V71" s="37">
        <v>0.32100000000000001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590</v>
      </c>
      <c r="F72" s="8">
        <v>552</v>
      </c>
      <c r="G72" s="36">
        <v>0.93500000000000005</v>
      </c>
      <c r="H72" s="17">
        <v>559</v>
      </c>
      <c r="I72" s="8">
        <v>537</v>
      </c>
      <c r="J72" s="37">
        <v>0.96</v>
      </c>
      <c r="K72" s="8">
        <v>31</v>
      </c>
      <c r="L72" s="8">
        <v>15</v>
      </c>
      <c r="M72" s="37">
        <v>0.496</v>
      </c>
      <c r="N72" s="17">
        <v>39</v>
      </c>
      <c r="O72" s="8">
        <v>29</v>
      </c>
      <c r="P72" s="36">
        <v>0.73299999999999998</v>
      </c>
      <c r="Q72" s="17">
        <v>0</v>
      </c>
      <c r="R72" s="8">
        <v>0</v>
      </c>
      <c r="S72" s="37"/>
      <c r="T72" s="8">
        <v>18</v>
      </c>
      <c r="U72" s="8">
        <v>14</v>
      </c>
      <c r="V72" s="37">
        <v>0.80500000000000005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139</v>
      </c>
      <c r="F73" s="8">
        <v>117</v>
      </c>
      <c r="G73" s="36">
        <v>0.84299999999999997</v>
      </c>
      <c r="H73" s="17">
        <v>131</v>
      </c>
      <c r="I73" s="8">
        <v>114</v>
      </c>
      <c r="J73" s="37">
        <v>0.87</v>
      </c>
      <c r="K73" s="8">
        <v>7</v>
      </c>
      <c r="L73" s="8">
        <v>3</v>
      </c>
      <c r="M73" s="37">
        <v>0.371</v>
      </c>
      <c r="N73" s="17">
        <v>4</v>
      </c>
      <c r="O73" s="8">
        <v>3</v>
      </c>
      <c r="P73" s="36">
        <v>0.66900000000000004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74</v>
      </c>
      <c r="G74" s="36">
        <v>0.63500000000000001</v>
      </c>
      <c r="H74" s="17">
        <v>117</v>
      </c>
      <c r="I74" s="8">
        <v>74</v>
      </c>
      <c r="J74" s="37">
        <v>0.63500000000000001</v>
      </c>
      <c r="K74" s="8">
        <v>0</v>
      </c>
      <c r="L74" s="8">
        <v>0</v>
      </c>
      <c r="M74" s="37"/>
      <c r="N74" s="17">
        <v>6</v>
      </c>
      <c r="O74" s="8">
        <v>3</v>
      </c>
      <c r="P74" s="36">
        <v>0.52800000000000002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860</v>
      </c>
      <c r="F75" s="8">
        <v>810</v>
      </c>
      <c r="G75" s="36">
        <v>0.94199999999999995</v>
      </c>
      <c r="H75" s="17">
        <v>820</v>
      </c>
      <c r="I75" s="8">
        <v>778</v>
      </c>
      <c r="J75" s="37">
        <v>0.94799999999999995</v>
      </c>
      <c r="K75" s="8">
        <v>40</v>
      </c>
      <c r="L75" s="8">
        <v>33</v>
      </c>
      <c r="M75" s="37">
        <v>0.81799999999999995</v>
      </c>
      <c r="N75" s="17">
        <v>28</v>
      </c>
      <c r="O75" s="8">
        <v>19</v>
      </c>
      <c r="P75" s="36">
        <v>0.67300000000000004</v>
      </c>
      <c r="Q75" s="17">
        <v>0</v>
      </c>
      <c r="R75" s="8">
        <v>0</v>
      </c>
      <c r="S75" s="37"/>
      <c r="T75" s="8">
        <v>14</v>
      </c>
      <c r="U75" s="8">
        <v>13</v>
      </c>
      <c r="V75" s="37">
        <v>0.93300000000000005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745</v>
      </c>
      <c r="F76" s="8">
        <v>679</v>
      </c>
      <c r="G76" s="36">
        <v>0.91100000000000003</v>
      </c>
      <c r="H76" s="17">
        <v>709</v>
      </c>
      <c r="I76" s="8">
        <v>657</v>
      </c>
      <c r="J76" s="37">
        <v>0.92700000000000005</v>
      </c>
      <c r="K76" s="8">
        <v>36</v>
      </c>
      <c r="L76" s="8">
        <v>22</v>
      </c>
      <c r="M76" s="37">
        <v>0.60299999999999998</v>
      </c>
      <c r="N76" s="17">
        <v>22</v>
      </c>
      <c r="O76" s="8">
        <v>13</v>
      </c>
      <c r="P76" s="36">
        <v>0.58899999999999997</v>
      </c>
      <c r="Q76" s="17">
        <v>0</v>
      </c>
      <c r="R76" s="8">
        <v>0</v>
      </c>
      <c r="S76" s="37"/>
      <c r="T76" s="8">
        <v>6</v>
      </c>
      <c r="U76" s="8">
        <v>5</v>
      </c>
      <c r="V76" s="37">
        <v>0.81499999999999995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1003</v>
      </c>
      <c r="F77" s="8">
        <v>920</v>
      </c>
      <c r="G77" s="36">
        <v>0.91700000000000004</v>
      </c>
      <c r="H77" s="17">
        <v>970</v>
      </c>
      <c r="I77" s="8">
        <v>899</v>
      </c>
      <c r="J77" s="37">
        <v>0.92700000000000005</v>
      </c>
      <c r="K77" s="8">
        <v>32</v>
      </c>
      <c r="L77" s="8">
        <v>20</v>
      </c>
      <c r="M77" s="37">
        <v>0.63500000000000001</v>
      </c>
      <c r="N77" s="17">
        <v>25</v>
      </c>
      <c r="O77" s="8">
        <v>13</v>
      </c>
      <c r="P77" s="36">
        <v>0.53100000000000003</v>
      </c>
      <c r="Q77" s="17">
        <v>0</v>
      </c>
      <c r="R77" s="8">
        <v>0</v>
      </c>
      <c r="S77" s="37"/>
      <c r="T77" s="8">
        <v>23</v>
      </c>
      <c r="U77" s="8">
        <v>14</v>
      </c>
      <c r="V77" s="37">
        <v>0.61499999999999999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2462</v>
      </c>
      <c r="F78" s="39">
        <v>2358</v>
      </c>
      <c r="G78" s="36">
        <v>0.95799999999999996</v>
      </c>
      <c r="H78" s="38">
        <v>2384</v>
      </c>
      <c r="I78" s="39">
        <v>2305</v>
      </c>
      <c r="J78" s="37">
        <v>0.96699999999999997</v>
      </c>
      <c r="K78" s="8">
        <v>78</v>
      </c>
      <c r="L78" s="8">
        <v>53</v>
      </c>
      <c r="M78" s="37">
        <v>0.67600000000000005</v>
      </c>
      <c r="N78" s="17">
        <v>81</v>
      </c>
      <c r="O78" s="8">
        <v>78</v>
      </c>
      <c r="P78" s="36">
        <v>0.96299999999999997</v>
      </c>
      <c r="Q78" s="17"/>
      <c r="S78" s="37"/>
      <c r="T78" s="8">
        <v>12</v>
      </c>
      <c r="U78" s="8">
        <v>10</v>
      </c>
      <c r="V78" s="37">
        <v>0.82799999999999996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1056</v>
      </c>
      <c r="F79" s="39">
        <v>1018</v>
      </c>
      <c r="G79" s="36">
        <v>0.96399999999999997</v>
      </c>
      <c r="H79" s="17">
        <v>997</v>
      </c>
      <c r="I79" s="8">
        <v>977</v>
      </c>
      <c r="J79" s="37">
        <v>0.98</v>
      </c>
      <c r="K79" s="8">
        <v>59</v>
      </c>
      <c r="L79" s="8">
        <v>41</v>
      </c>
      <c r="M79" s="37">
        <v>0.70099999999999996</v>
      </c>
      <c r="N79" s="17">
        <v>44</v>
      </c>
      <c r="O79" s="8">
        <v>35</v>
      </c>
      <c r="P79" s="36">
        <v>0.78600000000000003</v>
      </c>
      <c r="Q79" s="17">
        <v>0</v>
      </c>
      <c r="R79" s="8">
        <v>0</v>
      </c>
      <c r="S79" s="37"/>
      <c r="T79" s="8">
        <v>27</v>
      </c>
      <c r="U79" s="8">
        <v>21</v>
      </c>
      <c r="V79" s="37">
        <v>0.77300000000000002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1412</v>
      </c>
      <c r="F80" s="39">
        <v>1324</v>
      </c>
      <c r="G80" s="36">
        <v>0.93799999999999994</v>
      </c>
      <c r="H80" s="38">
        <v>1364</v>
      </c>
      <c r="I80" s="39">
        <v>1298</v>
      </c>
      <c r="J80" s="37">
        <v>0.95199999999999996</v>
      </c>
      <c r="K80" s="8">
        <v>48</v>
      </c>
      <c r="L80" s="8">
        <v>26</v>
      </c>
      <c r="M80" s="37">
        <v>0.54300000000000004</v>
      </c>
      <c r="N80" s="17">
        <v>53</v>
      </c>
      <c r="O80" s="8">
        <v>46</v>
      </c>
      <c r="P80" s="36">
        <v>0.86399999999999999</v>
      </c>
      <c r="Q80" s="17"/>
      <c r="S80" s="37"/>
      <c r="T80" s="8">
        <v>25</v>
      </c>
      <c r="U80" s="8">
        <v>21</v>
      </c>
      <c r="V80" s="37">
        <v>0.84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1648</v>
      </c>
      <c r="F81" s="39">
        <v>1500</v>
      </c>
      <c r="G81" s="36">
        <v>0.91</v>
      </c>
      <c r="H81" s="38">
        <v>1541</v>
      </c>
      <c r="I81" s="39">
        <v>1432</v>
      </c>
      <c r="J81" s="37">
        <v>0.92900000000000005</v>
      </c>
      <c r="K81" s="8">
        <v>107</v>
      </c>
      <c r="L81" s="8">
        <v>68</v>
      </c>
      <c r="M81" s="37">
        <v>0.63500000000000001</v>
      </c>
      <c r="N81" s="17">
        <v>70</v>
      </c>
      <c r="O81" s="8">
        <v>51</v>
      </c>
      <c r="P81" s="36">
        <v>0.73299999999999998</v>
      </c>
      <c r="Q81" s="17">
        <v>13</v>
      </c>
      <c r="R81" s="8">
        <v>8</v>
      </c>
      <c r="S81" s="37">
        <v>0.621</v>
      </c>
      <c r="T81" s="8">
        <v>43</v>
      </c>
      <c r="U81" s="8">
        <v>35</v>
      </c>
      <c r="V81" s="37">
        <v>0.81799999999999995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1300</v>
      </c>
      <c r="F82" s="39">
        <v>1170</v>
      </c>
      <c r="G82" s="36">
        <v>0.9</v>
      </c>
      <c r="H82" s="38">
        <v>1248</v>
      </c>
      <c r="I82" s="39">
        <v>1131</v>
      </c>
      <c r="J82" s="37">
        <v>0.90600000000000003</v>
      </c>
      <c r="K82" s="8">
        <v>52</v>
      </c>
      <c r="L82" s="8">
        <v>39</v>
      </c>
      <c r="M82" s="37">
        <v>0.754</v>
      </c>
      <c r="N82" s="17">
        <v>56</v>
      </c>
      <c r="O82" s="8">
        <v>49</v>
      </c>
      <c r="P82" s="36">
        <v>0.872</v>
      </c>
      <c r="Q82" s="17">
        <v>6</v>
      </c>
      <c r="R82" s="8">
        <v>3</v>
      </c>
      <c r="S82" s="37">
        <v>0.48899999999999999</v>
      </c>
      <c r="T82" s="8">
        <v>12</v>
      </c>
      <c r="U82" s="8">
        <v>7</v>
      </c>
      <c r="V82" s="37">
        <v>0.60599999999999998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525</v>
      </c>
      <c r="F83" s="8">
        <v>508</v>
      </c>
      <c r="G83" s="36">
        <v>0.96799999999999997</v>
      </c>
      <c r="H83" s="17">
        <v>483</v>
      </c>
      <c r="I83" s="8">
        <v>475</v>
      </c>
      <c r="J83" s="37">
        <v>0.98299999999999998</v>
      </c>
      <c r="K83" s="8">
        <v>42</v>
      </c>
      <c r="L83" s="8">
        <v>33</v>
      </c>
      <c r="M83" s="37">
        <v>0.79400000000000004</v>
      </c>
      <c r="N83" s="17">
        <v>13</v>
      </c>
      <c r="O83" s="8">
        <v>8</v>
      </c>
      <c r="P83" s="36">
        <v>0.64100000000000001</v>
      </c>
      <c r="Q83" s="17"/>
      <c r="S83" s="37"/>
      <c r="T83" s="8">
        <v>2</v>
      </c>
      <c r="U83" s="8">
        <v>1</v>
      </c>
      <c r="V83" s="37">
        <v>0.50800000000000001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765</v>
      </c>
      <c r="F84" s="8">
        <v>718</v>
      </c>
      <c r="G84" s="36">
        <v>0.93799999999999994</v>
      </c>
      <c r="H84" s="17">
        <v>734</v>
      </c>
      <c r="I84" s="8">
        <v>693</v>
      </c>
      <c r="J84" s="37">
        <v>0.94399999999999995</v>
      </c>
      <c r="K84" s="8">
        <v>31</v>
      </c>
      <c r="L84" s="8">
        <v>25</v>
      </c>
      <c r="M84" s="37">
        <v>0.79200000000000004</v>
      </c>
      <c r="N84" s="17">
        <v>15</v>
      </c>
      <c r="O84" s="8">
        <v>12</v>
      </c>
      <c r="P84" s="36">
        <v>0.80200000000000005</v>
      </c>
      <c r="Q84" s="17"/>
      <c r="S84" s="37"/>
      <c r="T84" s="8">
        <v>6</v>
      </c>
      <c r="U84" s="8">
        <v>2</v>
      </c>
      <c r="V84" s="37">
        <v>0.317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282</v>
      </c>
      <c r="G85" s="36">
        <v>0.91</v>
      </c>
      <c r="H85" s="17">
        <v>289</v>
      </c>
      <c r="I85" s="8">
        <v>267</v>
      </c>
      <c r="J85" s="37">
        <v>0.92300000000000004</v>
      </c>
      <c r="K85" s="8">
        <v>20</v>
      </c>
      <c r="L85" s="8">
        <v>14</v>
      </c>
      <c r="M85" s="37">
        <v>0.72199999999999998</v>
      </c>
      <c r="N85" s="17">
        <v>8</v>
      </c>
      <c r="O85" s="8">
        <v>7</v>
      </c>
      <c r="P85" s="36">
        <v>0.84199999999999997</v>
      </c>
      <c r="Q85" s="17">
        <v>0</v>
      </c>
      <c r="R85" s="8">
        <v>0</v>
      </c>
      <c r="S85" s="37"/>
      <c r="T85" s="8">
        <v>3</v>
      </c>
      <c r="U85" s="8">
        <v>0</v>
      </c>
      <c r="V85" s="37">
        <v>0.14399999999999999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344</v>
      </c>
      <c r="F86" s="8">
        <v>320</v>
      </c>
      <c r="G86" s="36">
        <v>0.93</v>
      </c>
      <c r="H86" s="17">
        <v>327</v>
      </c>
      <c r="I86" s="8">
        <v>308</v>
      </c>
      <c r="J86" s="37">
        <v>0.94299999999999995</v>
      </c>
      <c r="K86" s="8">
        <v>17</v>
      </c>
      <c r="L86" s="8">
        <v>12</v>
      </c>
      <c r="M86" s="37">
        <v>0.7</v>
      </c>
      <c r="N86" s="17">
        <v>7</v>
      </c>
      <c r="O86" s="8">
        <v>6</v>
      </c>
      <c r="P86" s="36">
        <v>0.79800000000000004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414</v>
      </c>
      <c r="F87" s="8">
        <v>389</v>
      </c>
      <c r="G87" s="36">
        <v>0.94</v>
      </c>
      <c r="H87" s="17">
        <v>406</v>
      </c>
      <c r="I87" s="8">
        <v>385</v>
      </c>
      <c r="J87" s="37">
        <v>0.94799999999999995</v>
      </c>
      <c r="K87" s="8">
        <v>8</v>
      </c>
      <c r="L87" s="8">
        <v>5</v>
      </c>
      <c r="M87" s="37">
        <v>0.56299999999999994</v>
      </c>
      <c r="N87" s="17">
        <v>24</v>
      </c>
      <c r="O87" s="8">
        <v>16</v>
      </c>
      <c r="P87" s="36">
        <v>0.67500000000000004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0.317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579</v>
      </c>
      <c r="F88" s="8">
        <v>518</v>
      </c>
      <c r="G88" s="36">
        <v>0.89500000000000002</v>
      </c>
      <c r="H88" s="17">
        <v>540</v>
      </c>
      <c r="I88" s="8">
        <v>492</v>
      </c>
      <c r="J88" s="37">
        <v>0.91200000000000003</v>
      </c>
      <c r="K88" s="8">
        <v>39</v>
      </c>
      <c r="L88" s="8">
        <v>26</v>
      </c>
      <c r="M88" s="37">
        <v>0.66500000000000004</v>
      </c>
      <c r="N88" s="17">
        <v>11</v>
      </c>
      <c r="O88" s="8">
        <v>10</v>
      </c>
      <c r="P88" s="36">
        <v>0.93600000000000005</v>
      </c>
      <c r="Q88" s="17">
        <v>0</v>
      </c>
      <c r="R88" s="8">
        <v>0</v>
      </c>
      <c r="S88" s="37"/>
      <c r="T88" s="8">
        <v>9</v>
      </c>
      <c r="U88" s="8">
        <v>9</v>
      </c>
      <c r="V88" s="37">
        <v>0.98199999999999998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629</v>
      </c>
      <c r="F89" s="8">
        <v>605</v>
      </c>
      <c r="G89" s="36">
        <v>0.96199999999999997</v>
      </c>
      <c r="H89" s="17">
        <v>591</v>
      </c>
      <c r="I89" s="8">
        <v>578</v>
      </c>
      <c r="J89" s="37">
        <v>0.97799999999999998</v>
      </c>
      <c r="K89" s="8">
        <v>38</v>
      </c>
      <c r="L89" s="8">
        <v>27</v>
      </c>
      <c r="M89" s="37">
        <v>0.71</v>
      </c>
      <c r="N89" s="17">
        <v>13</v>
      </c>
      <c r="O89" s="8">
        <v>10</v>
      </c>
      <c r="P89" s="36">
        <v>0.74099999999999999</v>
      </c>
      <c r="Q89" s="17">
        <v>0</v>
      </c>
      <c r="R89" s="8">
        <v>0</v>
      </c>
      <c r="S89" s="37"/>
      <c r="T89" s="8">
        <v>6</v>
      </c>
      <c r="U89" s="8">
        <v>4</v>
      </c>
      <c r="V89" s="37">
        <v>0.71099999999999997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808</v>
      </c>
      <c r="F90" s="8">
        <v>718</v>
      </c>
      <c r="G90" s="36">
        <v>0.88900000000000001</v>
      </c>
      <c r="H90" s="17">
        <v>775</v>
      </c>
      <c r="I90" s="8">
        <v>700</v>
      </c>
      <c r="J90" s="37">
        <v>0.90200000000000002</v>
      </c>
      <c r="K90" s="8">
        <v>33</v>
      </c>
      <c r="L90" s="8">
        <v>19</v>
      </c>
      <c r="M90" s="37">
        <v>0.56899999999999995</v>
      </c>
      <c r="N90" s="17">
        <v>21</v>
      </c>
      <c r="O90" s="8">
        <v>10</v>
      </c>
      <c r="P90" s="36">
        <v>0.46200000000000002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656</v>
      </c>
      <c r="G91" s="36">
        <v>0.96899999999999997</v>
      </c>
      <c r="H91" s="17">
        <v>653</v>
      </c>
      <c r="I91" s="8">
        <v>638</v>
      </c>
      <c r="J91" s="37">
        <v>0.97699999999999998</v>
      </c>
      <c r="K91" s="8">
        <v>24</v>
      </c>
      <c r="L91" s="8">
        <v>18</v>
      </c>
      <c r="M91" s="37">
        <v>0.76700000000000002</v>
      </c>
      <c r="N91" s="17">
        <v>25</v>
      </c>
      <c r="O91" s="8">
        <v>21</v>
      </c>
      <c r="P91" s="36">
        <v>0.82899999999999996</v>
      </c>
      <c r="Q91" s="17">
        <v>0</v>
      </c>
      <c r="R91" s="8">
        <v>0</v>
      </c>
      <c r="S91" s="37"/>
      <c r="T91" s="8">
        <v>3</v>
      </c>
      <c r="U91" s="8">
        <v>0</v>
      </c>
      <c r="V91" s="37">
        <v>0.13400000000000001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442</v>
      </c>
      <c r="F92" s="8">
        <v>428</v>
      </c>
      <c r="G92" s="36">
        <v>0.96899999999999997</v>
      </c>
      <c r="H92" s="17">
        <v>442</v>
      </c>
      <c r="I92" s="8">
        <v>428</v>
      </c>
      <c r="J92" s="37">
        <v>0.96899999999999997</v>
      </c>
      <c r="K92" s="8">
        <v>0</v>
      </c>
      <c r="L92" s="8">
        <v>0</v>
      </c>
      <c r="M92" s="37"/>
      <c r="N92" s="17">
        <v>13</v>
      </c>
      <c r="O92" s="8">
        <v>9</v>
      </c>
      <c r="P92" s="36">
        <v>0.66800000000000004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310</v>
      </c>
      <c r="F93" s="8">
        <v>282</v>
      </c>
      <c r="G93" s="36">
        <v>0.90900000000000003</v>
      </c>
      <c r="H93" s="17">
        <v>294</v>
      </c>
      <c r="I93" s="8">
        <v>273</v>
      </c>
      <c r="J93" s="37">
        <v>0.92700000000000005</v>
      </c>
      <c r="K93" s="8">
        <v>16</v>
      </c>
      <c r="L93" s="8">
        <v>9</v>
      </c>
      <c r="M93" s="37">
        <v>0.57299999999999995</v>
      </c>
      <c r="N93" s="17">
        <v>11</v>
      </c>
      <c r="O93" s="8">
        <v>6</v>
      </c>
      <c r="P93" s="36">
        <v>0.50600000000000001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1056</v>
      </c>
      <c r="F94" s="8">
        <v>993</v>
      </c>
      <c r="G94" s="36">
        <v>0.94</v>
      </c>
      <c r="H94" s="38">
        <v>1010</v>
      </c>
      <c r="I94" s="8">
        <v>961</v>
      </c>
      <c r="J94" s="37">
        <v>0.95199999999999996</v>
      </c>
      <c r="K94" s="8">
        <v>46</v>
      </c>
      <c r="L94" s="8">
        <v>31</v>
      </c>
      <c r="M94" s="37">
        <v>0.68</v>
      </c>
      <c r="N94" s="17">
        <v>44</v>
      </c>
      <c r="O94" s="8">
        <v>30</v>
      </c>
      <c r="P94" s="36">
        <v>0.68200000000000005</v>
      </c>
      <c r="Q94" s="17">
        <v>0</v>
      </c>
      <c r="R94" s="8">
        <v>0</v>
      </c>
      <c r="S94" s="37"/>
      <c r="T94" s="8">
        <v>6</v>
      </c>
      <c r="U94" s="8">
        <v>5</v>
      </c>
      <c r="V94" s="37">
        <v>0.89100000000000001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1660</v>
      </c>
      <c r="F95" s="39">
        <v>1635</v>
      </c>
      <c r="G95" s="36">
        <v>0.98499999999999999</v>
      </c>
      <c r="H95" s="38">
        <v>1528</v>
      </c>
      <c r="I95" s="39">
        <v>1515</v>
      </c>
      <c r="J95" s="37">
        <v>0.99199999999999999</v>
      </c>
      <c r="K95" s="8">
        <v>132</v>
      </c>
      <c r="L95" s="8">
        <v>120</v>
      </c>
      <c r="M95" s="37">
        <v>0.90900000000000003</v>
      </c>
      <c r="N95" s="17">
        <v>60</v>
      </c>
      <c r="O95" s="8">
        <v>59</v>
      </c>
      <c r="P95" s="36">
        <v>0.99299999999999999</v>
      </c>
      <c r="Q95" s="17">
        <v>16</v>
      </c>
      <c r="R95" s="8">
        <v>13</v>
      </c>
      <c r="S95" s="37">
        <v>0.83799999999999997</v>
      </c>
      <c r="T95" s="8">
        <v>23</v>
      </c>
      <c r="U95" s="8">
        <v>20</v>
      </c>
      <c r="V95" s="37">
        <v>0.86899999999999999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38">
        <v>1012</v>
      </c>
      <c r="F96" s="8">
        <v>932</v>
      </c>
      <c r="G96" s="36">
        <v>0.92200000000000004</v>
      </c>
      <c r="H96" s="17">
        <v>997</v>
      </c>
      <c r="I96" s="8">
        <v>924</v>
      </c>
      <c r="J96" s="37">
        <v>0.92700000000000005</v>
      </c>
      <c r="K96" s="8">
        <v>15</v>
      </c>
      <c r="L96" s="8">
        <v>8</v>
      </c>
      <c r="M96" s="37">
        <v>0.54400000000000004</v>
      </c>
      <c r="N96" s="17">
        <v>28</v>
      </c>
      <c r="O96" s="8">
        <v>11</v>
      </c>
      <c r="P96" s="36">
        <v>0.377</v>
      </c>
      <c r="Q96" s="17">
        <v>0</v>
      </c>
      <c r="R96" s="8">
        <v>0</v>
      </c>
      <c r="S96" s="37"/>
      <c r="T96" s="8">
        <v>7</v>
      </c>
      <c r="U96" s="8">
        <v>2</v>
      </c>
      <c r="V96" s="37">
        <v>0.35299999999999998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612</v>
      </c>
      <c r="F97" s="8">
        <v>560</v>
      </c>
      <c r="G97" s="36">
        <v>0.91600000000000004</v>
      </c>
      <c r="H97" s="17">
        <v>566</v>
      </c>
      <c r="I97" s="8">
        <v>541</v>
      </c>
      <c r="J97" s="37">
        <v>0.95599999999999996</v>
      </c>
      <c r="K97" s="8">
        <v>45</v>
      </c>
      <c r="L97" s="8">
        <v>19</v>
      </c>
      <c r="M97" s="37">
        <v>0.41399999999999998</v>
      </c>
      <c r="N97" s="17">
        <v>14</v>
      </c>
      <c r="O97" s="8">
        <v>9</v>
      </c>
      <c r="P97" s="36">
        <v>0.67600000000000005</v>
      </c>
      <c r="Q97" s="17">
        <v>0</v>
      </c>
      <c r="R97" s="8">
        <v>0</v>
      </c>
      <c r="S97" s="37">
        <v>0</v>
      </c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512</v>
      </c>
      <c r="F98" s="8">
        <v>480</v>
      </c>
      <c r="G98" s="36">
        <v>0.93799999999999994</v>
      </c>
      <c r="H98" s="17">
        <v>492</v>
      </c>
      <c r="I98" s="8">
        <v>468</v>
      </c>
      <c r="J98" s="37">
        <v>0.95099999999999996</v>
      </c>
      <c r="K98" s="8">
        <v>20</v>
      </c>
      <c r="L98" s="8">
        <v>12</v>
      </c>
      <c r="M98" s="37">
        <v>0.60799999999999998</v>
      </c>
      <c r="N98" s="17">
        <v>16</v>
      </c>
      <c r="O98" s="8">
        <v>9</v>
      </c>
      <c r="P98" s="36">
        <v>0.58099999999999996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632</v>
      </c>
      <c r="F99" s="8">
        <v>578</v>
      </c>
      <c r="G99" s="36">
        <v>0.91400000000000003</v>
      </c>
      <c r="H99" s="17">
        <v>590</v>
      </c>
      <c r="I99" s="8">
        <v>560</v>
      </c>
      <c r="J99" s="37">
        <v>0.94899999999999995</v>
      </c>
      <c r="K99" s="8">
        <v>42</v>
      </c>
      <c r="L99" s="8">
        <v>18</v>
      </c>
      <c r="M99" s="37">
        <v>0.42299999999999999</v>
      </c>
      <c r="N99" s="17">
        <v>14</v>
      </c>
      <c r="O99" s="8">
        <v>13</v>
      </c>
      <c r="P99" s="36">
        <v>0.93300000000000005</v>
      </c>
      <c r="Q99" s="17">
        <v>0</v>
      </c>
      <c r="R99" s="8">
        <v>0</v>
      </c>
      <c r="S99" s="37"/>
      <c r="T99" s="8">
        <v>26</v>
      </c>
      <c r="U99" s="8">
        <v>12</v>
      </c>
      <c r="V99" s="37">
        <v>0.47499999999999998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850</v>
      </c>
      <c r="F100" s="8">
        <v>759</v>
      </c>
      <c r="G100" s="36">
        <v>0.89300000000000002</v>
      </c>
      <c r="H100" s="17">
        <v>832</v>
      </c>
      <c r="I100" s="8">
        <v>751</v>
      </c>
      <c r="J100" s="37">
        <v>0.90300000000000002</v>
      </c>
      <c r="K100" s="8">
        <v>18</v>
      </c>
      <c r="L100" s="8">
        <v>8</v>
      </c>
      <c r="M100" s="37">
        <v>0.41699999999999998</v>
      </c>
      <c r="N100" s="17">
        <v>15</v>
      </c>
      <c r="O100" s="8">
        <v>10</v>
      </c>
      <c r="P100" s="36">
        <v>0.69199999999999995</v>
      </c>
      <c r="Q100" s="17">
        <v>0</v>
      </c>
      <c r="R100" s="8">
        <v>0</v>
      </c>
      <c r="S100" s="37"/>
      <c r="T100" s="8">
        <v>12</v>
      </c>
      <c r="U100" s="8">
        <v>6</v>
      </c>
      <c r="V100" s="37">
        <v>0.53300000000000003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98</v>
      </c>
      <c r="G101" s="36">
        <v>0.67900000000000005</v>
      </c>
      <c r="H101" s="17">
        <v>0</v>
      </c>
      <c r="I101" s="8">
        <v>0</v>
      </c>
      <c r="J101" s="37"/>
      <c r="K101" s="8">
        <v>145</v>
      </c>
      <c r="L101" s="8">
        <v>98</v>
      </c>
      <c r="M101" s="37">
        <v>0.67900000000000005</v>
      </c>
      <c r="N101" s="17">
        <v>0</v>
      </c>
      <c r="O101" s="8">
        <v>0</v>
      </c>
      <c r="P101" s="36"/>
      <c r="Q101" s="17">
        <v>9</v>
      </c>
      <c r="R101" s="8">
        <v>6</v>
      </c>
      <c r="S101" s="37">
        <v>0.72499999999999998</v>
      </c>
      <c r="T101" s="8">
        <v>2</v>
      </c>
      <c r="U101" s="8">
        <v>1</v>
      </c>
      <c r="V101" s="37">
        <v>0.5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1436</v>
      </c>
      <c r="F102" s="39">
        <v>1309</v>
      </c>
      <c r="G102" s="36">
        <v>0.91200000000000003</v>
      </c>
      <c r="H102" s="38">
        <v>1436</v>
      </c>
      <c r="I102" s="39">
        <v>1309</v>
      </c>
      <c r="J102" s="37">
        <v>0.91200000000000003</v>
      </c>
      <c r="M102" s="37"/>
      <c r="N102" s="17">
        <v>122</v>
      </c>
      <c r="O102" s="8">
        <v>83</v>
      </c>
      <c r="P102" s="36">
        <v>0.67900000000000005</v>
      </c>
      <c r="Q102" s="17"/>
      <c r="S102" s="37"/>
      <c r="T102" s="8">
        <v>50</v>
      </c>
      <c r="U102" s="8">
        <v>34</v>
      </c>
      <c r="V102" s="37">
        <v>0.67700000000000005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886</v>
      </c>
      <c r="F103" s="8">
        <v>796</v>
      </c>
      <c r="G103" s="36">
        <v>0.89800000000000002</v>
      </c>
      <c r="H103" s="17">
        <v>838</v>
      </c>
      <c r="I103" s="8">
        <v>767</v>
      </c>
      <c r="J103" s="37">
        <v>0.91600000000000004</v>
      </c>
      <c r="K103" s="8">
        <v>48</v>
      </c>
      <c r="L103" s="8">
        <v>29</v>
      </c>
      <c r="M103" s="37">
        <v>0.59499999999999997</v>
      </c>
      <c r="N103" s="17">
        <v>60</v>
      </c>
      <c r="O103" s="8">
        <v>52</v>
      </c>
      <c r="P103" s="36">
        <v>0.86299999999999999</v>
      </c>
      <c r="Q103" s="17">
        <v>0</v>
      </c>
      <c r="R103" s="8">
        <v>0</v>
      </c>
      <c r="S103" s="37"/>
      <c r="T103" s="8">
        <v>15</v>
      </c>
      <c r="U103" s="8">
        <v>9</v>
      </c>
      <c r="V103" s="37">
        <v>0.627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1119</v>
      </c>
      <c r="F104" s="8">
        <v>981</v>
      </c>
      <c r="G104" s="36">
        <v>0.877</v>
      </c>
      <c r="H104" s="38">
        <v>1063</v>
      </c>
      <c r="I104" s="8">
        <v>950</v>
      </c>
      <c r="J104" s="37">
        <v>0.89400000000000002</v>
      </c>
      <c r="K104" s="8">
        <v>57</v>
      </c>
      <c r="L104" s="8">
        <v>32</v>
      </c>
      <c r="M104" s="37">
        <v>0.55500000000000005</v>
      </c>
      <c r="N104" s="17">
        <v>22</v>
      </c>
      <c r="O104" s="8">
        <v>15</v>
      </c>
      <c r="P104" s="36">
        <v>0.68899999999999995</v>
      </c>
      <c r="Q104" s="17">
        <v>0</v>
      </c>
      <c r="R104" s="8">
        <v>0</v>
      </c>
      <c r="S104" s="37"/>
      <c r="T104" s="8">
        <v>6</v>
      </c>
      <c r="U104" s="8">
        <v>6</v>
      </c>
      <c r="V104" s="37">
        <v>0.90900000000000003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1401</v>
      </c>
      <c r="F105" s="39">
        <v>1222</v>
      </c>
      <c r="G105" s="36">
        <v>0.872</v>
      </c>
      <c r="H105" s="38">
        <v>1249</v>
      </c>
      <c r="I105" s="39">
        <v>1096</v>
      </c>
      <c r="J105" s="37">
        <v>0.878</v>
      </c>
      <c r="K105" s="8">
        <v>153</v>
      </c>
      <c r="L105" s="8">
        <v>125</v>
      </c>
      <c r="M105" s="37">
        <v>0.82099999999999995</v>
      </c>
      <c r="N105" s="17">
        <v>86</v>
      </c>
      <c r="O105" s="8">
        <v>64</v>
      </c>
      <c r="P105" s="36">
        <v>0.746</v>
      </c>
      <c r="Q105" s="17">
        <v>25</v>
      </c>
      <c r="R105" s="8">
        <v>18</v>
      </c>
      <c r="S105" s="37">
        <v>0.73599999999999999</v>
      </c>
      <c r="T105" s="8">
        <v>12</v>
      </c>
      <c r="U105" s="8">
        <v>10</v>
      </c>
      <c r="V105" s="37">
        <v>0.86399999999999999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447</v>
      </c>
      <c r="F106" s="8">
        <v>427</v>
      </c>
      <c r="G106" s="36">
        <v>0.95399999999999996</v>
      </c>
      <c r="H106" s="17">
        <v>425</v>
      </c>
      <c r="I106" s="8">
        <v>415</v>
      </c>
      <c r="J106" s="37">
        <v>0.97699999999999998</v>
      </c>
      <c r="K106" s="8">
        <v>22</v>
      </c>
      <c r="L106" s="8">
        <v>11</v>
      </c>
      <c r="M106" s="37">
        <v>0.51800000000000002</v>
      </c>
      <c r="N106" s="17">
        <v>14</v>
      </c>
      <c r="O106" s="8">
        <v>8</v>
      </c>
      <c r="P106" s="36">
        <v>0.54300000000000004</v>
      </c>
      <c r="Q106" s="17">
        <v>0</v>
      </c>
      <c r="R106" s="8">
        <v>0</v>
      </c>
      <c r="S106" s="37"/>
      <c r="T106" s="8">
        <v>14</v>
      </c>
      <c r="U106" s="8">
        <v>12</v>
      </c>
      <c r="V106" s="37">
        <v>0.85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831</v>
      </c>
      <c r="F107" s="8">
        <v>762</v>
      </c>
      <c r="G107" s="36">
        <v>0.91700000000000004</v>
      </c>
      <c r="H107" s="17">
        <v>790</v>
      </c>
      <c r="I107" s="8">
        <v>743</v>
      </c>
      <c r="J107" s="37">
        <v>0.94099999999999995</v>
      </c>
      <c r="K107" s="8">
        <v>41</v>
      </c>
      <c r="L107" s="8">
        <v>19</v>
      </c>
      <c r="M107" s="37">
        <v>0.46400000000000002</v>
      </c>
      <c r="N107" s="17">
        <v>36</v>
      </c>
      <c r="O107" s="8">
        <v>14</v>
      </c>
      <c r="P107" s="36">
        <v>0.39900000000000002</v>
      </c>
      <c r="Q107" s="17">
        <v>0</v>
      </c>
      <c r="R107" s="8">
        <v>0</v>
      </c>
      <c r="S107" s="37"/>
      <c r="T107" s="8">
        <v>2</v>
      </c>
      <c r="U107" s="8">
        <v>2</v>
      </c>
      <c r="V107" s="37">
        <v>0.75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201</v>
      </c>
      <c r="F108" s="8">
        <v>154</v>
      </c>
      <c r="G108" s="36">
        <v>0.76600000000000001</v>
      </c>
      <c r="H108" s="17">
        <v>0</v>
      </c>
      <c r="I108" s="8">
        <v>0</v>
      </c>
      <c r="J108" s="37"/>
      <c r="K108" s="8">
        <v>201</v>
      </c>
      <c r="L108" s="8">
        <v>154</v>
      </c>
      <c r="M108" s="37">
        <v>0.76600000000000001</v>
      </c>
      <c r="N108" s="17">
        <v>0</v>
      </c>
      <c r="O108" s="8">
        <v>0</v>
      </c>
      <c r="P108" s="36"/>
      <c r="Q108" s="17">
        <v>21</v>
      </c>
      <c r="R108" s="8">
        <v>14</v>
      </c>
      <c r="S108" s="37">
        <v>0.66300000000000003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781</v>
      </c>
      <c r="F109" s="8">
        <v>742</v>
      </c>
      <c r="G109" s="36">
        <v>0.94899999999999995</v>
      </c>
      <c r="H109" s="17">
        <v>737</v>
      </c>
      <c r="I109" s="8">
        <v>713</v>
      </c>
      <c r="J109" s="37">
        <v>0.96699999999999997</v>
      </c>
      <c r="K109" s="8">
        <v>44</v>
      </c>
      <c r="L109" s="8">
        <v>28</v>
      </c>
      <c r="M109" s="37">
        <v>0.64700000000000002</v>
      </c>
      <c r="N109" s="17">
        <v>36</v>
      </c>
      <c r="O109" s="8">
        <v>15</v>
      </c>
      <c r="P109" s="36">
        <v>0.41299999999999998</v>
      </c>
      <c r="Q109" s="17">
        <v>0</v>
      </c>
      <c r="R109" s="8">
        <v>0</v>
      </c>
      <c r="S109" s="37"/>
      <c r="T109" s="8">
        <v>4</v>
      </c>
      <c r="U109" s="8">
        <v>1</v>
      </c>
      <c r="V109" s="37">
        <v>0.33300000000000002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597</v>
      </c>
      <c r="F110" s="8">
        <v>544</v>
      </c>
      <c r="G110" s="36">
        <v>0.91200000000000003</v>
      </c>
      <c r="H110" s="17">
        <v>519</v>
      </c>
      <c r="I110" s="8">
        <v>493</v>
      </c>
      <c r="J110" s="37">
        <v>0.95</v>
      </c>
      <c r="K110" s="8">
        <v>78</v>
      </c>
      <c r="L110" s="8">
        <v>51</v>
      </c>
      <c r="M110" s="37">
        <v>0.65400000000000003</v>
      </c>
      <c r="N110" s="17">
        <v>18</v>
      </c>
      <c r="O110" s="8">
        <v>14</v>
      </c>
      <c r="P110" s="36">
        <v>0.76300000000000001</v>
      </c>
      <c r="Q110" s="17">
        <v>0</v>
      </c>
      <c r="R110" s="8">
        <v>0</v>
      </c>
      <c r="S110" s="37"/>
      <c r="T110" s="8">
        <v>38</v>
      </c>
      <c r="U110" s="8">
        <v>29</v>
      </c>
      <c r="V110" s="37">
        <v>0.752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443</v>
      </c>
      <c r="F111" s="8">
        <v>428</v>
      </c>
      <c r="G111" s="36">
        <v>0.96599999999999997</v>
      </c>
      <c r="H111" s="17">
        <v>421</v>
      </c>
      <c r="I111" s="8">
        <v>416</v>
      </c>
      <c r="J111" s="37">
        <v>0.99</v>
      </c>
      <c r="K111" s="8">
        <v>22</v>
      </c>
      <c r="L111" s="8">
        <v>11</v>
      </c>
      <c r="M111" s="37">
        <v>0.51500000000000001</v>
      </c>
      <c r="N111" s="17">
        <v>15</v>
      </c>
      <c r="O111" s="8">
        <v>13</v>
      </c>
      <c r="P111" s="36">
        <v>0.86799999999999999</v>
      </c>
      <c r="Q111" s="17">
        <v>0</v>
      </c>
      <c r="R111" s="8">
        <v>0</v>
      </c>
      <c r="S111" s="37"/>
      <c r="T111" s="8">
        <v>12</v>
      </c>
      <c r="U111" s="8">
        <v>6</v>
      </c>
      <c r="V111" s="37">
        <v>0.47499999999999998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361</v>
      </c>
      <c r="F112" s="8">
        <v>344</v>
      </c>
      <c r="G112" s="36">
        <v>0.95099999999999996</v>
      </c>
      <c r="H112" s="17">
        <v>346</v>
      </c>
      <c r="I112" s="8">
        <v>337</v>
      </c>
      <c r="J112" s="37">
        <v>0.97399999999999998</v>
      </c>
      <c r="K112" s="8">
        <v>15</v>
      </c>
      <c r="L112" s="8">
        <v>7</v>
      </c>
      <c r="M112" s="37">
        <v>0.433</v>
      </c>
      <c r="N112" s="17">
        <v>6</v>
      </c>
      <c r="O112" s="8">
        <v>4</v>
      </c>
      <c r="P112" s="36">
        <v>0.70599999999999996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716</v>
      </c>
      <c r="F113" s="8">
        <v>663</v>
      </c>
      <c r="G113" s="36">
        <v>0.92600000000000005</v>
      </c>
      <c r="H113" s="17">
        <v>662</v>
      </c>
      <c r="I113" s="8">
        <v>631</v>
      </c>
      <c r="J113" s="37">
        <v>0.95399999999999996</v>
      </c>
      <c r="K113" s="8">
        <v>54</v>
      </c>
      <c r="L113" s="8">
        <v>32</v>
      </c>
      <c r="M113" s="37">
        <v>0.58399999999999996</v>
      </c>
      <c r="N113" s="17">
        <v>28</v>
      </c>
      <c r="O113" s="8">
        <v>22</v>
      </c>
      <c r="P113" s="36">
        <v>0.79200000000000004</v>
      </c>
      <c r="Q113" s="17">
        <v>0</v>
      </c>
      <c r="R113" s="8">
        <v>0</v>
      </c>
      <c r="S113" s="37"/>
      <c r="T113" s="8">
        <v>8</v>
      </c>
      <c r="U113" s="8">
        <v>4</v>
      </c>
      <c r="V113" s="37">
        <v>0.48799999999999999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872</v>
      </c>
      <c r="F114" s="8">
        <v>827</v>
      </c>
      <c r="G114" s="36">
        <v>0.94799999999999995</v>
      </c>
      <c r="H114" s="17">
        <v>842</v>
      </c>
      <c r="I114" s="8">
        <v>806</v>
      </c>
      <c r="J114" s="37">
        <v>0.95699999999999996</v>
      </c>
      <c r="K114" s="8">
        <v>30</v>
      </c>
      <c r="L114" s="8">
        <v>21</v>
      </c>
      <c r="M114" s="37">
        <v>0.69</v>
      </c>
      <c r="N114" s="17">
        <v>34</v>
      </c>
      <c r="O114" s="8">
        <v>28</v>
      </c>
      <c r="P114" s="36">
        <v>0.83299999999999996</v>
      </c>
      <c r="Q114" s="17">
        <v>0</v>
      </c>
      <c r="R114" s="8">
        <v>0</v>
      </c>
      <c r="S114" s="37"/>
      <c r="T114" s="8">
        <v>28</v>
      </c>
      <c r="U114" s="8">
        <v>14</v>
      </c>
      <c r="V114" s="37">
        <v>0.501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120</v>
      </c>
      <c r="G115" s="36">
        <v>0.81599999999999995</v>
      </c>
      <c r="H115" s="17">
        <v>147</v>
      </c>
      <c r="I115" s="8">
        <v>120</v>
      </c>
      <c r="J115" s="37">
        <v>0.81599999999999995</v>
      </c>
      <c r="M115" s="37"/>
      <c r="N115" s="17">
        <v>30</v>
      </c>
      <c r="O115" s="8">
        <v>23</v>
      </c>
      <c r="P115" s="36">
        <v>0.77200000000000002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1546</v>
      </c>
      <c r="F116" s="39">
        <v>1465</v>
      </c>
      <c r="G116" s="36">
        <v>0.94699999999999995</v>
      </c>
      <c r="H116" s="38">
        <v>1546</v>
      </c>
      <c r="I116" s="39">
        <v>1465</v>
      </c>
      <c r="J116" s="37">
        <v>0.94699999999999995</v>
      </c>
      <c r="K116" s="8">
        <v>0</v>
      </c>
      <c r="L116" s="8">
        <v>0</v>
      </c>
      <c r="M116" s="37"/>
      <c r="N116" s="17">
        <v>58</v>
      </c>
      <c r="O116" s="8">
        <v>47</v>
      </c>
      <c r="P116" s="36">
        <v>0.81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6">
        <v>0.65700000000000003</v>
      </c>
      <c r="H117" s="17">
        <v>24</v>
      </c>
      <c r="I117" s="8">
        <v>16</v>
      </c>
      <c r="J117" s="37">
        <v>0.65700000000000003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0.35</v>
      </c>
      <c r="Q117" s="17">
        <v>0</v>
      </c>
      <c r="R117" s="8">
        <v>0</v>
      </c>
      <c r="S117" s="37"/>
      <c r="T117" s="8">
        <v>44</v>
      </c>
      <c r="U117" s="8">
        <v>37</v>
      </c>
      <c r="V117" s="37">
        <v>0.83299999999999996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2278</v>
      </c>
      <c r="F118" s="39">
        <v>2002</v>
      </c>
      <c r="G118" s="36">
        <v>0.879</v>
      </c>
      <c r="H118" s="38">
        <v>1987</v>
      </c>
      <c r="I118" s="39">
        <v>1782</v>
      </c>
      <c r="J118" s="37">
        <v>0.89700000000000002</v>
      </c>
      <c r="K118" s="8">
        <v>291</v>
      </c>
      <c r="L118" s="8">
        <v>220</v>
      </c>
      <c r="M118" s="37">
        <v>0.755</v>
      </c>
      <c r="N118" s="17">
        <v>125</v>
      </c>
      <c r="O118" s="8">
        <v>93</v>
      </c>
      <c r="P118" s="36">
        <v>0.74099999999999999</v>
      </c>
      <c r="Q118" s="17">
        <v>38</v>
      </c>
      <c r="R118" s="8">
        <v>37</v>
      </c>
      <c r="S118" s="37">
        <v>0.98099999999999998</v>
      </c>
      <c r="T118" s="8">
        <v>63</v>
      </c>
      <c r="U118" s="8">
        <v>46</v>
      </c>
      <c r="V118" s="37">
        <v>0.73899999999999999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538</v>
      </c>
      <c r="F119" s="8">
        <v>519</v>
      </c>
      <c r="G119" s="36">
        <v>0.96499999999999997</v>
      </c>
      <c r="H119" s="17">
        <v>511</v>
      </c>
      <c r="I119" s="8">
        <v>504</v>
      </c>
      <c r="J119" s="37">
        <v>0.98699999999999999</v>
      </c>
      <c r="K119" s="8">
        <v>27</v>
      </c>
      <c r="L119" s="8">
        <v>15</v>
      </c>
      <c r="M119" s="37">
        <v>0.56000000000000005</v>
      </c>
      <c r="N119" s="17">
        <v>11</v>
      </c>
      <c r="O119" s="8">
        <v>7</v>
      </c>
      <c r="P119" s="36">
        <v>0.627</v>
      </c>
      <c r="Q119" s="17">
        <v>0</v>
      </c>
      <c r="R119" s="8">
        <v>0</v>
      </c>
      <c r="S119" s="37"/>
      <c r="T119" s="8">
        <v>15</v>
      </c>
      <c r="U119" s="8">
        <v>9</v>
      </c>
      <c r="V119" s="37">
        <v>0.56499999999999995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1510</v>
      </c>
      <c r="F120" s="39">
        <v>1394</v>
      </c>
      <c r="G120" s="36">
        <v>0.92300000000000004</v>
      </c>
      <c r="H120" s="38">
        <v>1461</v>
      </c>
      <c r="I120" s="39">
        <v>1366</v>
      </c>
      <c r="J120" s="37">
        <v>0.93500000000000005</v>
      </c>
      <c r="K120" s="8">
        <v>49</v>
      </c>
      <c r="L120" s="8">
        <v>28</v>
      </c>
      <c r="M120" s="37">
        <v>0.57699999999999996</v>
      </c>
      <c r="N120" s="17">
        <v>64</v>
      </c>
      <c r="O120" s="8">
        <v>60</v>
      </c>
      <c r="P120" s="36">
        <v>0.93799999999999994</v>
      </c>
      <c r="Q120" s="17">
        <v>0</v>
      </c>
      <c r="R120" s="8">
        <v>0</v>
      </c>
      <c r="S120" s="37"/>
      <c r="T120" s="8">
        <v>9</v>
      </c>
      <c r="U120" s="8">
        <v>4</v>
      </c>
      <c r="V120" s="37">
        <v>0.48899999999999999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363</v>
      </c>
      <c r="F121" s="8">
        <v>359</v>
      </c>
      <c r="G121" s="36">
        <v>0.99099999999999999</v>
      </c>
      <c r="H121" s="17">
        <v>363</v>
      </c>
      <c r="I121" s="8">
        <v>359</v>
      </c>
      <c r="J121" s="37">
        <v>0.99099999999999999</v>
      </c>
      <c r="K121" s="8">
        <v>0</v>
      </c>
      <c r="L121" s="8">
        <v>0</v>
      </c>
      <c r="M121" s="37"/>
      <c r="N121" s="17">
        <v>18</v>
      </c>
      <c r="O121" s="8">
        <v>9</v>
      </c>
      <c r="P121" s="36">
        <v>0.52400000000000002</v>
      </c>
      <c r="Q121" s="17"/>
      <c r="S121" s="37"/>
      <c r="T121" s="8">
        <v>0</v>
      </c>
      <c r="U121" s="8">
        <v>0</v>
      </c>
      <c r="V121" s="37"/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746</v>
      </c>
      <c r="F122" s="8">
        <v>725</v>
      </c>
      <c r="G122" s="36">
        <v>0.97199999999999998</v>
      </c>
      <c r="H122" s="17">
        <v>715</v>
      </c>
      <c r="I122" s="8">
        <v>707</v>
      </c>
      <c r="J122" s="37">
        <v>0.99</v>
      </c>
      <c r="K122" s="8">
        <v>31</v>
      </c>
      <c r="L122" s="8">
        <v>17</v>
      </c>
      <c r="M122" s="37">
        <v>0.56299999999999994</v>
      </c>
      <c r="N122" s="17">
        <v>14</v>
      </c>
      <c r="O122" s="8">
        <v>10</v>
      </c>
      <c r="P122" s="36">
        <v>0.68799999999999994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640</v>
      </c>
      <c r="F123" s="8">
        <v>609</v>
      </c>
      <c r="G123" s="36">
        <v>0.95199999999999996</v>
      </c>
      <c r="H123" s="17">
        <v>620</v>
      </c>
      <c r="I123" s="8">
        <v>595</v>
      </c>
      <c r="J123" s="37">
        <v>0.96</v>
      </c>
      <c r="K123" s="8">
        <v>20</v>
      </c>
      <c r="L123" s="8">
        <v>14</v>
      </c>
      <c r="M123" s="37">
        <v>0.69899999999999995</v>
      </c>
      <c r="N123" s="17">
        <v>14</v>
      </c>
      <c r="O123" s="8">
        <v>9</v>
      </c>
      <c r="P123" s="36">
        <v>0.67</v>
      </c>
      <c r="Q123" s="17">
        <v>0</v>
      </c>
      <c r="R123" s="8">
        <v>0</v>
      </c>
      <c r="S123" s="37"/>
      <c r="T123" s="8">
        <v>5</v>
      </c>
      <c r="U123" s="8">
        <v>3</v>
      </c>
      <c r="V123" s="37">
        <v>0.65100000000000002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382</v>
      </c>
      <c r="G124" s="36">
        <v>0.93500000000000005</v>
      </c>
      <c r="H124" s="17">
        <v>368</v>
      </c>
      <c r="I124" s="8">
        <v>364</v>
      </c>
      <c r="J124" s="37">
        <v>0.98799999999999999</v>
      </c>
      <c r="K124" s="8">
        <v>40</v>
      </c>
      <c r="L124" s="8">
        <v>18</v>
      </c>
      <c r="M124" s="37">
        <v>0.45</v>
      </c>
      <c r="N124" s="17">
        <v>10</v>
      </c>
      <c r="O124" s="8">
        <v>8</v>
      </c>
      <c r="P124" s="36">
        <v>0.75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0.13300000000000001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162</v>
      </c>
      <c r="F125" s="8">
        <v>150</v>
      </c>
      <c r="G125" s="36">
        <v>0.92100000000000004</v>
      </c>
      <c r="H125" s="17">
        <v>162</v>
      </c>
      <c r="I125" s="8">
        <v>150</v>
      </c>
      <c r="J125" s="37">
        <v>0.92100000000000004</v>
      </c>
      <c r="M125" s="37"/>
      <c r="N125" s="17">
        <v>8</v>
      </c>
      <c r="O125" s="8">
        <v>6</v>
      </c>
      <c r="P125" s="36">
        <v>0.70799999999999996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84</v>
      </c>
      <c r="G126" s="36">
        <v>0.94199999999999995</v>
      </c>
      <c r="H126" s="17">
        <v>89</v>
      </c>
      <c r="I126" s="8">
        <v>84</v>
      </c>
      <c r="J126" s="37">
        <v>0.94199999999999995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158</v>
      </c>
      <c r="F127" s="8">
        <v>135</v>
      </c>
      <c r="G127" s="36">
        <v>0.85599999999999998</v>
      </c>
      <c r="H127" s="17">
        <v>158</v>
      </c>
      <c r="I127" s="8">
        <v>135</v>
      </c>
      <c r="J127" s="37">
        <v>0.85599999999999998</v>
      </c>
      <c r="K127" s="8">
        <v>0</v>
      </c>
      <c r="L127" s="8">
        <v>0</v>
      </c>
      <c r="M127" s="37"/>
      <c r="N127" s="17">
        <v>20</v>
      </c>
      <c r="O127" s="8">
        <v>12</v>
      </c>
      <c r="P127" s="36">
        <v>0.59199999999999997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640</v>
      </c>
      <c r="F128" s="8">
        <v>584</v>
      </c>
      <c r="G128" s="36">
        <v>0.91300000000000003</v>
      </c>
      <c r="H128" s="17">
        <v>607</v>
      </c>
      <c r="I128" s="8">
        <v>571</v>
      </c>
      <c r="J128" s="37">
        <v>0.94099999999999995</v>
      </c>
      <c r="K128" s="8">
        <v>32</v>
      </c>
      <c r="L128" s="8">
        <v>13</v>
      </c>
      <c r="M128" s="37">
        <v>0.38800000000000001</v>
      </c>
      <c r="N128" s="17">
        <v>14</v>
      </c>
      <c r="O128" s="8">
        <v>11</v>
      </c>
      <c r="P128" s="36">
        <v>0.78300000000000003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548</v>
      </c>
      <c r="F129" s="8">
        <v>515</v>
      </c>
      <c r="G129" s="36">
        <v>0.94</v>
      </c>
      <c r="H129" s="17">
        <v>509</v>
      </c>
      <c r="I129" s="8">
        <v>490</v>
      </c>
      <c r="J129" s="37">
        <v>0.96399999999999997</v>
      </c>
      <c r="K129" s="8">
        <v>39</v>
      </c>
      <c r="L129" s="8">
        <v>24</v>
      </c>
      <c r="M129" s="37">
        <v>0.627</v>
      </c>
      <c r="N129" s="17">
        <v>18</v>
      </c>
      <c r="O129" s="8">
        <v>15</v>
      </c>
      <c r="P129" s="36">
        <v>0.85599999999999998</v>
      </c>
      <c r="Q129" s="17">
        <v>0</v>
      </c>
      <c r="R129" s="8">
        <v>0</v>
      </c>
      <c r="S129" s="37"/>
      <c r="T129" s="8">
        <v>3</v>
      </c>
      <c r="U129" s="8">
        <v>1</v>
      </c>
      <c r="V129" s="37">
        <v>0.189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774</v>
      </c>
      <c r="F130" s="8">
        <v>725</v>
      </c>
      <c r="G130" s="36">
        <v>0.93700000000000006</v>
      </c>
      <c r="H130" s="17">
        <v>755</v>
      </c>
      <c r="I130" s="8">
        <v>712</v>
      </c>
      <c r="J130" s="37">
        <v>0.94299999999999995</v>
      </c>
      <c r="K130" s="8">
        <v>19</v>
      </c>
      <c r="L130" s="8">
        <v>13</v>
      </c>
      <c r="M130" s="37">
        <v>0.70899999999999996</v>
      </c>
      <c r="N130" s="17">
        <v>18</v>
      </c>
      <c r="O130" s="8">
        <v>13</v>
      </c>
      <c r="P130" s="36">
        <v>0.70199999999999996</v>
      </c>
      <c r="Q130" s="17"/>
      <c r="S130" s="37"/>
      <c r="T130" s="8">
        <v>7</v>
      </c>
      <c r="U130" s="8">
        <v>6</v>
      </c>
      <c r="V130" s="37">
        <v>0.84299999999999997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380</v>
      </c>
      <c r="G131" s="36">
        <v>0.995</v>
      </c>
      <c r="H131" s="17">
        <v>382</v>
      </c>
      <c r="I131" s="8">
        <v>380</v>
      </c>
      <c r="J131" s="37">
        <v>0.995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0.59699999999999998</v>
      </c>
      <c r="Q131" s="17">
        <v>0</v>
      </c>
      <c r="R131" s="8">
        <v>0</v>
      </c>
      <c r="S131" s="37"/>
      <c r="T131" s="8">
        <v>1</v>
      </c>
      <c r="U131" s="8">
        <v>0</v>
      </c>
      <c r="V131" s="37">
        <v>0.4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464</v>
      </c>
      <c r="F132" s="8">
        <v>421</v>
      </c>
      <c r="G132" s="36">
        <v>0.90800000000000003</v>
      </c>
      <c r="H132" s="17">
        <v>444</v>
      </c>
      <c r="I132" s="8">
        <v>405</v>
      </c>
      <c r="J132" s="37">
        <v>0.91400000000000003</v>
      </c>
      <c r="K132" s="8">
        <v>20</v>
      </c>
      <c r="L132" s="8">
        <v>16</v>
      </c>
      <c r="M132" s="37">
        <v>0.79200000000000004</v>
      </c>
      <c r="N132" s="17">
        <v>17</v>
      </c>
      <c r="O132" s="8">
        <v>13</v>
      </c>
      <c r="P132" s="36">
        <v>0.78500000000000003</v>
      </c>
      <c r="Q132" s="17">
        <v>0</v>
      </c>
      <c r="R132" s="8">
        <v>0</v>
      </c>
      <c r="S132" s="37"/>
      <c r="T132" s="8">
        <v>8</v>
      </c>
      <c r="U132" s="8">
        <v>5</v>
      </c>
      <c r="V132" s="37">
        <v>0.60199999999999998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464</v>
      </c>
      <c r="F133" s="8">
        <v>443</v>
      </c>
      <c r="G133" s="36">
        <v>0.95399999999999996</v>
      </c>
      <c r="H133" s="17">
        <v>440</v>
      </c>
      <c r="I133" s="8">
        <v>420</v>
      </c>
      <c r="J133" s="37">
        <v>0.95299999999999996</v>
      </c>
      <c r="K133" s="8">
        <v>24</v>
      </c>
      <c r="L133" s="8">
        <v>23</v>
      </c>
      <c r="M133" s="37">
        <v>0.96599999999999997</v>
      </c>
      <c r="N133" s="17">
        <v>18</v>
      </c>
      <c r="O133" s="8">
        <v>14</v>
      </c>
      <c r="P133" s="36">
        <v>0.78300000000000003</v>
      </c>
      <c r="Q133" s="17">
        <v>0</v>
      </c>
      <c r="R133" s="8">
        <v>0</v>
      </c>
      <c r="S133" s="37"/>
      <c r="T133" s="8">
        <v>5</v>
      </c>
      <c r="U133" s="8">
        <v>3</v>
      </c>
      <c r="V133" s="37">
        <v>0.54700000000000004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544</v>
      </c>
      <c r="F134" s="8">
        <v>517</v>
      </c>
      <c r="G134" s="36">
        <v>0.94899999999999995</v>
      </c>
      <c r="H134" s="17">
        <v>504</v>
      </c>
      <c r="I134" s="8">
        <v>489</v>
      </c>
      <c r="J134" s="37">
        <v>0.96899999999999997</v>
      </c>
      <c r="K134" s="8">
        <v>40</v>
      </c>
      <c r="L134" s="8">
        <v>28</v>
      </c>
      <c r="M134" s="37">
        <v>0.69599999999999995</v>
      </c>
      <c r="N134" s="17">
        <v>13</v>
      </c>
      <c r="O134" s="8">
        <v>10</v>
      </c>
      <c r="P134" s="36">
        <v>0.76400000000000001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1168</v>
      </c>
      <c r="F135" s="39">
        <v>1026</v>
      </c>
      <c r="G135" s="36">
        <v>0.878</v>
      </c>
      <c r="H135" s="38">
        <v>1109</v>
      </c>
      <c r="I135" s="8">
        <v>997</v>
      </c>
      <c r="J135" s="37">
        <v>0.89900000000000002</v>
      </c>
      <c r="K135" s="8">
        <v>59</v>
      </c>
      <c r="L135" s="8">
        <v>29</v>
      </c>
      <c r="M135" s="37">
        <v>0.49099999999999999</v>
      </c>
      <c r="N135" s="17">
        <v>39</v>
      </c>
      <c r="O135" s="8">
        <v>30</v>
      </c>
      <c r="P135" s="36">
        <v>0.77900000000000003</v>
      </c>
      <c r="Q135" s="17"/>
      <c r="S135" s="37"/>
      <c r="T135" s="8">
        <v>44</v>
      </c>
      <c r="U135" s="8">
        <v>21</v>
      </c>
      <c r="V135" s="37">
        <v>0.47499999999999998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759</v>
      </c>
      <c r="F136" s="8">
        <v>741</v>
      </c>
      <c r="G136" s="36">
        <v>0.97599999999999998</v>
      </c>
      <c r="H136" s="17">
        <v>742</v>
      </c>
      <c r="I136" s="8">
        <v>728</v>
      </c>
      <c r="J136" s="37">
        <v>0.98099999999999998</v>
      </c>
      <c r="K136" s="8">
        <v>17</v>
      </c>
      <c r="L136" s="8">
        <v>14</v>
      </c>
      <c r="M136" s="37">
        <v>0.78700000000000003</v>
      </c>
      <c r="N136" s="17">
        <v>19</v>
      </c>
      <c r="O136" s="8">
        <v>13</v>
      </c>
      <c r="P136" s="36">
        <v>0.68600000000000005</v>
      </c>
      <c r="Q136" s="17">
        <v>0</v>
      </c>
      <c r="R136" s="8">
        <v>0</v>
      </c>
      <c r="S136" s="37"/>
      <c r="T136" s="8">
        <v>12</v>
      </c>
      <c r="U136" s="8">
        <v>7</v>
      </c>
      <c r="V136" s="37">
        <v>0.55300000000000005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1284</v>
      </c>
      <c r="F137" s="39">
        <v>1232</v>
      </c>
      <c r="G137" s="36">
        <v>0.96</v>
      </c>
      <c r="H137" s="38">
        <v>1215</v>
      </c>
      <c r="I137" s="39">
        <v>1184</v>
      </c>
      <c r="J137" s="37">
        <v>0.97399999999999998</v>
      </c>
      <c r="K137" s="8">
        <v>69</v>
      </c>
      <c r="L137" s="8">
        <v>49</v>
      </c>
      <c r="M137" s="37">
        <v>0.70499999999999996</v>
      </c>
      <c r="N137" s="17">
        <v>24</v>
      </c>
      <c r="O137" s="8">
        <v>21</v>
      </c>
      <c r="P137" s="36">
        <v>0.871</v>
      </c>
      <c r="Q137" s="17">
        <v>0</v>
      </c>
      <c r="R137" s="8">
        <v>0</v>
      </c>
      <c r="S137" s="37"/>
      <c r="T137" s="8">
        <v>12</v>
      </c>
      <c r="U137" s="8">
        <v>5</v>
      </c>
      <c r="V137" s="37">
        <v>0.40200000000000002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818</v>
      </c>
      <c r="F138" s="8">
        <v>758</v>
      </c>
      <c r="G138" s="36">
        <v>0.92700000000000005</v>
      </c>
      <c r="H138" s="17">
        <v>767</v>
      </c>
      <c r="I138" s="8">
        <v>719</v>
      </c>
      <c r="J138" s="37">
        <v>0.93700000000000006</v>
      </c>
      <c r="K138" s="8">
        <v>50</v>
      </c>
      <c r="L138" s="8">
        <v>39</v>
      </c>
      <c r="M138" s="37">
        <v>0.77900000000000003</v>
      </c>
      <c r="N138" s="17">
        <v>27</v>
      </c>
      <c r="O138" s="8">
        <v>15</v>
      </c>
      <c r="P138" s="36">
        <v>0.53800000000000003</v>
      </c>
      <c r="Q138" s="17"/>
      <c r="S138" s="37"/>
      <c r="T138" s="8">
        <v>4</v>
      </c>
      <c r="U138" s="8">
        <v>0</v>
      </c>
      <c r="V138" s="37">
        <v>0.05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267</v>
      </c>
      <c r="F139" s="8">
        <v>252</v>
      </c>
      <c r="G139" s="36">
        <v>0.94499999999999995</v>
      </c>
      <c r="H139" s="17">
        <v>257</v>
      </c>
      <c r="I139" s="8">
        <v>245</v>
      </c>
      <c r="J139" s="37">
        <v>0.95299999999999996</v>
      </c>
      <c r="K139" s="8">
        <v>10</v>
      </c>
      <c r="L139" s="8">
        <v>7</v>
      </c>
      <c r="M139" s="37">
        <v>0.73299999999999998</v>
      </c>
      <c r="N139" s="17">
        <v>6</v>
      </c>
      <c r="O139" s="8">
        <v>5</v>
      </c>
      <c r="P139" s="36">
        <v>0.84699999999999998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694</v>
      </c>
      <c r="F140" s="8">
        <v>631</v>
      </c>
      <c r="G140" s="36">
        <v>0.91</v>
      </c>
      <c r="H140" s="17">
        <v>670</v>
      </c>
      <c r="I140" s="8">
        <v>612</v>
      </c>
      <c r="J140" s="37">
        <v>0.91400000000000003</v>
      </c>
      <c r="K140" s="8">
        <v>24</v>
      </c>
      <c r="L140" s="8">
        <v>19</v>
      </c>
      <c r="M140" s="37">
        <v>0.79700000000000004</v>
      </c>
      <c r="N140" s="17">
        <v>31</v>
      </c>
      <c r="O140" s="8">
        <v>16</v>
      </c>
      <c r="P140" s="36">
        <v>0.503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481</v>
      </c>
      <c r="F141" s="8">
        <v>449</v>
      </c>
      <c r="G141" s="36">
        <v>0.93400000000000005</v>
      </c>
      <c r="H141" s="17">
        <v>444</v>
      </c>
      <c r="I141" s="8">
        <v>436</v>
      </c>
      <c r="J141" s="37">
        <v>0.98199999999999998</v>
      </c>
      <c r="K141" s="8">
        <v>37</v>
      </c>
      <c r="L141" s="8">
        <v>13</v>
      </c>
      <c r="M141" s="37">
        <v>0.35599999999999998</v>
      </c>
      <c r="N141" s="17">
        <v>24</v>
      </c>
      <c r="O141" s="8">
        <v>18</v>
      </c>
      <c r="P141" s="36">
        <v>0.76500000000000001</v>
      </c>
      <c r="Q141" s="17">
        <v>0</v>
      </c>
      <c r="R141" s="8">
        <v>0</v>
      </c>
      <c r="S141" s="37"/>
      <c r="T141" s="8">
        <v>20</v>
      </c>
      <c r="U141" s="8">
        <v>14</v>
      </c>
      <c r="V141" s="37">
        <v>0.68799999999999994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996</v>
      </c>
      <c r="F142" s="8">
        <v>957</v>
      </c>
      <c r="G142" s="36">
        <v>0.96099999999999997</v>
      </c>
      <c r="H142" s="17">
        <v>917</v>
      </c>
      <c r="I142" s="8">
        <v>892</v>
      </c>
      <c r="J142" s="37">
        <v>0.97199999999999998</v>
      </c>
      <c r="K142" s="8">
        <v>79</v>
      </c>
      <c r="L142" s="8">
        <v>66</v>
      </c>
      <c r="M142" s="37">
        <v>0.83199999999999996</v>
      </c>
      <c r="N142" s="17">
        <v>56</v>
      </c>
      <c r="O142" s="8">
        <v>44</v>
      </c>
      <c r="P142" s="36">
        <v>0.78900000000000003</v>
      </c>
      <c r="Q142" s="17">
        <v>17</v>
      </c>
      <c r="R142" s="8">
        <v>11</v>
      </c>
      <c r="S142" s="37">
        <v>0.64900000000000002</v>
      </c>
      <c r="T142" s="8">
        <v>40</v>
      </c>
      <c r="U142" s="8">
        <v>40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1060</v>
      </c>
      <c r="F143" s="39">
        <v>1035</v>
      </c>
      <c r="G143" s="36">
        <v>0.97599999999999998</v>
      </c>
      <c r="H143" s="38">
        <v>1027</v>
      </c>
      <c r="I143" s="39">
        <v>1013</v>
      </c>
      <c r="J143" s="37">
        <v>0.98599999999999999</v>
      </c>
      <c r="K143" s="8">
        <v>33</v>
      </c>
      <c r="L143" s="8">
        <v>22</v>
      </c>
      <c r="M143" s="37">
        <v>0.66600000000000004</v>
      </c>
      <c r="N143" s="17">
        <v>21</v>
      </c>
      <c r="O143" s="8">
        <v>21</v>
      </c>
      <c r="P143" s="36">
        <v>1</v>
      </c>
      <c r="Q143" s="17">
        <v>0</v>
      </c>
      <c r="R143" s="8">
        <v>0</v>
      </c>
      <c r="S143" s="37"/>
      <c r="T143" s="8">
        <v>14</v>
      </c>
      <c r="U143" s="8">
        <v>9</v>
      </c>
      <c r="V143" s="37">
        <v>0.65500000000000003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24</v>
      </c>
      <c r="G144" s="36">
        <v>0.502</v>
      </c>
      <c r="H144" s="17">
        <v>46</v>
      </c>
      <c r="I144" s="8">
        <v>24</v>
      </c>
      <c r="J144" s="37">
        <v>0.52100000000000002</v>
      </c>
      <c r="K144" s="8">
        <v>2</v>
      </c>
      <c r="L144" s="8">
        <v>0</v>
      </c>
      <c r="M144" s="37">
        <v>6.7000000000000004E-2</v>
      </c>
      <c r="N144" s="17">
        <v>5</v>
      </c>
      <c r="O144" s="8">
        <v>2</v>
      </c>
      <c r="P144" s="36">
        <v>0.42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600</v>
      </c>
      <c r="F145" s="8">
        <v>556</v>
      </c>
      <c r="G145" s="36">
        <v>0.92700000000000005</v>
      </c>
      <c r="H145" s="17">
        <v>565</v>
      </c>
      <c r="I145" s="8">
        <v>532</v>
      </c>
      <c r="J145" s="37">
        <v>0.94099999999999995</v>
      </c>
      <c r="K145" s="8">
        <v>35</v>
      </c>
      <c r="L145" s="8">
        <v>24</v>
      </c>
      <c r="M145" s="37">
        <v>0.69499999999999995</v>
      </c>
      <c r="N145" s="17">
        <v>24</v>
      </c>
      <c r="O145" s="8">
        <v>23</v>
      </c>
      <c r="P145" s="36">
        <v>0.95399999999999996</v>
      </c>
      <c r="Q145" s="17"/>
      <c r="S145" s="37"/>
      <c r="T145" s="8">
        <v>2</v>
      </c>
      <c r="U145" s="8">
        <v>2</v>
      </c>
      <c r="V145" s="37">
        <v>0.93300000000000005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413</v>
      </c>
      <c r="F146" s="8">
        <v>391</v>
      </c>
      <c r="G146" s="36">
        <v>0.94699999999999995</v>
      </c>
      <c r="H146" s="17">
        <v>387</v>
      </c>
      <c r="I146" s="8">
        <v>376</v>
      </c>
      <c r="J146" s="37">
        <v>0.97299999999999998</v>
      </c>
      <c r="K146" s="8">
        <v>26</v>
      </c>
      <c r="L146" s="8">
        <v>15</v>
      </c>
      <c r="M146" s="37">
        <v>0.56000000000000005</v>
      </c>
      <c r="N146" s="17">
        <v>17</v>
      </c>
      <c r="O146" s="8">
        <v>15</v>
      </c>
      <c r="P146" s="36">
        <v>0.92600000000000005</v>
      </c>
      <c r="Q146" s="17">
        <v>0</v>
      </c>
      <c r="R146" s="8">
        <v>0</v>
      </c>
      <c r="S146" s="37"/>
      <c r="T146" s="8">
        <v>4</v>
      </c>
      <c r="U146" s="8">
        <v>2</v>
      </c>
      <c r="V146" s="37">
        <v>0.45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686</v>
      </c>
      <c r="F147" s="8">
        <v>676</v>
      </c>
      <c r="G147" s="36">
        <v>0.98599999999999999</v>
      </c>
      <c r="H147" s="17">
        <v>662</v>
      </c>
      <c r="I147" s="8">
        <v>655</v>
      </c>
      <c r="J147" s="37">
        <v>0.98899999999999999</v>
      </c>
      <c r="K147" s="8">
        <v>23</v>
      </c>
      <c r="L147" s="8">
        <v>21</v>
      </c>
      <c r="M147" s="37">
        <v>0.88400000000000001</v>
      </c>
      <c r="N147" s="17">
        <v>16</v>
      </c>
      <c r="O147" s="8">
        <v>16</v>
      </c>
      <c r="P147" s="36">
        <v>0.96</v>
      </c>
      <c r="Q147" s="17">
        <v>0</v>
      </c>
      <c r="R147" s="8">
        <v>0</v>
      </c>
      <c r="S147" s="37"/>
      <c r="T147" s="8">
        <v>23</v>
      </c>
      <c r="U147" s="8">
        <v>10</v>
      </c>
      <c r="V147" s="37">
        <v>0.45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1084</v>
      </c>
      <c r="F148" s="39">
        <v>1040</v>
      </c>
      <c r="G148" s="36">
        <v>0.96</v>
      </c>
      <c r="H148" s="17">
        <v>994</v>
      </c>
      <c r="I148" s="8">
        <v>960</v>
      </c>
      <c r="J148" s="37">
        <v>0.96599999999999997</v>
      </c>
      <c r="K148" s="8">
        <v>90</v>
      </c>
      <c r="L148" s="8">
        <v>80</v>
      </c>
      <c r="M148" s="37">
        <v>0.89300000000000002</v>
      </c>
      <c r="N148" s="17">
        <v>82</v>
      </c>
      <c r="O148" s="8">
        <v>75</v>
      </c>
      <c r="P148" s="36">
        <v>0.92300000000000004</v>
      </c>
      <c r="Q148" s="17">
        <v>14</v>
      </c>
      <c r="R148" s="8">
        <v>13</v>
      </c>
      <c r="S148" s="37">
        <v>0.88200000000000001</v>
      </c>
      <c r="T148" s="8">
        <v>12</v>
      </c>
      <c r="U148" s="8">
        <v>10</v>
      </c>
      <c r="V148" s="37">
        <v>0.81299999999999994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1765</v>
      </c>
      <c r="F149" s="39">
        <v>1670</v>
      </c>
      <c r="G149" s="36">
        <v>0.94599999999999995</v>
      </c>
      <c r="H149" s="38">
        <v>1684</v>
      </c>
      <c r="I149" s="39">
        <v>1621</v>
      </c>
      <c r="J149" s="37">
        <v>0.96199999999999997</v>
      </c>
      <c r="K149" s="8">
        <v>81</v>
      </c>
      <c r="L149" s="8">
        <v>49</v>
      </c>
      <c r="M149" s="37">
        <v>0.60699999999999998</v>
      </c>
      <c r="N149" s="17">
        <v>63</v>
      </c>
      <c r="O149" s="8">
        <v>54</v>
      </c>
      <c r="P149" s="36">
        <v>0.84899999999999998</v>
      </c>
      <c r="Q149" s="17">
        <v>0</v>
      </c>
      <c r="R149" s="8">
        <v>0</v>
      </c>
      <c r="S149" s="37"/>
      <c r="T149" s="8">
        <v>59</v>
      </c>
      <c r="U149" s="8">
        <v>33</v>
      </c>
      <c r="V149" s="37">
        <v>0.55100000000000005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341</v>
      </c>
      <c r="F150" s="8">
        <v>333</v>
      </c>
      <c r="G150" s="36">
        <v>0.97599999999999998</v>
      </c>
      <c r="H150" s="17">
        <v>327</v>
      </c>
      <c r="I150" s="8">
        <v>326</v>
      </c>
      <c r="J150" s="37">
        <v>0.996</v>
      </c>
      <c r="K150" s="8">
        <v>14</v>
      </c>
      <c r="L150" s="8">
        <v>7</v>
      </c>
      <c r="M150" s="37">
        <v>0.51200000000000001</v>
      </c>
      <c r="N150" s="17">
        <v>9</v>
      </c>
      <c r="O150" s="8">
        <v>9</v>
      </c>
      <c r="P150" s="36">
        <v>0.996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871</v>
      </c>
      <c r="F151" s="8">
        <v>828</v>
      </c>
      <c r="G151" s="36">
        <v>0.95</v>
      </c>
      <c r="H151" s="17">
        <v>825</v>
      </c>
      <c r="I151" s="8">
        <v>795</v>
      </c>
      <c r="J151" s="37">
        <v>0.96399999999999997</v>
      </c>
      <c r="K151" s="8">
        <v>46</v>
      </c>
      <c r="L151" s="8">
        <v>32</v>
      </c>
      <c r="M151" s="37">
        <v>0.69899999999999995</v>
      </c>
      <c r="N151" s="17">
        <v>25</v>
      </c>
      <c r="O151" s="8">
        <v>16</v>
      </c>
      <c r="P151" s="36">
        <v>0.64300000000000002</v>
      </c>
      <c r="Q151" s="17">
        <v>0</v>
      </c>
      <c r="R151" s="8">
        <v>0</v>
      </c>
      <c r="S151" s="37"/>
      <c r="T151" s="8">
        <v>12</v>
      </c>
      <c r="U151" s="8">
        <v>4</v>
      </c>
      <c r="V151" s="37">
        <v>0.35599999999999998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534</v>
      </c>
      <c r="F152" s="8">
        <v>520</v>
      </c>
      <c r="G152" s="36">
        <v>0.97499999999999998</v>
      </c>
      <c r="H152" s="17">
        <v>501</v>
      </c>
      <c r="I152" s="8">
        <v>513</v>
      </c>
      <c r="J152" s="37">
        <v>1.024</v>
      </c>
      <c r="K152" s="8">
        <v>33</v>
      </c>
      <c r="L152" s="8">
        <v>25</v>
      </c>
      <c r="M152" s="37">
        <v>0.76700000000000002</v>
      </c>
      <c r="N152" s="17">
        <v>12</v>
      </c>
      <c r="O152" s="8">
        <v>9</v>
      </c>
      <c r="P152" s="36">
        <v>0.73899999999999999</v>
      </c>
      <c r="Q152" s="17">
        <v>0</v>
      </c>
      <c r="R152" s="8">
        <v>0</v>
      </c>
      <c r="S152" s="37"/>
      <c r="T152" s="8">
        <v>8</v>
      </c>
      <c r="U152" s="8">
        <v>6</v>
      </c>
      <c r="V152" s="37">
        <v>0.74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910</v>
      </c>
      <c r="F153" s="8">
        <v>898</v>
      </c>
      <c r="G153" s="36">
        <v>0.98699999999999999</v>
      </c>
      <c r="H153" s="17">
        <v>910</v>
      </c>
      <c r="I153" s="8">
        <v>898</v>
      </c>
      <c r="J153" s="37">
        <v>0.98699999999999999</v>
      </c>
      <c r="M153" s="37"/>
      <c r="N153" s="17">
        <v>46</v>
      </c>
      <c r="O153" s="8">
        <v>38</v>
      </c>
      <c r="P153" s="36">
        <v>0.82</v>
      </c>
      <c r="Q153" s="17"/>
      <c r="S153" s="37"/>
      <c r="T153" s="8">
        <v>32</v>
      </c>
      <c r="U153" s="8">
        <v>21</v>
      </c>
      <c r="V153" s="37">
        <v>0.66500000000000004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643</v>
      </c>
      <c r="F154" s="8">
        <v>613</v>
      </c>
      <c r="G154" s="36">
        <v>0.95299999999999996</v>
      </c>
      <c r="H154" s="17">
        <v>606</v>
      </c>
      <c r="I154" s="8">
        <v>596</v>
      </c>
      <c r="J154" s="37">
        <v>0.98399999999999999</v>
      </c>
      <c r="K154" s="8">
        <v>37</v>
      </c>
      <c r="L154" s="8">
        <v>17</v>
      </c>
      <c r="M154" s="37">
        <v>0.45600000000000002</v>
      </c>
      <c r="N154" s="17">
        <v>15</v>
      </c>
      <c r="O154" s="8">
        <v>11</v>
      </c>
      <c r="P154" s="36">
        <v>0.70299999999999996</v>
      </c>
      <c r="Q154" s="17">
        <v>0</v>
      </c>
      <c r="R154" s="8">
        <v>0</v>
      </c>
      <c r="S154" s="37"/>
      <c r="T154" s="8">
        <v>7</v>
      </c>
      <c r="U154" s="8">
        <v>4</v>
      </c>
      <c r="V154" s="37">
        <v>0.61899999999999999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1146</v>
      </c>
      <c r="F155" s="39">
        <v>1076</v>
      </c>
      <c r="G155" s="36">
        <v>0.94</v>
      </c>
      <c r="H155" s="38">
        <v>1087</v>
      </c>
      <c r="I155" s="39">
        <v>1044</v>
      </c>
      <c r="J155" s="37">
        <v>0.96099999999999997</v>
      </c>
      <c r="K155" s="8">
        <v>59</v>
      </c>
      <c r="L155" s="8">
        <v>33</v>
      </c>
      <c r="M155" s="37">
        <v>0.55400000000000005</v>
      </c>
      <c r="N155" s="17">
        <v>37</v>
      </c>
      <c r="O155" s="8">
        <v>22</v>
      </c>
      <c r="P155" s="36">
        <v>0.60699999999999998</v>
      </c>
      <c r="Q155" s="17">
        <v>0</v>
      </c>
      <c r="R155" s="8">
        <v>0</v>
      </c>
      <c r="S155" s="37"/>
      <c r="T155" s="8">
        <v>8</v>
      </c>
      <c r="U155" s="8">
        <v>7</v>
      </c>
      <c r="V155" s="37">
        <v>0.86199999999999999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563</v>
      </c>
      <c r="F156" s="8">
        <v>526</v>
      </c>
      <c r="G156" s="36">
        <v>0.93400000000000005</v>
      </c>
      <c r="H156" s="17">
        <v>531</v>
      </c>
      <c r="I156" s="8">
        <v>508</v>
      </c>
      <c r="J156" s="37">
        <v>0.95799999999999996</v>
      </c>
      <c r="K156" s="8">
        <v>33</v>
      </c>
      <c r="L156" s="8">
        <v>18</v>
      </c>
      <c r="M156" s="37">
        <v>0.55000000000000004</v>
      </c>
      <c r="N156" s="17">
        <v>16</v>
      </c>
      <c r="O156" s="8">
        <v>15</v>
      </c>
      <c r="P156" s="36">
        <v>0.92200000000000004</v>
      </c>
      <c r="Q156" s="17">
        <v>0</v>
      </c>
      <c r="R156" s="8">
        <v>0</v>
      </c>
      <c r="S156" s="37"/>
      <c r="T156" s="8">
        <v>7</v>
      </c>
      <c r="U156" s="8">
        <v>5</v>
      </c>
      <c r="V156" s="37">
        <v>0.77600000000000002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453</v>
      </c>
      <c r="F157" s="8">
        <v>436</v>
      </c>
      <c r="G157" s="36">
        <v>0.96199999999999997</v>
      </c>
      <c r="H157" s="17">
        <v>437</v>
      </c>
      <c r="I157" s="8">
        <v>428</v>
      </c>
      <c r="J157" s="37">
        <v>0.97899999999999998</v>
      </c>
      <c r="K157" s="8">
        <v>16</v>
      </c>
      <c r="L157" s="8">
        <v>8</v>
      </c>
      <c r="M157" s="37">
        <v>0.51300000000000001</v>
      </c>
      <c r="N157" s="17">
        <v>14</v>
      </c>
      <c r="O157" s="8">
        <v>8</v>
      </c>
      <c r="P157" s="36">
        <v>0.55200000000000005</v>
      </c>
      <c r="Q157" s="17">
        <v>0</v>
      </c>
      <c r="R157" s="8">
        <v>0</v>
      </c>
      <c r="S157" s="37"/>
      <c r="T157" s="8">
        <v>4</v>
      </c>
      <c r="U157" s="8">
        <v>1</v>
      </c>
      <c r="V157" s="37">
        <v>0.13300000000000001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653</v>
      </c>
      <c r="F158" s="8">
        <v>620</v>
      </c>
      <c r="G158" s="36">
        <v>0.94799999999999995</v>
      </c>
      <c r="H158" s="17">
        <v>612</v>
      </c>
      <c r="I158" s="8">
        <v>599</v>
      </c>
      <c r="J158" s="37">
        <v>0.97699999999999998</v>
      </c>
      <c r="K158" s="8">
        <v>41</v>
      </c>
      <c r="L158" s="8">
        <v>21</v>
      </c>
      <c r="M158" s="37">
        <v>0.51400000000000001</v>
      </c>
      <c r="N158" s="17">
        <v>16</v>
      </c>
      <c r="O158" s="8">
        <v>13</v>
      </c>
      <c r="P158" s="36">
        <v>0.80200000000000005</v>
      </c>
      <c r="Q158" s="17">
        <v>0</v>
      </c>
      <c r="R158" s="8">
        <v>0</v>
      </c>
      <c r="S158" s="37"/>
      <c r="T158" s="8">
        <v>8</v>
      </c>
      <c r="U158" s="8">
        <v>4</v>
      </c>
      <c r="V158" s="37">
        <v>0.51700000000000002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370</v>
      </c>
      <c r="F159" s="8">
        <v>352</v>
      </c>
      <c r="G159" s="36">
        <v>0.95099999999999996</v>
      </c>
      <c r="H159" s="17">
        <v>350</v>
      </c>
      <c r="I159" s="8">
        <v>339</v>
      </c>
      <c r="J159" s="37">
        <v>0.97</v>
      </c>
      <c r="K159" s="8">
        <v>21</v>
      </c>
      <c r="L159" s="8">
        <v>13</v>
      </c>
      <c r="M159" s="37">
        <v>0.63600000000000001</v>
      </c>
      <c r="N159" s="17">
        <v>10</v>
      </c>
      <c r="O159" s="8">
        <v>6</v>
      </c>
      <c r="P159" s="36">
        <v>0.57299999999999995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1016</v>
      </c>
      <c r="F160" s="8">
        <v>942</v>
      </c>
      <c r="G160" s="36">
        <v>0.92700000000000005</v>
      </c>
      <c r="H160" s="17">
        <v>874</v>
      </c>
      <c r="I160" s="8">
        <v>836</v>
      </c>
      <c r="J160" s="37">
        <v>0.95699999999999996</v>
      </c>
      <c r="K160" s="8">
        <v>142</v>
      </c>
      <c r="L160" s="8">
        <v>106</v>
      </c>
      <c r="M160" s="37">
        <v>0.745</v>
      </c>
      <c r="N160" s="17">
        <v>48</v>
      </c>
      <c r="O160" s="8">
        <v>41</v>
      </c>
      <c r="P160" s="36">
        <v>0.84699999999999998</v>
      </c>
      <c r="Q160" s="17">
        <v>18</v>
      </c>
      <c r="R160" s="8">
        <v>12</v>
      </c>
      <c r="S160" s="37">
        <v>0.69299999999999995</v>
      </c>
      <c r="T160" s="8">
        <v>31</v>
      </c>
      <c r="U160" s="8">
        <v>22</v>
      </c>
      <c r="V160" s="37">
        <v>0.71099999999999997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1082</v>
      </c>
      <c r="F161" s="39">
        <v>1003</v>
      </c>
      <c r="G161" s="36">
        <v>0.92700000000000005</v>
      </c>
      <c r="H161" s="38">
        <v>1056</v>
      </c>
      <c r="I161" s="8">
        <v>990</v>
      </c>
      <c r="J161" s="37">
        <v>0.93799999999999994</v>
      </c>
      <c r="K161" s="8">
        <v>26</v>
      </c>
      <c r="L161" s="8">
        <v>13</v>
      </c>
      <c r="M161" s="37">
        <v>0.50600000000000001</v>
      </c>
      <c r="N161" s="17">
        <v>22</v>
      </c>
      <c r="O161" s="8">
        <v>16</v>
      </c>
      <c r="P161" s="36">
        <v>0.73399999999999999</v>
      </c>
      <c r="Q161" s="17">
        <v>0</v>
      </c>
      <c r="R161" s="8">
        <v>0</v>
      </c>
      <c r="S161" s="37"/>
      <c r="T161" s="8">
        <v>20</v>
      </c>
      <c r="U161" s="8">
        <v>14</v>
      </c>
      <c r="V161" s="37">
        <v>0.70299999999999996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1006</v>
      </c>
      <c r="F162" s="8">
        <v>942</v>
      </c>
      <c r="G162" s="36">
        <v>0.93600000000000005</v>
      </c>
      <c r="H162" s="17">
        <v>957</v>
      </c>
      <c r="I162" s="8">
        <v>924</v>
      </c>
      <c r="J162" s="37">
        <v>0.96499999999999997</v>
      </c>
      <c r="K162" s="8">
        <v>49</v>
      </c>
      <c r="L162" s="8">
        <v>18</v>
      </c>
      <c r="M162" s="37">
        <v>0.376</v>
      </c>
      <c r="N162" s="17">
        <v>46</v>
      </c>
      <c r="O162" s="8">
        <v>29</v>
      </c>
      <c r="P162" s="36">
        <v>0.63600000000000001</v>
      </c>
      <c r="Q162" s="17">
        <v>0</v>
      </c>
      <c r="R162" s="8">
        <v>0</v>
      </c>
      <c r="S162" s="37"/>
      <c r="T162" s="8">
        <v>15</v>
      </c>
      <c r="U162" s="8">
        <v>14</v>
      </c>
      <c r="V162" s="37">
        <v>0.94899999999999995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367</v>
      </c>
      <c r="F163" s="41">
        <v>345</v>
      </c>
      <c r="G163" s="42">
        <v>0.93799999999999994</v>
      </c>
      <c r="H163" s="40">
        <v>343</v>
      </c>
      <c r="I163" s="41">
        <v>334</v>
      </c>
      <c r="J163" s="43">
        <v>0.97399999999999998</v>
      </c>
      <c r="K163" s="41">
        <v>24</v>
      </c>
      <c r="L163" s="41">
        <v>10</v>
      </c>
      <c r="M163" s="43">
        <v>0.41899999999999998</v>
      </c>
      <c r="N163" s="40">
        <v>11</v>
      </c>
      <c r="O163" s="41">
        <v>9</v>
      </c>
      <c r="P163" s="42">
        <v>0.81799999999999995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C75-A272-4B65-B3E0-7C31B0DD64F8}">
  <dimension ref="B2:AB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57031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619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620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4.9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98968</v>
      </c>
      <c r="F16" s="12">
        <v>306</v>
      </c>
      <c r="G16" s="12">
        <v>93171</v>
      </c>
      <c r="H16" s="13">
        <v>0.9414255112763722</v>
      </c>
      <c r="I16" s="14">
        <v>0.94434534065800413</v>
      </c>
      <c r="J16" s="11">
        <v>93033</v>
      </c>
      <c r="K16" s="12">
        <v>275</v>
      </c>
      <c r="L16" s="12">
        <v>88769</v>
      </c>
      <c r="M16" s="13">
        <v>0.95416680102759233</v>
      </c>
      <c r="N16" s="14">
        <v>0.95699562301903884</v>
      </c>
      <c r="O16" s="11">
        <v>5942</v>
      </c>
      <c r="P16" s="12">
        <v>30</v>
      </c>
      <c r="Q16" s="12">
        <v>4398</v>
      </c>
      <c r="R16" s="13">
        <v>0.74015483002356108</v>
      </c>
      <c r="S16" s="14">
        <v>0.74391069012178623</v>
      </c>
      <c r="T16" s="12">
        <v>4020</v>
      </c>
      <c r="U16" s="12">
        <v>3179</v>
      </c>
      <c r="V16" s="14">
        <v>0.79079601990049753</v>
      </c>
      <c r="W16" s="11">
        <v>370</v>
      </c>
      <c r="X16" s="12">
        <v>307</v>
      </c>
      <c r="Y16" s="14">
        <v>0.82972972972972969</v>
      </c>
      <c r="Z16" s="11">
        <v>1671</v>
      </c>
      <c r="AA16" s="12">
        <v>1125</v>
      </c>
      <c r="AB16" s="14">
        <v>0.67324955116696594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10651</v>
      </c>
      <c r="F18" s="20">
        <v>27</v>
      </c>
      <c r="G18" s="20">
        <v>10088</v>
      </c>
      <c r="H18" s="21">
        <v>0.94714111351046848</v>
      </c>
      <c r="I18" s="22">
        <v>0.94954819277108438</v>
      </c>
      <c r="J18" s="19">
        <v>10103</v>
      </c>
      <c r="K18" s="20">
        <v>27</v>
      </c>
      <c r="L18" s="20">
        <v>9705</v>
      </c>
      <c r="M18" s="21">
        <v>0.96060576066514891</v>
      </c>
      <c r="N18" s="22">
        <v>0.96317983326716949</v>
      </c>
      <c r="O18" s="19">
        <v>549</v>
      </c>
      <c r="P18" s="20">
        <v>0</v>
      </c>
      <c r="Q18" s="20">
        <v>379</v>
      </c>
      <c r="R18" s="21">
        <v>0.69034608378870677</v>
      </c>
      <c r="S18" s="22">
        <v>0.69034608378870677</v>
      </c>
      <c r="T18" s="20">
        <v>376</v>
      </c>
      <c r="U18" s="20">
        <v>300</v>
      </c>
      <c r="V18" s="23">
        <v>0.7978723404255319</v>
      </c>
      <c r="W18" s="19">
        <v>9</v>
      </c>
      <c r="X18" s="20">
        <v>5</v>
      </c>
      <c r="Y18" s="23">
        <v>0.55555555555555558</v>
      </c>
      <c r="Z18" s="19">
        <v>179</v>
      </c>
      <c r="AA18" s="20">
        <v>110</v>
      </c>
      <c r="AB18" s="23">
        <v>0.61452513966480449</v>
      </c>
    </row>
    <row r="19" spans="2:28" x14ac:dyDescent="0.25">
      <c r="C19" s="15" t="s">
        <v>27</v>
      </c>
      <c r="D19" s="16"/>
      <c r="E19" s="19">
        <v>14110</v>
      </c>
      <c r="F19" s="20">
        <v>77</v>
      </c>
      <c r="G19" s="20">
        <v>13310</v>
      </c>
      <c r="H19" s="21">
        <v>0.94330262225372075</v>
      </c>
      <c r="I19" s="22">
        <v>0.94847858618969572</v>
      </c>
      <c r="J19" s="19">
        <v>13071</v>
      </c>
      <c r="K19" s="20">
        <v>62</v>
      </c>
      <c r="L19" s="20">
        <v>12458</v>
      </c>
      <c r="M19" s="21">
        <v>0.95310228750669423</v>
      </c>
      <c r="N19" s="22">
        <v>0.95764470751018527</v>
      </c>
      <c r="O19" s="19">
        <v>1039</v>
      </c>
      <c r="P19" s="20">
        <v>14</v>
      </c>
      <c r="Q19" s="20">
        <v>850</v>
      </c>
      <c r="R19" s="21">
        <v>0.81809432146294514</v>
      </c>
      <c r="S19" s="22">
        <v>0.82926829268292679</v>
      </c>
      <c r="T19" s="20">
        <v>937</v>
      </c>
      <c r="U19" s="20">
        <v>807</v>
      </c>
      <c r="V19" s="23">
        <v>0.86125933831376733</v>
      </c>
      <c r="W19" s="19">
        <v>125</v>
      </c>
      <c r="X19" s="20">
        <v>100</v>
      </c>
      <c r="Y19" s="23">
        <v>0.8</v>
      </c>
      <c r="Z19" s="19">
        <v>374</v>
      </c>
      <c r="AA19" s="20">
        <v>295</v>
      </c>
      <c r="AB19" s="23">
        <v>0.78877005347593587</v>
      </c>
    </row>
    <row r="20" spans="2:28" x14ac:dyDescent="0.25">
      <c r="C20" s="15" t="s">
        <v>64</v>
      </c>
      <c r="D20" s="16"/>
      <c r="E20" s="19">
        <v>18565</v>
      </c>
      <c r="F20" s="20">
        <v>40</v>
      </c>
      <c r="G20" s="20">
        <v>17533</v>
      </c>
      <c r="H20" s="21">
        <v>0.94441152706706166</v>
      </c>
      <c r="I20" s="22">
        <v>0.94645074224021597</v>
      </c>
      <c r="J20" s="19">
        <v>17447</v>
      </c>
      <c r="K20" s="20">
        <v>38</v>
      </c>
      <c r="L20" s="20">
        <v>16676</v>
      </c>
      <c r="M20" s="21">
        <v>0.95580902160829939</v>
      </c>
      <c r="N20" s="22">
        <v>0.95789534149003386</v>
      </c>
      <c r="O20" s="19">
        <v>1119</v>
      </c>
      <c r="P20" s="20">
        <v>2</v>
      </c>
      <c r="Q20" s="20">
        <v>858</v>
      </c>
      <c r="R20" s="21">
        <v>0.76675603217158173</v>
      </c>
      <c r="S20" s="22">
        <v>0.76812891674127126</v>
      </c>
      <c r="T20" s="20">
        <v>644</v>
      </c>
      <c r="U20" s="20">
        <v>506</v>
      </c>
      <c r="V20" s="23">
        <v>0.7857142857142857</v>
      </c>
      <c r="W20" s="19">
        <v>63</v>
      </c>
      <c r="X20" s="20">
        <v>58</v>
      </c>
      <c r="Y20" s="23">
        <v>0.92063492063492058</v>
      </c>
      <c r="Z20" s="19">
        <v>291</v>
      </c>
      <c r="AA20" s="20">
        <v>196</v>
      </c>
      <c r="AB20" s="23">
        <v>0.67353951890034369</v>
      </c>
    </row>
    <row r="21" spans="2:28" x14ac:dyDescent="0.25">
      <c r="C21" s="15" t="s">
        <v>107</v>
      </c>
      <c r="D21" s="16"/>
      <c r="E21" s="19">
        <v>16874</v>
      </c>
      <c r="F21" s="20">
        <v>54</v>
      </c>
      <c r="G21" s="20">
        <v>15659</v>
      </c>
      <c r="H21" s="21">
        <v>0.92799573308047889</v>
      </c>
      <c r="I21" s="22">
        <v>0.93097502972651602</v>
      </c>
      <c r="J21" s="19">
        <v>15912</v>
      </c>
      <c r="K21" s="20">
        <v>49</v>
      </c>
      <c r="L21" s="20">
        <v>14967</v>
      </c>
      <c r="M21" s="21">
        <v>0.94061085972850678</v>
      </c>
      <c r="N21" s="22">
        <v>0.94351635882241691</v>
      </c>
      <c r="O21" s="19">
        <v>962</v>
      </c>
      <c r="P21" s="20">
        <v>5</v>
      </c>
      <c r="Q21" s="20">
        <v>692</v>
      </c>
      <c r="R21" s="21">
        <v>0.71933471933471937</v>
      </c>
      <c r="S21" s="22">
        <v>0.72309299895506796</v>
      </c>
      <c r="T21" s="20">
        <v>652</v>
      </c>
      <c r="U21" s="20">
        <v>460</v>
      </c>
      <c r="V21" s="23">
        <v>0.70552147239263807</v>
      </c>
      <c r="W21" s="19">
        <v>52</v>
      </c>
      <c r="X21" s="20">
        <v>38</v>
      </c>
      <c r="Y21" s="23">
        <v>0.73076923076923073</v>
      </c>
      <c r="Z21" s="19">
        <v>196</v>
      </c>
      <c r="AA21" s="20">
        <v>132</v>
      </c>
      <c r="AB21" s="23">
        <v>0.67346938775510201</v>
      </c>
    </row>
    <row r="22" spans="2:28" x14ac:dyDescent="0.25">
      <c r="C22" s="15" t="s">
        <v>152</v>
      </c>
      <c r="D22" s="16"/>
      <c r="E22" s="19">
        <v>15012</v>
      </c>
      <c r="F22" s="20">
        <v>40</v>
      </c>
      <c r="G22" s="20">
        <v>14022</v>
      </c>
      <c r="H22" s="21">
        <v>0.93405275779376495</v>
      </c>
      <c r="I22" s="22">
        <v>0.93654822335025378</v>
      </c>
      <c r="J22" s="19">
        <v>14010</v>
      </c>
      <c r="K22" s="20">
        <v>40</v>
      </c>
      <c r="L22" s="20">
        <v>13312</v>
      </c>
      <c r="M22" s="21">
        <v>0.95017844396859386</v>
      </c>
      <c r="N22" s="22">
        <v>0.95289906943450253</v>
      </c>
      <c r="O22" s="19">
        <v>1003</v>
      </c>
      <c r="P22" s="20">
        <v>0</v>
      </c>
      <c r="Q22" s="20">
        <v>711</v>
      </c>
      <c r="R22" s="21">
        <v>0.70887337986041876</v>
      </c>
      <c r="S22" s="22">
        <v>0.70887337986041876</v>
      </c>
      <c r="T22" s="20">
        <v>572</v>
      </c>
      <c r="U22" s="20">
        <v>436</v>
      </c>
      <c r="V22" s="23">
        <v>0.76223776223776218</v>
      </c>
      <c r="W22" s="19">
        <v>59</v>
      </c>
      <c r="X22" s="20">
        <v>51</v>
      </c>
      <c r="Y22" s="23">
        <v>0.86440677966101698</v>
      </c>
      <c r="Z22" s="19">
        <v>239</v>
      </c>
      <c r="AA22" s="20">
        <v>146</v>
      </c>
      <c r="AB22" s="23">
        <v>0.61087866108786615</v>
      </c>
    </row>
    <row r="23" spans="2:28" x14ac:dyDescent="0.25">
      <c r="C23" s="15" t="s">
        <v>191</v>
      </c>
      <c r="D23" s="16"/>
      <c r="E23" s="19">
        <v>13705</v>
      </c>
      <c r="F23" s="20">
        <v>43</v>
      </c>
      <c r="G23" s="20">
        <v>13008</v>
      </c>
      <c r="H23" s="21">
        <v>0.94914264866836917</v>
      </c>
      <c r="I23" s="22">
        <v>0.95212999560825651</v>
      </c>
      <c r="J23" s="19">
        <v>12979</v>
      </c>
      <c r="K23" s="20">
        <v>34</v>
      </c>
      <c r="L23" s="20">
        <v>12460</v>
      </c>
      <c r="M23" s="21">
        <v>0.96001232760613298</v>
      </c>
      <c r="N23" s="22">
        <v>0.96253379683275397</v>
      </c>
      <c r="O23" s="19">
        <v>728</v>
      </c>
      <c r="P23" s="20">
        <v>9</v>
      </c>
      <c r="Q23" s="20">
        <v>550</v>
      </c>
      <c r="R23" s="21">
        <v>0.75549450549450547</v>
      </c>
      <c r="S23" s="22">
        <v>0.7649513212795549</v>
      </c>
      <c r="T23" s="20">
        <v>516</v>
      </c>
      <c r="U23" s="20">
        <v>423</v>
      </c>
      <c r="V23" s="23">
        <v>0.81976744186046513</v>
      </c>
      <c r="W23" s="19">
        <v>44</v>
      </c>
      <c r="X23" s="20">
        <v>40</v>
      </c>
      <c r="Y23" s="23">
        <v>0.90909090909090906</v>
      </c>
      <c r="Z23" s="19">
        <v>240</v>
      </c>
      <c r="AA23" s="20">
        <v>141</v>
      </c>
      <c r="AB23" s="23">
        <v>0.58750000000000002</v>
      </c>
    </row>
    <row r="24" spans="2:28" ht="15.75" thickBot="1" x14ac:dyDescent="0.3">
      <c r="C24" s="24" t="s">
        <v>226</v>
      </c>
      <c r="D24" s="25"/>
      <c r="E24" s="26">
        <v>10051</v>
      </c>
      <c r="F24" s="27">
        <v>25</v>
      </c>
      <c r="G24" s="27">
        <v>9551</v>
      </c>
      <c r="H24" s="28">
        <v>0.95025370609889559</v>
      </c>
      <c r="I24" s="29">
        <v>0.95262317973269495</v>
      </c>
      <c r="J24" s="26">
        <v>9511</v>
      </c>
      <c r="K24" s="27">
        <v>25</v>
      </c>
      <c r="L24" s="27">
        <v>9191</v>
      </c>
      <c r="M24" s="28">
        <v>0.96635474713489644</v>
      </c>
      <c r="N24" s="29">
        <v>0.96890153911026777</v>
      </c>
      <c r="O24" s="26">
        <v>542</v>
      </c>
      <c r="P24" s="27">
        <v>0</v>
      </c>
      <c r="Q24" s="27">
        <v>358</v>
      </c>
      <c r="R24" s="28">
        <v>0.66051660516605171</v>
      </c>
      <c r="S24" s="29">
        <v>0.66051660516605171</v>
      </c>
      <c r="T24" s="27">
        <v>323</v>
      </c>
      <c r="U24" s="27">
        <v>247</v>
      </c>
      <c r="V24" s="30">
        <v>0.76470588235294112</v>
      </c>
      <c r="W24" s="26">
        <v>18</v>
      </c>
      <c r="X24" s="27">
        <v>15</v>
      </c>
      <c r="Y24" s="30">
        <v>0.83333333333333337</v>
      </c>
      <c r="Z24" s="26">
        <v>152</v>
      </c>
      <c r="AA24" s="27">
        <v>105</v>
      </c>
      <c r="AB24" s="30">
        <v>0.69078947368421051</v>
      </c>
    </row>
    <row r="25" spans="2:28" ht="15.75" thickBot="1" x14ac:dyDescent="0.3"/>
    <row r="26" spans="2:28" ht="3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1062</v>
      </c>
      <c r="F27" s="32">
        <v>0</v>
      </c>
      <c r="G27" s="56">
        <v>1021</v>
      </c>
      <c r="H27" s="34">
        <v>0.96099999999999997</v>
      </c>
      <c r="I27" s="34">
        <v>0.96099999999999997</v>
      </c>
      <c r="J27" s="31">
        <v>967</v>
      </c>
      <c r="K27" s="32">
        <v>0</v>
      </c>
      <c r="L27" s="32">
        <v>940</v>
      </c>
      <c r="M27" s="34">
        <v>0.97199999999999998</v>
      </c>
      <c r="N27" s="35">
        <v>0.97299999999999998</v>
      </c>
      <c r="O27" s="32">
        <v>95</v>
      </c>
      <c r="P27" s="32">
        <v>0</v>
      </c>
      <c r="Q27" s="32">
        <v>81</v>
      </c>
      <c r="R27" s="34">
        <v>0.84499999999999997</v>
      </c>
      <c r="S27" s="189">
        <v>0.84499999999999997</v>
      </c>
      <c r="T27" s="31">
        <v>26</v>
      </c>
      <c r="U27" s="32">
        <v>15</v>
      </c>
      <c r="V27" s="34">
        <v>0.56200000000000006</v>
      </c>
      <c r="W27" s="31">
        <v>0</v>
      </c>
      <c r="X27" s="32">
        <v>0</v>
      </c>
      <c r="Y27" s="10"/>
      <c r="Z27" s="32">
        <v>22</v>
      </c>
      <c r="AA27" s="32">
        <v>17</v>
      </c>
      <c r="AB27" s="35">
        <v>0.75800000000000001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990</v>
      </c>
      <c r="F28" s="8">
        <v>0</v>
      </c>
      <c r="G28" s="8">
        <v>959</v>
      </c>
      <c r="H28" s="36">
        <v>0.96799999999999997</v>
      </c>
      <c r="I28" s="36">
        <v>0.96799999999999997</v>
      </c>
      <c r="J28" s="17">
        <v>915</v>
      </c>
      <c r="K28" s="8">
        <v>0</v>
      </c>
      <c r="L28" s="8">
        <v>897</v>
      </c>
      <c r="M28" s="36">
        <v>0.98099999999999998</v>
      </c>
      <c r="N28" s="37">
        <v>0.98099999999999998</v>
      </c>
      <c r="O28" s="8">
        <v>75</v>
      </c>
      <c r="P28" s="8">
        <v>0</v>
      </c>
      <c r="Q28" s="8">
        <v>61</v>
      </c>
      <c r="R28" s="36">
        <v>0.81599999999999995</v>
      </c>
      <c r="S28" s="23">
        <v>0.81599999999999995</v>
      </c>
      <c r="T28" s="17">
        <v>61</v>
      </c>
      <c r="U28" s="8">
        <v>53</v>
      </c>
      <c r="V28" s="36">
        <v>0.879</v>
      </c>
      <c r="W28" s="17">
        <v>9</v>
      </c>
      <c r="X28" s="8">
        <v>5</v>
      </c>
      <c r="Y28" s="37">
        <v>0.55200000000000005</v>
      </c>
      <c r="Z28" s="8">
        <v>50</v>
      </c>
      <c r="AA28" s="8">
        <v>34</v>
      </c>
      <c r="AB28" s="37">
        <v>0.67900000000000005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553</v>
      </c>
      <c r="F29" s="8">
        <v>10</v>
      </c>
      <c r="G29" s="8">
        <v>518</v>
      </c>
      <c r="H29" s="36">
        <v>0.93700000000000006</v>
      </c>
      <c r="I29" s="36">
        <v>0.95499999999999996</v>
      </c>
      <c r="J29" s="17">
        <v>531</v>
      </c>
      <c r="K29" s="8">
        <v>10</v>
      </c>
      <c r="L29" s="8">
        <v>503</v>
      </c>
      <c r="M29" s="36">
        <v>0.94799999999999995</v>
      </c>
      <c r="N29" s="37">
        <v>0.96699999999999997</v>
      </c>
      <c r="O29" s="8">
        <v>22</v>
      </c>
      <c r="P29" s="8">
        <v>0</v>
      </c>
      <c r="Q29" s="8">
        <v>15</v>
      </c>
      <c r="R29" s="36">
        <v>0.66700000000000004</v>
      </c>
      <c r="S29" s="23">
        <v>0.66700000000000004</v>
      </c>
      <c r="T29" s="17">
        <v>18</v>
      </c>
      <c r="U29" s="8">
        <v>15</v>
      </c>
      <c r="V29" s="36">
        <v>0.82299999999999995</v>
      </c>
      <c r="W29" s="17">
        <v>0</v>
      </c>
      <c r="X29" s="8">
        <v>0</v>
      </c>
      <c r="Y29" s="37"/>
      <c r="Z29" s="8">
        <v>10</v>
      </c>
      <c r="AA29" s="8">
        <v>4</v>
      </c>
      <c r="AB29" s="37">
        <v>0.41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1178</v>
      </c>
      <c r="F30" s="8">
        <v>6</v>
      </c>
      <c r="G30" s="39">
        <v>1135</v>
      </c>
      <c r="H30" s="36">
        <v>0.96399999999999997</v>
      </c>
      <c r="I30" s="36">
        <v>0.96899999999999997</v>
      </c>
      <c r="J30" s="38">
        <v>1138</v>
      </c>
      <c r="K30" s="8">
        <v>6</v>
      </c>
      <c r="L30" s="39">
        <v>1107</v>
      </c>
      <c r="M30" s="36">
        <v>0.97299999999999998</v>
      </c>
      <c r="N30" s="37">
        <v>0.97799999999999998</v>
      </c>
      <c r="O30" s="8">
        <v>40</v>
      </c>
      <c r="P30" s="8">
        <v>0</v>
      </c>
      <c r="Q30" s="8">
        <v>28</v>
      </c>
      <c r="R30" s="36">
        <v>0.70299999999999996</v>
      </c>
      <c r="S30" s="23">
        <v>0.70299999999999996</v>
      </c>
      <c r="T30" s="17">
        <v>28</v>
      </c>
      <c r="U30" s="8">
        <v>18</v>
      </c>
      <c r="V30" s="36">
        <v>0.65</v>
      </c>
      <c r="W30" s="17">
        <v>0</v>
      </c>
      <c r="X30" s="8">
        <v>0</v>
      </c>
      <c r="Y30" s="37"/>
      <c r="Z30" s="8">
        <v>10</v>
      </c>
      <c r="AA30" s="8">
        <v>8</v>
      </c>
      <c r="AB30" s="37">
        <v>0.77500000000000002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433</v>
      </c>
      <c r="F31" s="8">
        <v>0</v>
      </c>
      <c r="G31" s="8">
        <v>415</v>
      </c>
      <c r="H31" s="36">
        <v>0.95799999999999996</v>
      </c>
      <c r="I31" s="36">
        <v>0.95799999999999996</v>
      </c>
      <c r="J31" s="17">
        <v>404</v>
      </c>
      <c r="K31" s="8">
        <v>0</v>
      </c>
      <c r="L31" s="8">
        <v>397</v>
      </c>
      <c r="M31" s="36">
        <v>0.98399999999999999</v>
      </c>
      <c r="N31" s="37">
        <v>0.98399999999999999</v>
      </c>
      <c r="O31" s="8">
        <v>29</v>
      </c>
      <c r="P31" s="8">
        <v>0</v>
      </c>
      <c r="Q31" s="8">
        <v>17</v>
      </c>
      <c r="R31" s="36">
        <v>0.59799999999999998</v>
      </c>
      <c r="S31" s="23">
        <v>0.59799999999999998</v>
      </c>
      <c r="T31" s="17">
        <v>12</v>
      </c>
      <c r="U31" s="8">
        <v>9</v>
      </c>
      <c r="V31" s="36">
        <v>0.78800000000000003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0.68799999999999994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1785</v>
      </c>
      <c r="F32" s="8">
        <v>0</v>
      </c>
      <c r="G32" s="39">
        <v>1640</v>
      </c>
      <c r="H32" s="36">
        <v>0.91900000000000004</v>
      </c>
      <c r="I32" s="36">
        <v>0.91900000000000004</v>
      </c>
      <c r="J32" s="38">
        <v>1711</v>
      </c>
      <c r="K32" s="8">
        <v>0</v>
      </c>
      <c r="L32" s="39">
        <v>1591</v>
      </c>
      <c r="M32" s="36">
        <v>0.92900000000000005</v>
      </c>
      <c r="N32" s="37">
        <v>0.92900000000000005</v>
      </c>
      <c r="O32" s="8">
        <v>74</v>
      </c>
      <c r="P32" s="8">
        <v>0</v>
      </c>
      <c r="Q32" s="8">
        <v>50</v>
      </c>
      <c r="R32" s="36">
        <v>0.67300000000000004</v>
      </c>
      <c r="S32" s="23">
        <v>0.67300000000000004</v>
      </c>
      <c r="T32" s="17">
        <v>76</v>
      </c>
      <c r="U32" s="8">
        <v>70</v>
      </c>
      <c r="V32" s="36">
        <v>0.92400000000000004</v>
      </c>
      <c r="W32" s="17">
        <v>0</v>
      </c>
      <c r="X32" s="8">
        <v>0</v>
      </c>
      <c r="Y32" s="37"/>
      <c r="Z32" s="8">
        <v>28</v>
      </c>
      <c r="AA32" s="8">
        <v>15</v>
      </c>
      <c r="AB32" s="37">
        <v>0.53400000000000003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487</v>
      </c>
      <c r="H33" s="36">
        <v>0.93799999999999994</v>
      </c>
      <c r="I33" s="36">
        <v>0.93799999999999994</v>
      </c>
      <c r="J33" s="17">
        <v>476</v>
      </c>
      <c r="K33" s="8">
        <v>0</v>
      </c>
      <c r="L33" s="8">
        <v>461</v>
      </c>
      <c r="M33" s="36">
        <v>0.96799999999999997</v>
      </c>
      <c r="N33" s="37">
        <v>0.96799999999999997</v>
      </c>
      <c r="O33" s="8">
        <v>43</v>
      </c>
      <c r="P33" s="8">
        <v>0</v>
      </c>
      <c r="Q33" s="8">
        <v>26</v>
      </c>
      <c r="R33" s="36">
        <v>0.60599999999999998</v>
      </c>
      <c r="S33" s="23">
        <v>0.60599999999999998</v>
      </c>
      <c r="T33" s="17">
        <v>10</v>
      </c>
      <c r="U33" s="8">
        <v>8</v>
      </c>
      <c r="V33" s="36">
        <v>0.75800000000000001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0.77400000000000002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1017</v>
      </c>
      <c r="F34" s="8">
        <v>2</v>
      </c>
      <c r="G34" s="8">
        <v>959</v>
      </c>
      <c r="H34" s="36">
        <v>0.94199999999999995</v>
      </c>
      <c r="I34" s="36">
        <v>0.94399999999999995</v>
      </c>
      <c r="J34" s="17">
        <v>975</v>
      </c>
      <c r="K34" s="8">
        <v>2</v>
      </c>
      <c r="L34" s="8">
        <v>941</v>
      </c>
      <c r="M34" s="36">
        <v>0.96599999999999997</v>
      </c>
      <c r="N34" s="37">
        <v>0.96799999999999997</v>
      </c>
      <c r="O34" s="8">
        <v>43</v>
      </c>
      <c r="P34" s="8">
        <v>0</v>
      </c>
      <c r="Q34" s="8">
        <v>17</v>
      </c>
      <c r="R34" s="36">
        <v>0.40600000000000003</v>
      </c>
      <c r="S34" s="23">
        <v>0.40600000000000003</v>
      </c>
      <c r="T34" s="17">
        <v>29</v>
      </c>
      <c r="U34" s="8">
        <v>23</v>
      </c>
      <c r="V34" s="36">
        <v>0.78400000000000003</v>
      </c>
      <c r="W34" s="17">
        <v>0</v>
      </c>
      <c r="X34" s="8">
        <v>0</v>
      </c>
      <c r="Y34" s="37"/>
      <c r="Z34" s="8">
        <v>15</v>
      </c>
      <c r="AA34" s="8">
        <v>9</v>
      </c>
      <c r="AB34" s="37">
        <v>0.624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891</v>
      </c>
      <c r="F35" s="8">
        <v>0</v>
      </c>
      <c r="G35" s="8">
        <v>864</v>
      </c>
      <c r="H35" s="36">
        <v>0.97</v>
      </c>
      <c r="I35" s="36">
        <v>0.97</v>
      </c>
      <c r="J35" s="17">
        <v>848</v>
      </c>
      <c r="K35" s="8">
        <v>0</v>
      </c>
      <c r="L35" s="8">
        <v>835</v>
      </c>
      <c r="M35" s="36">
        <v>0.98499999999999999</v>
      </c>
      <c r="N35" s="37">
        <v>0.98499999999999999</v>
      </c>
      <c r="O35" s="8">
        <v>43</v>
      </c>
      <c r="P35" s="8">
        <v>0</v>
      </c>
      <c r="Q35" s="8">
        <v>30</v>
      </c>
      <c r="R35" s="36">
        <v>0.69199999999999995</v>
      </c>
      <c r="S35" s="23">
        <v>0.69199999999999995</v>
      </c>
      <c r="T35" s="17">
        <v>22</v>
      </c>
      <c r="U35" s="8">
        <v>14</v>
      </c>
      <c r="V35" s="36">
        <v>0.63400000000000001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0.56699999999999995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0</v>
      </c>
      <c r="G36" s="8">
        <v>162</v>
      </c>
      <c r="H36" s="36">
        <v>0.91900000000000004</v>
      </c>
      <c r="I36" s="36">
        <v>0.91900000000000004</v>
      </c>
      <c r="J36" s="17">
        <v>177</v>
      </c>
      <c r="K36" s="8">
        <v>0</v>
      </c>
      <c r="L36" s="8">
        <v>162</v>
      </c>
      <c r="M36" s="36">
        <v>0.91900000000000004</v>
      </c>
      <c r="N36" s="37">
        <v>0.91900000000000004</v>
      </c>
      <c r="O36" s="8">
        <v>0</v>
      </c>
      <c r="P36" s="8">
        <v>0</v>
      </c>
      <c r="Q36" s="8">
        <v>0</v>
      </c>
      <c r="R36" s="36"/>
      <c r="S36" s="23"/>
      <c r="T36" s="17">
        <v>34</v>
      </c>
      <c r="U36" s="8">
        <v>30</v>
      </c>
      <c r="V36" s="36">
        <v>0.86699999999999999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412</v>
      </c>
      <c r="F37" s="8">
        <v>3</v>
      </c>
      <c r="G37" s="8">
        <v>403</v>
      </c>
      <c r="H37" s="36">
        <v>0.97799999999999998</v>
      </c>
      <c r="I37" s="36">
        <v>0.98399999999999999</v>
      </c>
      <c r="J37" s="17">
        <v>396</v>
      </c>
      <c r="K37" s="8">
        <v>3</v>
      </c>
      <c r="L37" s="8">
        <v>389</v>
      </c>
      <c r="M37" s="36">
        <v>0.98199999999999998</v>
      </c>
      <c r="N37" s="37">
        <v>0.98899999999999999</v>
      </c>
      <c r="O37" s="8">
        <v>16</v>
      </c>
      <c r="P37" s="8">
        <v>0</v>
      </c>
      <c r="Q37" s="8">
        <v>14</v>
      </c>
      <c r="R37" s="36">
        <v>0.86699999999999999</v>
      </c>
      <c r="S37" s="23">
        <v>0.86699999999999999</v>
      </c>
      <c r="T37" s="17">
        <v>12</v>
      </c>
      <c r="U37" s="8">
        <v>8</v>
      </c>
      <c r="V37" s="36">
        <v>0.69899999999999995</v>
      </c>
      <c r="W37" s="17">
        <v>0</v>
      </c>
      <c r="X37" s="8">
        <v>0</v>
      </c>
      <c r="Y37" s="37"/>
      <c r="Z37" s="8">
        <v>6</v>
      </c>
      <c r="AA37" s="8">
        <v>3</v>
      </c>
      <c r="AB37" s="37">
        <v>0.495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1</v>
      </c>
      <c r="G38" s="8">
        <v>501</v>
      </c>
      <c r="H38" s="36">
        <v>0.98899999999999999</v>
      </c>
      <c r="I38" s="36">
        <v>0.99</v>
      </c>
      <c r="J38" s="17">
        <v>490</v>
      </c>
      <c r="K38" s="8">
        <v>1</v>
      </c>
      <c r="L38" s="8">
        <v>489</v>
      </c>
      <c r="M38" s="36">
        <v>0.998</v>
      </c>
      <c r="N38" s="37">
        <v>0.999</v>
      </c>
      <c r="O38" s="8">
        <v>16</v>
      </c>
      <c r="P38" s="8">
        <v>0</v>
      </c>
      <c r="Q38" s="8">
        <v>11</v>
      </c>
      <c r="R38" s="36">
        <v>0.71</v>
      </c>
      <c r="S38" s="23">
        <v>0.71</v>
      </c>
      <c r="T38" s="17">
        <v>13</v>
      </c>
      <c r="U38" s="8">
        <v>10</v>
      </c>
      <c r="V38" s="36">
        <v>0.78600000000000003</v>
      </c>
      <c r="W38" s="17">
        <v>0</v>
      </c>
      <c r="X38" s="8">
        <v>0</v>
      </c>
      <c r="Y38" s="37"/>
      <c r="Z38" s="8">
        <v>3</v>
      </c>
      <c r="AA38" s="8">
        <v>0</v>
      </c>
      <c r="AB38" s="37">
        <v>0.161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685</v>
      </c>
      <c r="F39" s="8">
        <v>2</v>
      </c>
      <c r="G39" s="8">
        <v>623</v>
      </c>
      <c r="H39" s="36">
        <v>0.90900000000000003</v>
      </c>
      <c r="I39" s="36">
        <v>0.91200000000000003</v>
      </c>
      <c r="J39" s="17">
        <v>647</v>
      </c>
      <c r="K39" s="8">
        <v>2</v>
      </c>
      <c r="L39" s="8">
        <v>603</v>
      </c>
      <c r="M39" s="36">
        <v>0.93300000000000005</v>
      </c>
      <c r="N39" s="37">
        <v>0.93500000000000005</v>
      </c>
      <c r="O39" s="8">
        <v>38</v>
      </c>
      <c r="P39" s="8">
        <v>0</v>
      </c>
      <c r="Q39" s="8">
        <v>19</v>
      </c>
      <c r="R39" s="36">
        <v>0.51</v>
      </c>
      <c r="S39" s="23">
        <v>0.51</v>
      </c>
      <c r="T39" s="17">
        <v>19</v>
      </c>
      <c r="U39" s="8">
        <v>14</v>
      </c>
      <c r="V39" s="36">
        <v>0.74399999999999999</v>
      </c>
      <c r="W39" s="17">
        <v>0</v>
      </c>
      <c r="X39" s="8">
        <v>0</v>
      </c>
      <c r="Y39" s="37"/>
      <c r="Z39" s="8">
        <v>7</v>
      </c>
      <c r="AA39" s="8">
        <v>4</v>
      </c>
      <c r="AB39" s="37">
        <v>0.55800000000000005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443</v>
      </c>
      <c r="F40" s="8">
        <v>3</v>
      </c>
      <c r="G40" s="8">
        <v>401</v>
      </c>
      <c r="H40" s="36">
        <v>0.90500000000000003</v>
      </c>
      <c r="I40" s="36">
        <v>0.91</v>
      </c>
      <c r="J40" s="17">
        <v>428</v>
      </c>
      <c r="K40" s="8">
        <v>3</v>
      </c>
      <c r="L40" s="8">
        <v>390</v>
      </c>
      <c r="M40" s="36">
        <v>0.91200000000000003</v>
      </c>
      <c r="N40" s="37">
        <v>0.91800000000000004</v>
      </c>
      <c r="O40" s="8">
        <v>15</v>
      </c>
      <c r="P40" s="8">
        <v>0</v>
      </c>
      <c r="Q40" s="8">
        <v>10</v>
      </c>
      <c r="R40" s="36">
        <v>0.69399999999999995</v>
      </c>
      <c r="S40" s="23">
        <v>0.69399999999999995</v>
      </c>
      <c r="T40" s="17">
        <v>16</v>
      </c>
      <c r="U40" s="8">
        <v>13</v>
      </c>
      <c r="V40" s="36">
        <v>0.80800000000000005</v>
      </c>
      <c r="W40" s="17">
        <v>0</v>
      </c>
      <c r="X40" s="8">
        <v>0</v>
      </c>
      <c r="Y40" s="37"/>
      <c r="Z40" s="8">
        <v>12</v>
      </c>
      <c r="AA40" s="8">
        <v>5</v>
      </c>
      <c r="AB40" s="37">
        <v>0.435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969</v>
      </c>
      <c r="F41" s="8">
        <v>4</v>
      </c>
      <c r="G41" s="8">
        <v>916</v>
      </c>
      <c r="H41" s="36">
        <v>0.94599999999999995</v>
      </c>
      <c r="I41" s="36">
        <v>0.95</v>
      </c>
      <c r="J41" s="17">
        <v>923</v>
      </c>
      <c r="K41" s="8">
        <v>4</v>
      </c>
      <c r="L41" s="8">
        <v>876</v>
      </c>
      <c r="M41" s="36">
        <v>0.94899999999999995</v>
      </c>
      <c r="N41" s="37">
        <v>0.95299999999999996</v>
      </c>
      <c r="O41" s="8">
        <v>46</v>
      </c>
      <c r="P41" s="8">
        <v>0</v>
      </c>
      <c r="Q41" s="8">
        <v>40</v>
      </c>
      <c r="R41" s="36">
        <v>0.88100000000000001</v>
      </c>
      <c r="S41" s="23">
        <v>0.88100000000000001</v>
      </c>
      <c r="T41" s="17">
        <v>57</v>
      </c>
      <c r="U41" s="8">
        <v>46</v>
      </c>
      <c r="V41" s="36">
        <v>0.80200000000000005</v>
      </c>
      <c r="W41" s="17">
        <v>0</v>
      </c>
      <c r="X41" s="8">
        <v>0</v>
      </c>
      <c r="Y41" s="37"/>
      <c r="Z41" s="8">
        <v>11</v>
      </c>
      <c r="AA41" s="8">
        <v>7</v>
      </c>
      <c r="AB41" s="37">
        <v>0.68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1656</v>
      </c>
      <c r="F42" s="8">
        <v>44</v>
      </c>
      <c r="G42" s="39">
        <v>1540</v>
      </c>
      <c r="H42" s="36">
        <v>0.93</v>
      </c>
      <c r="I42" s="36">
        <v>0.95499999999999996</v>
      </c>
      <c r="J42" s="38">
        <v>1514</v>
      </c>
      <c r="K42" s="8">
        <v>29</v>
      </c>
      <c r="L42" s="39">
        <v>1413</v>
      </c>
      <c r="M42" s="36">
        <v>0.93300000000000005</v>
      </c>
      <c r="N42" s="37">
        <v>0.95099999999999996</v>
      </c>
      <c r="O42" s="8">
        <v>142</v>
      </c>
      <c r="P42" s="8">
        <v>14</v>
      </c>
      <c r="Q42" s="8">
        <v>127</v>
      </c>
      <c r="R42" s="36">
        <v>0.89600000000000002</v>
      </c>
      <c r="S42" s="23">
        <v>0.996</v>
      </c>
      <c r="T42" s="17">
        <v>119</v>
      </c>
      <c r="U42" s="8">
        <v>113</v>
      </c>
      <c r="V42" s="36">
        <v>0.94899999999999995</v>
      </c>
      <c r="W42" s="17">
        <v>4</v>
      </c>
      <c r="X42" s="8">
        <v>3</v>
      </c>
      <c r="Y42" s="37">
        <v>0.77600000000000002</v>
      </c>
      <c r="Z42" s="8">
        <v>51</v>
      </c>
      <c r="AA42" s="8">
        <v>48</v>
      </c>
      <c r="AB42" s="37">
        <v>0.94599999999999995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664</v>
      </c>
      <c r="F43" s="8">
        <v>1</v>
      </c>
      <c r="G43" s="8">
        <v>633</v>
      </c>
      <c r="H43" s="36">
        <v>0.95199999999999996</v>
      </c>
      <c r="I43" s="36">
        <v>0.95399999999999996</v>
      </c>
      <c r="J43" s="17">
        <v>624</v>
      </c>
      <c r="K43" s="8">
        <v>1</v>
      </c>
      <c r="L43" s="8">
        <v>599</v>
      </c>
      <c r="M43" s="36">
        <v>0.96099999999999997</v>
      </c>
      <c r="N43" s="37">
        <v>0.96299999999999997</v>
      </c>
      <c r="O43" s="8">
        <v>41</v>
      </c>
      <c r="P43" s="8">
        <v>0</v>
      </c>
      <c r="Q43" s="8">
        <v>33</v>
      </c>
      <c r="R43" s="36">
        <v>0.81499999999999995</v>
      </c>
      <c r="S43" s="23">
        <v>0.81499999999999995</v>
      </c>
      <c r="T43" s="17">
        <v>25</v>
      </c>
      <c r="U43" s="8">
        <v>23</v>
      </c>
      <c r="V43" s="36">
        <v>0.91100000000000003</v>
      </c>
      <c r="W43" s="17">
        <v>10</v>
      </c>
      <c r="X43" s="8">
        <v>7</v>
      </c>
      <c r="Y43" s="37">
        <v>0.67700000000000005</v>
      </c>
      <c r="Z43" s="8">
        <v>51</v>
      </c>
      <c r="AA43" s="8">
        <v>46</v>
      </c>
      <c r="AB43" s="37">
        <v>0.90800000000000003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456</v>
      </c>
      <c r="F44" s="8">
        <v>0</v>
      </c>
      <c r="G44" s="8">
        <v>444</v>
      </c>
      <c r="H44" s="36">
        <v>0.97399999999999998</v>
      </c>
      <c r="I44" s="36">
        <v>0.97399999999999998</v>
      </c>
      <c r="J44" s="17">
        <v>438</v>
      </c>
      <c r="K44" s="8">
        <v>0</v>
      </c>
      <c r="L44" s="8">
        <v>430</v>
      </c>
      <c r="M44" s="36">
        <v>0.98299999999999998</v>
      </c>
      <c r="N44" s="37">
        <v>0.98299999999999998</v>
      </c>
      <c r="O44" s="8">
        <v>18</v>
      </c>
      <c r="P44" s="8">
        <v>0</v>
      </c>
      <c r="Q44" s="8">
        <v>14</v>
      </c>
      <c r="R44" s="36">
        <v>0.751</v>
      </c>
      <c r="S44" s="23">
        <v>0.751</v>
      </c>
      <c r="T44" s="17">
        <v>15</v>
      </c>
      <c r="U44" s="8">
        <v>10</v>
      </c>
      <c r="V44" s="36">
        <v>0.66900000000000004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0.41199999999999998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601</v>
      </c>
      <c r="F45" s="8">
        <v>0</v>
      </c>
      <c r="G45" s="8">
        <v>529</v>
      </c>
      <c r="H45" s="36">
        <v>0.88</v>
      </c>
      <c r="I45" s="36">
        <v>0.88</v>
      </c>
      <c r="J45" s="17">
        <v>568</v>
      </c>
      <c r="K45" s="8">
        <v>0</v>
      </c>
      <c r="L45" s="8">
        <v>512</v>
      </c>
      <c r="M45" s="36">
        <v>0.90300000000000002</v>
      </c>
      <c r="N45" s="37">
        <v>0.90300000000000002</v>
      </c>
      <c r="O45" s="8">
        <v>33</v>
      </c>
      <c r="P45" s="8">
        <v>0</v>
      </c>
      <c r="Q45" s="8">
        <v>16</v>
      </c>
      <c r="R45" s="36">
        <v>0.48799999999999999</v>
      </c>
      <c r="S45" s="23">
        <v>0.48799999999999999</v>
      </c>
      <c r="T45" s="17">
        <v>25</v>
      </c>
      <c r="U45" s="8">
        <v>17</v>
      </c>
      <c r="V45" s="36">
        <v>0.67100000000000004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241</v>
      </c>
      <c r="F46" s="8">
        <v>0</v>
      </c>
      <c r="G46" s="8">
        <v>195</v>
      </c>
      <c r="H46" s="36">
        <v>0.81100000000000005</v>
      </c>
      <c r="I46" s="36">
        <v>0.81100000000000005</v>
      </c>
      <c r="J46" s="17">
        <v>0</v>
      </c>
      <c r="K46" s="8">
        <v>0</v>
      </c>
      <c r="L46" s="8">
        <v>0</v>
      </c>
      <c r="M46" s="36"/>
      <c r="N46" s="37"/>
      <c r="O46" s="8">
        <v>241</v>
      </c>
      <c r="P46" s="8">
        <v>0</v>
      </c>
      <c r="Q46" s="8">
        <v>195</v>
      </c>
      <c r="R46" s="36">
        <v>0.81100000000000005</v>
      </c>
      <c r="S46" s="23">
        <v>0.81100000000000005</v>
      </c>
      <c r="T46" s="17">
        <v>0</v>
      </c>
      <c r="U46" s="8">
        <v>0</v>
      </c>
      <c r="V46" s="36"/>
      <c r="W46" s="17">
        <v>47</v>
      </c>
      <c r="X46" s="8">
        <v>36</v>
      </c>
      <c r="Y46" s="37">
        <v>0.77100000000000002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939</v>
      </c>
      <c r="F47" s="8">
        <v>3</v>
      </c>
      <c r="G47" s="8">
        <v>861</v>
      </c>
      <c r="H47" s="36">
        <v>0.91700000000000004</v>
      </c>
      <c r="I47" s="36">
        <v>0.92</v>
      </c>
      <c r="J47" s="17">
        <v>819</v>
      </c>
      <c r="K47" s="8">
        <v>3</v>
      </c>
      <c r="L47" s="8">
        <v>770</v>
      </c>
      <c r="M47" s="36">
        <v>0.94</v>
      </c>
      <c r="N47" s="37">
        <v>0.94299999999999995</v>
      </c>
      <c r="O47" s="8">
        <v>120</v>
      </c>
      <c r="P47" s="8">
        <v>0</v>
      </c>
      <c r="Q47" s="8">
        <v>91</v>
      </c>
      <c r="R47" s="36">
        <v>0.76</v>
      </c>
      <c r="S47" s="23">
        <v>0.76</v>
      </c>
      <c r="T47" s="17">
        <v>74</v>
      </c>
      <c r="U47" s="8">
        <v>69</v>
      </c>
      <c r="V47" s="36">
        <v>0.93</v>
      </c>
      <c r="W47" s="17">
        <v>19</v>
      </c>
      <c r="X47" s="8">
        <v>17</v>
      </c>
      <c r="Y47" s="37">
        <v>0.88500000000000001</v>
      </c>
      <c r="Z47" s="8">
        <v>20</v>
      </c>
      <c r="AA47" s="8">
        <v>17</v>
      </c>
      <c r="AB47" s="37">
        <v>0.85499999999999998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265</v>
      </c>
      <c r="F48" s="8">
        <v>0</v>
      </c>
      <c r="G48" s="8">
        <v>245</v>
      </c>
      <c r="H48" s="36">
        <v>0.92400000000000004</v>
      </c>
      <c r="I48" s="36">
        <v>0.92400000000000004</v>
      </c>
      <c r="J48" s="17">
        <v>247</v>
      </c>
      <c r="K48" s="8">
        <v>0</v>
      </c>
      <c r="L48" s="8">
        <v>233</v>
      </c>
      <c r="M48" s="36">
        <v>0.94399999999999995</v>
      </c>
      <c r="N48" s="37">
        <v>0.94399999999999995</v>
      </c>
      <c r="O48" s="8">
        <v>18</v>
      </c>
      <c r="P48" s="8">
        <v>0</v>
      </c>
      <c r="Q48" s="8">
        <v>12</v>
      </c>
      <c r="R48" s="36">
        <v>0.64500000000000002</v>
      </c>
      <c r="S48" s="23">
        <v>0.64500000000000002</v>
      </c>
      <c r="T48" s="17">
        <v>10</v>
      </c>
      <c r="U48" s="8">
        <v>8</v>
      </c>
      <c r="V48" s="36">
        <v>0.81699999999999995</v>
      </c>
      <c r="W48" s="17">
        <v>0</v>
      </c>
      <c r="X48" s="8">
        <v>0</v>
      </c>
      <c r="Y48" s="37"/>
      <c r="Z48" s="8">
        <v>24</v>
      </c>
      <c r="AA48" s="8">
        <v>17</v>
      </c>
      <c r="AB48" s="37">
        <v>0.72299999999999998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1051</v>
      </c>
      <c r="F49" s="8">
        <v>0</v>
      </c>
      <c r="G49" s="8">
        <v>935</v>
      </c>
      <c r="H49" s="36">
        <v>0.89</v>
      </c>
      <c r="I49" s="36">
        <v>0.89</v>
      </c>
      <c r="J49" s="38">
        <v>1014</v>
      </c>
      <c r="K49" s="8">
        <v>0</v>
      </c>
      <c r="L49" s="8">
        <v>907</v>
      </c>
      <c r="M49" s="36">
        <v>0.89500000000000002</v>
      </c>
      <c r="N49" s="37">
        <v>0.89500000000000002</v>
      </c>
      <c r="O49" s="8">
        <v>37</v>
      </c>
      <c r="P49" s="8">
        <v>0</v>
      </c>
      <c r="Q49" s="8">
        <v>28</v>
      </c>
      <c r="R49" s="36">
        <v>0.75600000000000001</v>
      </c>
      <c r="S49" s="23">
        <v>0.75600000000000001</v>
      </c>
      <c r="T49" s="17">
        <v>100</v>
      </c>
      <c r="U49" s="8">
        <v>89</v>
      </c>
      <c r="V49" s="36">
        <v>0.89500000000000002</v>
      </c>
      <c r="W49" s="17">
        <v>11</v>
      </c>
      <c r="X49" s="8">
        <v>10</v>
      </c>
      <c r="Y49" s="37">
        <v>0.87</v>
      </c>
      <c r="Z49" s="8">
        <v>36</v>
      </c>
      <c r="AA49" s="8">
        <v>22</v>
      </c>
      <c r="AB49" s="37">
        <v>0.626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1240</v>
      </c>
      <c r="F50" s="8">
        <v>0</v>
      </c>
      <c r="G50" s="39">
        <v>1205</v>
      </c>
      <c r="H50" s="36">
        <v>0.97199999999999998</v>
      </c>
      <c r="I50" s="36">
        <v>0.97199999999999998</v>
      </c>
      <c r="J50" s="38">
        <v>1172</v>
      </c>
      <c r="K50" s="8">
        <v>0</v>
      </c>
      <c r="L50" s="39">
        <v>1137</v>
      </c>
      <c r="M50" s="36">
        <v>0.97099999999999997</v>
      </c>
      <c r="N50" s="37">
        <v>0.97099999999999997</v>
      </c>
      <c r="O50" s="8">
        <v>68</v>
      </c>
      <c r="P50" s="8">
        <v>0</v>
      </c>
      <c r="Q50" s="8">
        <v>68</v>
      </c>
      <c r="R50" s="36">
        <v>0.98899999999999999</v>
      </c>
      <c r="S50" s="23">
        <v>0.98899999999999999</v>
      </c>
      <c r="T50" s="17">
        <v>123</v>
      </c>
      <c r="U50" s="8">
        <v>115</v>
      </c>
      <c r="V50" s="36">
        <v>0.93899999999999995</v>
      </c>
      <c r="W50" s="17">
        <v>15</v>
      </c>
      <c r="X50" s="8">
        <v>14</v>
      </c>
      <c r="Y50" s="37">
        <v>0.93100000000000005</v>
      </c>
      <c r="Z50" s="8">
        <v>47</v>
      </c>
      <c r="AA50" s="8">
        <v>43</v>
      </c>
      <c r="AB50" s="37">
        <v>0.90300000000000002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0</v>
      </c>
      <c r="G51" s="8">
        <v>367</v>
      </c>
      <c r="H51" s="36">
        <v>0.92800000000000005</v>
      </c>
      <c r="I51" s="36">
        <v>0.92800000000000005</v>
      </c>
      <c r="J51" s="17">
        <v>372</v>
      </c>
      <c r="K51" s="8">
        <v>0</v>
      </c>
      <c r="L51" s="8">
        <v>354</v>
      </c>
      <c r="M51" s="36">
        <v>0.95099999999999996</v>
      </c>
      <c r="N51" s="37">
        <v>0.95099999999999996</v>
      </c>
      <c r="O51" s="8">
        <v>24</v>
      </c>
      <c r="P51" s="8">
        <v>0</v>
      </c>
      <c r="Q51" s="8">
        <v>14</v>
      </c>
      <c r="R51" s="36">
        <v>0.56999999999999995</v>
      </c>
      <c r="S51" s="23">
        <v>0.56999999999999995</v>
      </c>
      <c r="T51" s="17">
        <v>15</v>
      </c>
      <c r="U51" s="8">
        <v>12</v>
      </c>
      <c r="V51" s="36">
        <v>0.78300000000000003</v>
      </c>
      <c r="W51" s="17">
        <v>0</v>
      </c>
      <c r="X51" s="8">
        <v>0</v>
      </c>
      <c r="Y51" s="37"/>
      <c r="Z51" s="8">
        <v>20</v>
      </c>
      <c r="AA51" s="8">
        <v>10</v>
      </c>
      <c r="AB51" s="37">
        <v>0.48399999999999999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884</v>
      </c>
      <c r="F52" s="8">
        <v>9</v>
      </c>
      <c r="G52" s="8">
        <v>866</v>
      </c>
      <c r="H52" s="36">
        <v>0.98</v>
      </c>
      <c r="I52" s="36">
        <v>0.99</v>
      </c>
      <c r="J52" s="17">
        <v>851</v>
      </c>
      <c r="K52" s="8">
        <v>9</v>
      </c>
      <c r="L52" s="8">
        <v>836</v>
      </c>
      <c r="M52" s="36">
        <v>0.98199999999999998</v>
      </c>
      <c r="N52" s="37">
        <v>0.99299999999999999</v>
      </c>
      <c r="O52" s="8">
        <v>32</v>
      </c>
      <c r="P52" s="8">
        <v>0</v>
      </c>
      <c r="Q52" s="8">
        <v>30</v>
      </c>
      <c r="R52" s="36">
        <v>0.91500000000000004</v>
      </c>
      <c r="S52" s="23">
        <v>0.91500000000000004</v>
      </c>
      <c r="T52" s="17">
        <v>36</v>
      </c>
      <c r="U52" s="8">
        <v>27</v>
      </c>
      <c r="V52" s="36">
        <v>0.745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0.23899999999999999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938</v>
      </c>
      <c r="F53" s="8">
        <v>0</v>
      </c>
      <c r="G53" s="8">
        <v>921</v>
      </c>
      <c r="H53" s="36">
        <v>0.98099999999999998</v>
      </c>
      <c r="I53" s="36">
        <v>0.98099999999999998</v>
      </c>
      <c r="J53" s="17">
        <v>911</v>
      </c>
      <c r="K53" s="8">
        <v>0</v>
      </c>
      <c r="L53" s="8">
        <v>898</v>
      </c>
      <c r="M53" s="36">
        <v>0.98499999999999999</v>
      </c>
      <c r="N53" s="37">
        <v>0.98499999999999999</v>
      </c>
      <c r="O53" s="8">
        <v>27</v>
      </c>
      <c r="P53" s="8">
        <v>0</v>
      </c>
      <c r="Q53" s="8">
        <v>23</v>
      </c>
      <c r="R53" s="36">
        <v>0.85299999999999998</v>
      </c>
      <c r="S53" s="23">
        <v>0.85299999999999998</v>
      </c>
      <c r="T53" s="17">
        <v>66</v>
      </c>
      <c r="U53" s="8">
        <v>59</v>
      </c>
      <c r="V53" s="36">
        <v>0.89700000000000002</v>
      </c>
      <c r="W53" s="17">
        <v>0</v>
      </c>
      <c r="X53" s="8">
        <v>0</v>
      </c>
      <c r="Y53" s="37"/>
      <c r="Z53" s="8">
        <v>5</v>
      </c>
      <c r="AA53" s="8">
        <v>5</v>
      </c>
      <c r="AB53" s="37">
        <v>1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0</v>
      </c>
      <c r="G54" s="8">
        <v>4</v>
      </c>
      <c r="H54" s="36">
        <v>0.27300000000000002</v>
      </c>
      <c r="I54" s="36">
        <v>0.27300000000000002</v>
      </c>
      <c r="J54" s="17">
        <v>13</v>
      </c>
      <c r="K54" s="8">
        <v>0</v>
      </c>
      <c r="L54" s="8">
        <v>4</v>
      </c>
      <c r="M54" s="36">
        <v>0.27300000000000002</v>
      </c>
      <c r="N54" s="37">
        <v>0.27300000000000002</v>
      </c>
      <c r="O54" s="8">
        <v>0</v>
      </c>
      <c r="P54" s="8">
        <v>0</v>
      </c>
      <c r="Q54" s="8">
        <v>0</v>
      </c>
      <c r="R54" s="36"/>
      <c r="S54" s="23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423</v>
      </c>
      <c r="F55" s="8">
        <v>0</v>
      </c>
      <c r="G55" s="8">
        <v>420</v>
      </c>
      <c r="H55" s="36">
        <v>0.99199999999999999</v>
      </c>
      <c r="I55" s="36">
        <v>0.99199999999999999</v>
      </c>
      <c r="J55" s="17">
        <v>407</v>
      </c>
      <c r="K55" s="8">
        <v>0</v>
      </c>
      <c r="L55" s="8">
        <v>406</v>
      </c>
      <c r="M55" s="36">
        <v>0.997</v>
      </c>
      <c r="N55" s="37">
        <v>0.997</v>
      </c>
      <c r="O55" s="8">
        <v>16</v>
      </c>
      <c r="P55" s="8">
        <v>0</v>
      </c>
      <c r="Q55" s="8">
        <v>14</v>
      </c>
      <c r="R55" s="36">
        <v>0.88700000000000001</v>
      </c>
      <c r="S55" s="23">
        <v>0.88700000000000001</v>
      </c>
      <c r="T55" s="17">
        <v>19</v>
      </c>
      <c r="U55" s="8">
        <v>17</v>
      </c>
      <c r="V55" s="36">
        <v>0.90500000000000003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0.98399999999999999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968</v>
      </c>
      <c r="F56" s="8">
        <v>0</v>
      </c>
      <c r="G56" s="8">
        <v>953</v>
      </c>
      <c r="H56" s="36">
        <v>0.98499999999999999</v>
      </c>
      <c r="I56" s="36">
        <v>0.98499999999999999</v>
      </c>
      <c r="J56" s="17">
        <v>923</v>
      </c>
      <c r="K56" s="8">
        <v>0</v>
      </c>
      <c r="L56" s="8">
        <v>914</v>
      </c>
      <c r="M56" s="36">
        <v>0.99</v>
      </c>
      <c r="N56" s="37">
        <v>0.99</v>
      </c>
      <c r="O56" s="8">
        <v>45</v>
      </c>
      <c r="P56" s="8">
        <v>0</v>
      </c>
      <c r="Q56" s="8">
        <v>39</v>
      </c>
      <c r="R56" s="36">
        <v>0.86499999999999999</v>
      </c>
      <c r="S56" s="23">
        <v>0.86499999999999999</v>
      </c>
      <c r="T56" s="17">
        <v>74</v>
      </c>
      <c r="U56" s="8">
        <v>66</v>
      </c>
      <c r="V56" s="36">
        <v>0.88300000000000001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0.56499999999999995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154</v>
      </c>
      <c r="F57" s="8">
        <v>0</v>
      </c>
      <c r="G57" s="8">
        <v>124</v>
      </c>
      <c r="H57" s="36">
        <v>0.80800000000000005</v>
      </c>
      <c r="I57" s="36">
        <v>0.80800000000000005</v>
      </c>
      <c r="J57" s="17">
        <v>127</v>
      </c>
      <c r="K57" s="8">
        <v>0</v>
      </c>
      <c r="L57" s="8">
        <v>107</v>
      </c>
      <c r="M57" s="36">
        <v>0.84799999999999998</v>
      </c>
      <c r="N57" s="37">
        <v>0.84799999999999998</v>
      </c>
      <c r="O57" s="8">
        <v>27</v>
      </c>
      <c r="P57" s="8">
        <v>0</v>
      </c>
      <c r="Q57" s="8">
        <v>17</v>
      </c>
      <c r="R57" s="36">
        <v>0.61899999999999999</v>
      </c>
      <c r="S57" s="23">
        <v>0.61899999999999999</v>
      </c>
      <c r="T57" s="17">
        <v>8</v>
      </c>
      <c r="U57" s="8">
        <v>5</v>
      </c>
      <c r="V57" s="36">
        <v>0.627</v>
      </c>
      <c r="W57" s="17">
        <v>4</v>
      </c>
      <c r="X57" s="8">
        <v>2</v>
      </c>
      <c r="Y57" s="37">
        <v>0.42699999999999999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3</v>
      </c>
      <c r="G58" s="8">
        <v>822</v>
      </c>
      <c r="H58" s="36">
        <v>0.96299999999999997</v>
      </c>
      <c r="I58" s="36">
        <v>0.96699999999999997</v>
      </c>
      <c r="J58" s="17">
        <v>803</v>
      </c>
      <c r="K58" s="8">
        <v>3</v>
      </c>
      <c r="L58" s="8">
        <v>778</v>
      </c>
      <c r="M58" s="36">
        <v>0.96799999999999997</v>
      </c>
      <c r="N58" s="37">
        <v>0.97199999999999998</v>
      </c>
      <c r="O58" s="8">
        <v>50</v>
      </c>
      <c r="P58" s="8">
        <v>0</v>
      </c>
      <c r="Q58" s="8">
        <v>44</v>
      </c>
      <c r="R58" s="36">
        <v>0.88300000000000001</v>
      </c>
      <c r="S58" s="23">
        <v>0.88300000000000001</v>
      </c>
      <c r="T58" s="17">
        <v>63</v>
      </c>
      <c r="U58" s="8">
        <v>54</v>
      </c>
      <c r="V58" s="36">
        <v>0.85099999999999998</v>
      </c>
      <c r="W58" s="17">
        <v>15</v>
      </c>
      <c r="X58" s="8">
        <v>11</v>
      </c>
      <c r="Y58" s="37">
        <v>0.77400000000000002</v>
      </c>
      <c r="Z58" s="8">
        <v>40</v>
      </c>
      <c r="AA58" s="8">
        <v>33</v>
      </c>
      <c r="AB58" s="37">
        <v>0.82499999999999996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316</v>
      </c>
      <c r="F59" s="8">
        <v>1</v>
      </c>
      <c r="G59" s="8">
        <v>300</v>
      </c>
      <c r="H59" s="36">
        <v>0.94899999999999995</v>
      </c>
      <c r="I59" s="36">
        <v>0.95099999999999996</v>
      </c>
      <c r="J59" s="17">
        <v>292</v>
      </c>
      <c r="K59" s="8">
        <v>1</v>
      </c>
      <c r="L59" s="8">
        <v>279</v>
      </c>
      <c r="M59" s="36">
        <v>0.95699999999999996</v>
      </c>
      <c r="N59" s="37">
        <v>0.95899999999999996</v>
      </c>
      <c r="O59" s="8">
        <v>24</v>
      </c>
      <c r="P59" s="8">
        <v>0</v>
      </c>
      <c r="Q59" s="8">
        <v>21</v>
      </c>
      <c r="R59" s="36">
        <v>0.85899999999999999</v>
      </c>
      <c r="S59" s="23">
        <v>0.85899999999999999</v>
      </c>
      <c r="T59" s="17">
        <v>12</v>
      </c>
      <c r="U59" s="8">
        <v>9</v>
      </c>
      <c r="V59" s="36">
        <v>0.71799999999999997</v>
      </c>
      <c r="W59" s="17">
        <v>0</v>
      </c>
      <c r="X59" s="8">
        <v>0</v>
      </c>
      <c r="Y59" s="37"/>
      <c r="Z59" s="8">
        <v>8</v>
      </c>
      <c r="AA59" s="8">
        <v>6</v>
      </c>
      <c r="AB59" s="37">
        <v>0.67100000000000004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0</v>
      </c>
      <c r="G60" s="8">
        <v>174</v>
      </c>
      <c r="H60" s="36">
        <v>0.879</v>
      </c>
      <c r="I60" s="36">
        <v>0.879</v>
      </c>
      <c r="J60" s="17">
        <v>184</v>
      </c>
      <c r="K60" s="8">
        <v>0</v>
      </c>
      <c r="L60" s="8">
        <v>164</v>
      </c>
      <c r="M60" s="36">
        <v>0.89500000000000002</v>
      </c>
      <c r="N60" s="37">
        <v>0.89500000000000002</v>
      </c>
      <c r="O60" s="8">
        <v>14</v>
      </c>
      <c r="P60" s="8">
        <v>0</v>
      </c>
      <c r="Q60" s="8">
        <v>9</v>
      </c>
      <c r="R60" s="36">
        <v>0.67700000000000005</v>
      </c>
      <c r="S60" s="23">
        <v>0.67700000000000005</v>
      </c>
      <c r="T60" s="17">
        <v>13</v>
      </c>
      <c r="U60" s="8">
        <v>10</v>
      </c>
      <c r="V60" s="36">
        <v>0.75900000000000001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653</v>
      </c>
      <c r="F61" s="8">
        <v>11</v>
      </c>
      <c r="G61" s="8">
        <v>627</v>
      </c>
      <c r="H61" s="36">
        <v>0.96</v>
      </c>
      <c r="I61" s="36">
        <v>0.97699999999999998</v>
      </c>
      <c r="J61" s="17">
        <v>653</v>
      </c>
      <c r="K61" s="8">
        <v>11</v>
      </c>
      <c r="L61" s="8">
        <v>627</v>
      </c>
      <c r="M61" s="36">
        <v>0.96</v>
      </c>
      <c r="N61" s="37">
        <v>0.97599999999999998</v>
      </c>
      <c r="O61" s="8">
        <v>0</v>
      </c>
      <c r="P61" s="8">
        <v>0</v>
      </c>
      <c r="Q61" s="8">
        <v>0</v>
      </c>
      <c r="R61" s="36"/>
      <c r="S61" s="23">
        <v>0</v>
      </c>
      <c r="T61" s="17">
        <v>73</v>
      </c>
      <c r="U61" s="8">
        <v>49</v>
      </c>
      <c r="V61" s="36">
        <v>0.66500000000000004</v>
      </c>
      <c r="W61" s="17">
        <v>0</v>
      </c>
      <c r="X61" s="8">
        <v>0</v>
      </c>
      <c r="Y61" s="37"/>
      <c r="Z61" s="8">
        <v>31</v>
      </c>
      <c r="AA61" s="8">
        <v>25</v>
      </c>
      <c r="AB61" s="37">
        <v>0.79600000000000004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232</v>
      </c>
      <c r="F62" s="8">
        <v>1</v>
      </c>
      <c r="G62" s="8">
        <v>229</v>
      </c>
      <c r="H62" s="36">
        <v>0.98799999999999999</v>
      </c>
      <c r="I62" s="36">
        <v>0.99099999999999999</v>
      </c>
      <c r="J62" s="17">
        <v>216</v>
      </c>
      <c r="K62" s="8">
        <v>1</v>
      </c>
      <c r="L62" s="8">
        <v>214</v>
      </c>
      <c r="M62" s="36">
        <v>0.99099999999999999</v>
      </c>
      <c r="N62" s="37">
        <v>0.995</v>
      </c>
      <c r="O62" s="8">
        <v>16</v>
      </c>
      <c r="P62" s="8">
        <v>0</v>
      </c>
      <c r="Q62" s="8">
        <v>15</v>
      </c>
      <c r="R62" s="36">
        <v>0.93899999999999995</v>
      </c>
      <c r="S62" s="23">
        <v>0.93899999999999995</v>
      </c>
      <c r="T62" s="17">
        <v>10</v>
      </c>
      <c r="U62" s="8">
        <v>9</v>
      </c>
      <c r="V62" s="36">
        <v>0.93500000000000005</v>
      </c>
      <c r="W62" s="17">
        <v>0</v>
      </c>
      <c r="X62" s="8">
        <v>0</v>
      </c>
      <c r="Y62" s="37"/>
      <c r="Z62" s="8">
        <v>6</v>
      </c>
      <c r="AA62" s="8">
        <v>3</v>
      </c>
      <c r="AB62" s="37">
        <v>0.5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</v>
      </c>
      <c r="G63" s="8">
        <v>237</v>
      </c>
      <c r="H63" s="36">
        <v>0.89400000000000002</v>
      </c>
      <c r="I63" s="36">
        <v>0.9</v>
      </c>
      <c r="J63" s="17">
        <v>24</v>
      </c>
      <c r="K63" s="8">
        <v>0</v>
      </c>
      <c r="L63" s="8">
        <v>14</v>
      </c>
      <c r="M63" s="36">
        <v>0.58099999999999996</v>
      </c>
      <c r="N63" s="37">
        <v>0.58099999999999996</v>
      </c>
      <c r="O63" s="8">
        <v>241</v>
      </c>
      <c r="P63" s="8">
        <v>2</v>
      </c>
      <c r="Q63" s="8">
        <v>223</v>
      </c>
      <c r="R63" s="36">
        <v>0.92500000000000004</v>
      </c>
      <c r="S63" s="23">
        <v>0.93300000000000005</v>
      </c>
      <c r="T63" s="17">
        <v>0</v>
      </c>
      <c r="U63" s="8">
        <v>0</v>
      </c>
      <c r="V63" s="36"/>
      <c r="W63" s="17">
        <v>30</v>
      </c>
      <c r="X63" s="8">
        <v>30</v>
      </c>
      <c r="Y63" s="37">
        <v>0.98099999999999998</v>
      </c>
      <c r="Z63" s="8">
        <v>20</v>
      </c>
      <c r="AA63" s="8">
        <v>16</v>
      </c>
      <c r="AB63" s="37">
        <v>0.76500000000000001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516</v>
      </c>
      <c r="F64" s="8">
        <v>4</v>
      </c>
      <c r="G64" s="8">
        <v>497</v>
      </c>
      <c r="H64" s="36">
        <v>0.96399999999999997</v>
      </c>
      <c r="I64" s="36">
        <v>0.97199999999999998</v>
      </c>
      <c r="J64" s="17">
        <v>493</v>
      </c>
      <c r="K64" s="8">
        <v>4</v>
      </c>
      <c r="L64" s="8">
        <v>479</v>
      </c>
      <c r="M64" s="36">
        <v>0.97099999999999997</v>
      </c>
      <c r="N64" s="37">
        <v>0.98</v>
      </c>
      <c r="O64" s="8">
        <v>23</v>
      </c>
      <c r="P64" s="8">
        <v>0</v>
      </c>
      <c r="Q64" s="8">
        <v>18</v>
      </c>
      <c r="R64" s="36">
        <v>0.80300000000000005</v>
      </c>
      <c r="S64" s="23">
        <v>0.80300000000000005</v>
      </c>
      <c r="T64" s="17">
        <v>15</v>
      </c>
      <c r="U64" s="8">
        <v>14</v>
      </c>
      <c r="V64" s="36">
        <v>0.91700000000000004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0.68799999999999994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0</v>
      </c>
      <c r="G65" s="8">
        <v>299</v>
      </c>
      <c r="H65" s="36">
        <v>1</v>
      </c>
      <c r="I65" s="36">
        <v>1</v>
      </c>
      <c r="J65" s="17">
        <v>299</v>
      </c>
      <c r="K65" s="8">
        <v>0</v>
      </c>
      <c r="L65" s="8">
        <v>299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23"/>
      <c r="T65" s="17">
        <v>8</v>
      </c>
      <c r="U65" s="8">
        <v>5</v>
      </c>
      <c r="V65" s="36">
        <v>0.64100000000000001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550</v>
      </c>
      <c r="F66" s="8">
        <v>1</v>
      </c>
      <c r="G66" s="8">
        <v>536</v>
      </c>
      <c r="H66" s="36">
        <v>0.97399999999999998</v>
      </c>
      <c r="I66" s="36">
        <v>0.97599999999999998</v>
      </c>
      <c r="J66" s="17">
        <v>524</v>
      </c>
      <c r="K66" s="8">
        <v>1</v>
      </c>
      <c r="L66" s="8">
        <v>516</v>
      </c>
      <c r="M66" s="36">
        <v>0.98399999999999999</v>
      </c>
      <c r="N66" s="37">
        <v>0.98599999999999999</v>
      </c>
      <c r="O66" s="8">
        <v>26</v>
      </c>
      <c r="P66" s="8">
        <v>0</v>
      </c>
      <c r="Q66" s="8">
        <v>20</v>
      </c>
      <c r="R66" s="36">
        <v>0.77200000000000002</v>
      </c>
      <c r="S66" s="23">
        <v>0.77200000000000002</v>
      </c>
      <c r="T66" s="17">
        <v>29</v>
      </c>
      <c r="U66" s="8">
        <v>10</v>
      </c>
      <c r="V66" s="36">
        <v>0.35399999999999998</v>
      </c>
      <c r="W66" s="17">
        <v>0</v>
      </c>
      <c r="X66" s="8">
        <v>0</v>
      </c>
      <c r="Y66" s="37"/>
      <c r="Z66" s="8">
        <v>4</v>
      </c>
      <c r="AA66" s="8">
        <v>0</v>
      </c>
      <c r="AB66" s="37">
        <v>0.121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666</v>
      </c>
      <c r="F67" s="8">
        <v>9</v>
      </c>
      <c r="G67" s="8">
        <v>642</v>
      </c>
      <c r="H67" s="36">
        <v>0.96399999999999997</v>
      </c>
      <c r="I67" s="36">
        <v>0.97699999999999998</v>
      </c>
      <c r="J67" s="17">
        <v>600</v>
      </c>
      <c r="K67" s="8">
        <v>9</v>
      </c>
      <c r="L67" s="8">
        <v>594</v>
      </c>
      <c r="M67" s="36">
        <v>0.99</v>
      </c>
      <c r="N67" s="37">
        <v>1.0049999999999999</v>
      </c>
      <c r="O67" s="8">
        <v>66</v>
      </c>
      <c r="P67" s="8">
        <v>0</v>
      </c>
      <c r="Q67" s="8">
        <v>48</v>
      </c>
      <c r="R67" s="36">
        <v>0.73399999999999999</v>
      </c>
      <c r="S67" s="23">
        <v>0.73399999999999999</v>
      </c>
      <c r="T67" s="17">
        <v>16</v>
      </c>
      <c r="U67" s="8">
        <v>11</v>
      </c>
      <c r="V67" s="36">
        <v>0.71199999999999997</v>
      </c>
      <c r="W67" s="17">
        <v>0</v>
      </c>
      <c r="X67" s="8">
        <v>0</v>
      </c>
      <c r="Y67" s="37"/>
      <c r="Z67" s="8">
        <v>3</v>
      </c>
      <c r="AA67" s="8">
        <v>2</v>
      </c>
      <c r="AB67" s="37">
        <v>0.76800000000000002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1662</v>
      </c>
      <c r="F68" s="8">
        <v>6</v>
      </c>
      <c r="G68" s="39">
        <v>1552</v>
      </c>
      <c r="H68" s="36">
        <v>0.93400000000000005</v>
      </c>
      <c r="I68" s="36">
        <v>0.93700000000000006</v>
      </c>
      <c r="J68" s="38">
        <v>1561</v>
      </c>
      <c r="K68" s="8">
        <v>6</v>
      </c>
      <c r="L68" s="39">
        <v>1479</v>
      </c>
      <c r="M68" s="36">
        <v>0.94799999999999995</v>
      </c>
      <c r="N68" s="37">
        <v>0.95099999999999996</v>
      </c>
      <c r="O68" s="8">
        <v>101</v>
      </c>
      <c r="P68" s="8">
        <v>0</v>
      </c>
      <c r="Q68" s="8">
        <v>73</v>
      </c>
      <c r="R68" s="36">
        <v>0.72199999999999998</v>
      </c>
      <c r="S68" s="23">
        <v>0.72299999999999998</v>
      </c>
      <c r="T68" s="17">
        <v>65</v>
      </c>
      <c r="U68" s="8">
        <v>49</v>
      </c>
      <c r="V68" s="36">
        <v>0.751</v>
      </c>
      <c r="W68" s="17">
        <v>14</v>
      </c>
      <c r="X68" s="8">
        <v>12</v>
      </c>
      <c r="Y68" s="37">
        <v>0.81599999999999995</v>
      </c>
      <c r="Z68" s="8">
        <v>39</v>
      </c>
      <c r="AA68" s="8">
        <v>26</v>
      </c>
      <c r="AB68" s="37">
        <v>0.66400000000000003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639</v>
      </c>
      <c r="F69" s="8">
        <v>1</v>
      </c>
      <c r="G69" s="8">
        <v>618</v>
      </c>
      <c r="H69" s="36">
        <v>0.96699999999999997</v>
      </c>
      <c r="I69" s="36">
        <v>0.96799999999999997</v>
      </c>
      <c r="J69" s="17">
        <v>604</v>
      </c>
      <c r="K69" s="8">
        <v>1</v>
      </c>
      <c r="L69" s="8">
        <v>589</v>
      </c>
      <c r="M69" s="36">
        <v>0.97599999999999998</v>
      </c>
      <c r="N69" s="37">
        <v>0.97699999999999998</v>
      </c>
      <c r="O69" s="8">
        <v>35</v>
      </c>
      <c r="P69" s="8">
        <v>0</v>
      </c>
      <c r="Q69" s="8">
        <v>28</v>
      </c>
      <c r="R69" s="36">
        <v>0.81299999999999994</v>
      </c>
      <c r="S69" s="23">
        <v>0.81299999999999994</v>
      </c>
      <c r="T69" s="17">
        <v>18</v>
      </c>
      <c r="U69" s="8">
        <v>15</v>
      </c>
      <c r="V69" s="36">
        <v>0.80900000000000005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629</v>
      </c>
      <c r="F70" s="8">
        <v>0</v>
      </c>
      <c r="G70" s="8">
        <v>594</v>
      </c>
      <c r="H70" s="36">
        <v>0.94499999999999995</v>
      </c>
      <c r="I70" s="36">
        <v>0.94499999999999995</v>
      </c>
      <c r="J70" s="17">
        <v>601</v>
      </c>
      <c r="K70" s="8">
        <v>0</v>
      </c>
      <c r="L70" s="8">
        <v>577</v>
      </c>
      <c r="M70" s="36">
        <v>0.95899999999999996</v>
      </c>
      <c r="N70" s="37">
        <v>0.95899999999999996</v>
      </c>
      <c r="O70" s="8">
        <v>28</v>
      </c>
      <c r="P70" s="8">
        <v>0</v>
      </c>
      <c r="Q70" s="8">
        <v>18</v>
      </c>
      <c r="R70" s="36">
        <v>0.63900000000000001</v>
      </c>
      <c r="S70" s="23">
        <v>0.63900000000000001</v>
      </c>
      <c r="T70" s="17">
        <v>12</v>
      </c>
      <c r="U70" s="8">
        <v>10</v>
      </c>
      <c r="V70" s="36">
        <v>0.81499999999999995</v>
      </c>
      <c r="W70" s="17">
        <v>0</v>
      </c>
      <c r="X70" s="8">
        <v>0</v>
      </c>
      <c r="Y70" s="37"/>
      <c r="Z70" s="8">
        <v>10</v>
      </c>
      <c r="AA70" s="8">
        <v>5</v>
      </c>
      <c r="AB70" s="37">
        <v>0.5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383</v>
      </c>
      <c r="F71" s="8">
        <v>1</v>
      </c>
      <c r="G71" s="8">
        <v>365</v>
      </c>
      <c r="H71" s="36">
        <v>0.95399999999999996</v>
      </c>
      <c r="I71" s="36">
        <v>0.95699999999999996</v>
      </c>
      <c r="J71" s="17">
        <v>367</v>
      </c>
      <c r="K71" s="8">
        <v>1</v>
      </c>
      <c r="L71" s="8">
        <v>353</v>
      </c>
      <c r="M71" s="36">
        <v>0.96299999999999997</v>
      </c>
      <c r="N71" s="37">
        <v>0.96699999999999997</v>
      </c>
      <c r="O71" s="8">
        <v>16</v>
      </c>
      <c r="P71" s="8">
        <v>0</v>
      </c>
      <c r="Q71" s="8">
        <v>12</v>
      </c>
      <c r="R71" s="36">
        <v>0.73299999999999998</v>
      </c>
      <c r="S71" s="23">
        <v>0.73299999999999998</v>
      </c>
      <c r="T71" s="17">
        <v>7</v>
      </c>
      <c r="U71" s="8">
        <v>4</v>
      </c>
      <c r="V71" s="36">
        <v>0.58599999999999997</v>
      </c>
      <c r="W71" s="17">
        <v>0</v>
      </c>
      <c r="X71" s="8">
        <v>0</v>
      </c>
      <c r="Y71" s="37"/>
      <c r="Z71" s="8">
        <v>12</v>
      </c>
      <c r="AA71" s="8">
        <v>7</v>
      </c>
      <c r="AB71" s="37">
        <v>0.55100000000000005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569</v>
      </c>
      <c r="F72" s="8">
        <v>0</v>
      </c>
      <c r="G72" s="8">
        <v>539</v>
      </c>
      <c r="H72" s="36">
        <v>0.94799999999999995</v>
      </c>
      <c r="I72" s="36">
        <v>0.94899999999999995</v>
      </c>
      <c r="J72" s="17">
        <v>539</v>
      </c>
      <c r="K72" s="8">
        <v>0</v>
      </c>
      <c r="L72" s="8">
        <v>522</v>
      </c>
      <c r="M72" s="36">
        <v>0.96899999999999997</v>
      </c>
      <c r="N72" s="37">
        <v>0.96899999999999997</v>
      </c>
      <c r="O72" s="8">
        <v>30</v>
      </c>
      <c r="P72" s="8">
        <v>0</v>
      </c>
      <c r="Q72" s="8">
        <v>17</v>
      </c>
      <c r="R72" s="36">
        <v>0.57999999999999996</v>
      </c>
      <c r="S72" s="23">
        <v>0.57999999999999996</v>
      </c>
      <c r="T72" s="17">
        <v>39</v>
      </c>
      <c r="U72" s="8">
        <v>30</v>
      </c>
      <c r="V72" s="36">
        <v>0.76600000000000001</v>
      </c>
      <c r="W72" s="17">
        <v>0</v>
      </c>
      <c r="X72" s="8">
        <v>0</v>
      </c>
      <c r="Y72" s="37"/>
      <c r="Z72" s="8">
        <v>17</v>
      </c>
      <c r="AA72" s="8">
        <v>13</v>
      </c>
      <c r="AB72" s="37">
        <v>0.76300000000000001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145</v>
      </c>
      <c r="F73" s="8">
        <v>0</v>
      </c>
      <c r="G73" s="8">
        <v>122</v>
      </c>
      <c r="H73" s="36">
        <v>0.84099999999999997</v>
      </c>
      <c r="I73" s="36">
        <v>0.84099999999999997</v>
      </c>
      <c r="J73" s="17">
        <v>137</v>
      </c>
      <c r="K73" s="8">
        <v>0</v>
      </c>
      <c r="L73" s="8">
        <v>118</v>
      </c>
      <c r="M73" s="36">
        <v>0.86099999999999999</v>
      </c>
      <c r="N73" s="37">
        <v>0.86099999999999999</v>
      </c>
      <c r="O73" s="8">
        <v>8</v>
      </c>
      <c r="P73" s="8">
        <v>0</v>
      </c>
      <c r="Q73" s="8">
        <v>4</v>
      </c>
      <c r="R73" s="36">
        <v>0.49399999999999999</v>
      </c>
      <c r="S73" s="23">
        <v>0.49399999999999999</v>
      </c>
      <c r="T73" s="17">
        <v>4</v>
      </c>
      <c r="U73" s="8">
        <v>3</v>
      </c>
      <c r="V73" s="36">
        <v>0.63300000000000001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0</v>
      </c>
      <c r="G74" s="8">
        <v>83</v>
      </c>
      <c r="H74" s="36">
        <v>0.70599999999999996</v>
      </c>
      <c r="I74" s="36">
        <v>0.70599999999999996</v>
      </c>
      <c r="J74" s="17">
        <v>117</v>
      </c>
      <c r="K74" s="8">
        <v>0</v>
      </c>
      <c r="L74" s="8">
        <v>83</v>
      </c>
      <c r="M74" s="36">
        <v>0.70599999999999996</v>
      </c>
      <c r="N74" s="37">
        <v>0.70599999999999996</v>
      </c>
      <c r="O74" s="8">
        <v>0</v>
      </c>
      <c r="P74" s="8">
        <v>0</v>
      </c>
      <c r="Q74" s="8">
        <v>0</v>
      </c>
      <c r="R74" s="36"/>
      <c r="S74" s="23"/>
      <c r="T74" s="17">
        <v>6</v>
      </c>
      <c r="U74" s="8">
        <v>4</v>
      </c>
      <c r="V74" s="36">
        <v>0.59099999999999997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866</v>
      </c>
      <c r="F75" s="8">
        <v>3</v>
      </c>
      <c r="G75" s="8">
        <v>821</v>
      </c>
      <c r="H75" s="36">
        <v>0.94799999999999995</v>
      </c>
      <c r="I75" s="36">
        <v>0.95099999999999996</v>
      </c>
      <c r="J75" s="17">
        <v>826</v>
      </c>
      <c r="K75" s="8">
        <v>3</v>
      </c>
      <c r="L75" s="8">
        <v>787</v>
      </c>
      <c r="M75" s="36">
        <v>0.95299999999999996</v>
      </c>
      <c r="N75" s="37">
        <v>0.95599999999999996</v>
      </c>
      <c r="O75" s="8">
        <v>40</v>
      </c>
      <c r="P75" s="8">
        <v>0</v>
      </c>
      <c r="Q75" s="8">
        <v>34</v>
      </c>
      <c r="R75" s="36">
        <v>0.84799999999999998</v>
      </c>
      <c r="S75" s="23">
        <v>0.85</v>
      </c>
      <c r="T75" s="17">
        <v>30</v>
      </c>
      <c r="U75" s="8">
        <v>21</v>
      </c>
      <c r="V75" s="36">
        <v>0.71299999999999997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0.92400000000000004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746</v>
      </c>
      <c r="F76" s="8">
        <v>2</v>
      </c>
      <c r="G76" s="8">
        <v>687</v>
      </c>
      <c r="H76" s="36">
        <v>0.92100000000000004</v>
      </c>
      <c r="I76" s="36">
        <v>0.92400000000000004</v>
      </c>
      <c r="J76" s="17">
        <v>710</v>
      </c>
      <c r="K76" s="8">
        <v>2</v>
      </c>
      <c r="L76" s="8">
        <v>663</v>
      </c>
      <c r="M76" s="36">
        <v>0.93400000000000005</v>
      </c>
      <c r="N76" s="37">
        <v>0.93700000000000006</v>
      </c>
      <c r="O76" s="8">
        <v>36</v>
      </c>
      <c r="P76" s="8">
        <v>0</v>
      </c>
      <c r="Q76" s="8">
        <v>24</v>
      </c>
      <c r="R76" s="36">
        <v>0.66200000000000003</v>
      </c>
      <c r="S76" s="23">
        <v>0.66200000000000003</v>
      </c>
      <c r="T76" s="17">
        <v>22</v>
      </c>
      <c r="U76" s="8">
        <v>15</v>
      </c>
      <c r="V76" s="36">
        <v>0.68799999999999994</v>
      </c>
      <c r="W76" s="17">
        <v>0</v>
      </c>
      <c r="X76" s="8">
        <v>0</v>
      </c>
      <c r="Y76" s="37"/>
      <c r="Z76" s="8">
        <v>6</v>
      </c>
      <c r="AA76" s="8">
        <v>3</v>
      </c>
      <c r="AB76" s="37">
        <v>0.495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1024</v>
      </c>
      <c r="F77" s="8">
        <v>4</v>
      </c>
      <c r="G77" s="8">
        <v>951</v>
      </c>
      <c r="H77" s="36">
        <v>0.92900000000000005</v>
      </c>
      <c r="I77" s="36">
        <v>0.93300000000000005</v>
      </c>
      <c r="J77" s="17">
        <v>992</v>
      </c>
      <c r="K77" s="8">
        <v>4</v>
      </c>
      <c r="L77" s="8">
        <v>928</v>
      </c>
      <c r="M77" s="36">
        <v>0.93600000000000005</v>
      </c>
      <c r="N77" s="37">
        <v>0.94</v>
      </c>
      <c r="O77" s="8">
        <v>32</v>
      </c>
      <c r="P77" s="8">
        <v>0</v>
      </c>
      <c r="Q77" s="8">
        <v>23</v>
      </c>
      <c r="R77" s="36">
        <v>0.71499999999999997</v>
      </c>
      <c r="S77" s="23">
        <v>0.71499999999999997</v>
      </c>
      <c r="T77" s="17">
        <v>25</v>
      </c>
      <c r="U77" s="8">
        <v>14</v>
      </c>
      <c r="V77" s="36">
        <v>0.56399999999999995</v>
      </c>
      <c r="W77" s="17">
        <v>0</v>
      </c>
      <c r="X77" s="8">
        <v>0</v>
      </c>
      <c r="Y77" s="37"/>
      <c r="Z77" s="8">
        <v>23</v>
      </c>
      <c r="AA77" s="8">
        <v>10</v>
      </c>
      <c r="AB77" s="37">
        <v>0.45300000000000001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2459</v>
      </c>
      <c r="F78" s="8">
        <v>0</v>
      </c>
      <c r="G78" s="39">
        <v>2373</v>
      </c>
      <c r="H78" s="36">
        <v>0.96499999999999997</v>
      </c>
      <c r="I78" s="36">
        <v>0.96499999999999997</v>
      </c>
      <c r="J78" s="38">
        <v>2381</v>
      </c>
      <c r="K78" s="8">
        <v>0</v>
      </c>
      <c r="L78" s="39">
        <v>2319</v>
      </c>
      <c r="M78" s="36">
        <v>0.97399999999999998</v>
      </c>
      <c r="N78" s="37">
        <v>0.97399999999999998</v>
      </c>
      <c r="O78" s="8">
        <v>78</v>
      </c>
      <c r="P78" s="8">
        <v>0</v>
      </c>
      <c r="Q78" s="8">
        <v>54</v>
      </c>
      <c r="R78" s="36">
        <v>0.69799999999999995</v>
      </c>
      <c r="S78" s="23">
        <v>0.69799999999999995</v>
      </c>
      <c r="T78" s="17">
        <v>86</v>
      </c>
      <c r="U78" s="8">
        <v>85</v>
      </c>
      <c r="V78" s="36">
        <v>0.98399999999999999</v>
      </c>
      <c r="W78" s="17">
        <v>0</v>
      </c>
      <c r="X78" s="8">
        <v>0</v>
      </c>
      <c r="Y78" s="37"/>
      <c r="Z78" s="8">
        <v>12</v>
      </c>
      <c r="AA78" s="8">
        <v>10</v>
      </c>
      <c r="AB78" s="37">
        <v>0.81599999999999995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1054</v>
      </c>
      <c r="F79" s="8">
        <v>1</v>
      </c>
      <c r="G79" s="39">
        <v>1019</v>
      </c>
      <c r="H79" s="36">
        <v>0.96599999999999997</v>
      </c>
      <c r="I79" s="36">
        <v>0.96699999999999997</v>
      </c>
      <c r="J79" s="17">
        <v>996</v>
      </c>
      <c r="K79" s="8">
        <v>1</v>
      </c>
      <c r="L79" s="8">
        <v>973</v>
      </c>
      <c r="M79" s="36">
        <v>0.97699999999999998</v>
      </c>
      <c r="N79" s="37">
        <v>0.97799999999999998</v>
      </c>
      <c r="O79" s="8">
        <v>59</v>
      </c>
      <c r="P79" s="8">
        <v>0</v>
      </c>
      <c r="Q79" s="8">
        <v>46</v>
      </c>
      <c r="R79" s="36">
        <v>0.77800000000000002</v>
      </c>
      <c r="S79" s="23">
        <v>0.77800000000000002</v>
      </c>
      <c r="T79" s="17">
        <v>44</v>
      </c>
      <c r="U79" s="8">
        <v>40</v>
      </c>
      <c r="V79" s="36">
        <v>0.91500000000000004</v>
      </c>
      <c r="W79" s="17">
        <v>0</v>
      </c>
      <c r="X79" s="8">
        <v>0</v>
      </c>
      <c r="Y79" s="37"/>
      <c r="Z79" s="8">
        <v>27</v>
      </c>
      <c r="AA79" s="8">
        <v>20</v>
      </c>
      <c r="AB79" s="37">
        <v>0.73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1409</v>
      </c>
      <c r="F80" s="8">
        <v>0</v>
      </c>
      <c r="G80" s="39">
        <v>1346</v>
      </c>
      <c r="H80" s="36">
        <v>0.95499999999999996</v>
      </c>
      <c r="I80" s="36">
        <v>0.95499999999999996</v>
      </c>
      <c r="J80" s="38">
        <v>1361</v>
      </c>
      <c r="K80" s="8">
        <v>0</v>
      </c>
      <c r="L80" s="39">
        <v>1319</v>
      </c>
      <c r="M80" s="36">
        <v>0.96899999999999997</v>
      </c>
      <c r="N80" s="37">
        <v>0.96899999999999997</v>
      </c>
      <c r="O80" s="8">
        <v>48</v>
      </c>
      <c r="P80" s="8">
        <v>0</v>
      </c>
      <c r="Q80" s="8">
        <v>28</v>
      </c>
      <c r="R80" s="36">
        <v>0.57399999999999995</v>
      </c>
      <c r="S80" s="23">
        <v>0.57399999999999995</v>
      </c>
      <c r="T80" s="17">
        <v>53</v>
      </c>
      <c r="U80" s="8">
        <v>45</v>
      </c>
      <c r="V80" s="36">
        <v>0.84199999999999997</v>
      </c>
      <c r="W80" s="17">
        <v>0</v>
      </c>
      <c r="X80" s="8">
        <v>0</v>
      </c>
      <c r="Y80" s="37"/>
      <c r="Z80" s="8">
        <v>25</v>
      </c>
      <c r="AA80" s="8">
        <v>21</v>
      </c>
      <c r="AB80" s="37">
        <v>0.84899999999999998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1658</v>
      </c>
      <c r="F81" s="8">
        <v>0</v>
      </c>
      <c r="G81" s="39">
        <v>1536</v>
      </c>
      <c r="H81" s="36">
        <v>0.92600000000000005</v>
      </c>
      <c r="I81" s="36">
        <v>0.92600000000000005</v>
      </c>
      <c r="J81" s="38">
        <v>1551</v>
      </c>
      <c r="K81" s="8">
        <v>0</v>
      </c>
      <c r="L81" s="39">
        <v>1463</v>
      </c>
      <c r="M81" s="36">
        <v>0.94399999999999995</v>
      </c>
      <c r="N81" s="37">
        <v>0.94399999999999995</v>
      </c>
      <c r="O81" s="8">
        <v>107</v>
      </c>
      <c r="P81" s="8">
        <v>0</v>
      </c>
      <c r="Q81" s="8">
        <v>72</v>
      </c>
      <c r="R81" s="36">
        <v>0.67500000000000004</v>
      </c>
      <c r="S81" s="23">
        <v>0.67500000000000004</v>
      </c>
      <c r="T81" s="17">
        <v>70</v>
      </c>
      <c r="U81" s="8">
        <v>49</v>
      </c>
      <c r="V81" s="36">
        <v>0.69799999999999995</v>
      </c>
      <c r="W81" s="17">
        <v>13</v>
      </c>
      <c r="X81" s="8">
        <v>11</v>
      </c>
      <c r="Y81" s="37">
        <v>0.85</v>
      </c>
      <c r="Z81" s="8">
        <v>43</v>
      </c>
      <c r="AA81" s="8">
        <v>39</v>
      </c>
      <c r="AB81" s="37">
        <v>0.89900000000000002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1305</v>
      </c>
      <c r="F82" s="8">
        <v>0</v>
      </c>
      <c r="G82" s="39">
        <v>1196</v>
      </c>
      <c r="H82" s="36">
        <v>0.91700000000000004</v>
      </c>
      <c r="I82" s="36">
        <v>0.91700000000000004</v>
      </c>
      <c r="J82" s="38">
        <v>1253</v>
      </c>
      <c r="K82" s="8">
        <v>0</v>
      </c>
      <c r="L82" s="39">
        <v>1156</v>
      </c>
      <c r="M82" s="36">
        <v>0.92200000000000004</v>
      </c>
      <c r="N82" s="37">
        <v>0.92200000000000004</v>
      </c>
      <c r="O82" s="8">
        <v>52</v>
      </c>
      <c r="P82" s="8">
        <v>0</v>
      </c>
      <c r="Q82" s="8">
        <v>40</v>
      </c>
      <c r="R82" s="36">
        <v>0.77800000000000002</v>
      </c>
      <c r="S82" s="23">
        <v>0.77800000000000002</v>
      </c>
      <c r="T82" s="17">
        <v>58</v>
      </c>
      <c r="U82" s="8">
        <v>52</v>
      </c>
      <c r="V82" s="36">
        <v>0.89200000000000002</v>
      </c>
      <c r="W82" s="17">
        <v>6</v>
      </c>
      <c r="X82" s="8">
        <v>5</v>
      </c>
      <c r="Y82" s="37">
        <v>0.75800000000000001</v>
      </c>
      <c r="Z82" s="8">
        <v>12</v>
      </c>
      <c r="AA82" s="8">
        <v>8</v>
      </c>
      <c r="AB82" s="37">
        <v>0.64500000000000002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526</v>
      </c>
      <c r="F83" s="8">
        <v>5</v>
      </c>
      <c r="G83" s="8">
        <v>516</v>
      </c>
      <c r="H83" s="36">
        <v>0.98099999999999998</v>
      </c>
      <c r="I83" s="36">
        <v>0.99</v>
      </c>
      <c r="J83" s="17">
        <v>484</v>
      </c>
      <c r="K83" s="8">
        <v>5</v>
      </c>
      <c r="L83" s="8">
        <v>478</v>
      </c>
      <c r="M83" s="36">
        <v>0.98899999999999999</v>
      </c>
      <c r="N83" s="37">
        <v>0.998</v>
      </c>
      <c r="O83" s="8">
        <v>42</v>
      </c>
      <c r="P83" s="8">
        <v>0</v>
      </c>
      <c r="Q83" s="8">
        <v>38</v>
      </c>
      <c r="R83" s="36">
        <v>0.89700000000000002</v>
      </c>
      <c r="S83" s="23">
        <v>0.89700000000000002</v>
      </c>
      <c r="T83" s="17">
        <v>13</v>
      </c>
      <c r="U83" s="8">
        <v>9</v>
      </c>
      <c r="V83" s="36">
        <v>0.70699999999999996</v>
      </c>
      <c r="W83" s="17">
        <v>0</v>
      </c>
      <c r="X83" s="8">
        <v>0</v>
      </c>
      <c r="Y83" s="37"/>
      <c r="Z83" s="8">
        <v>2</v>
      </c>
      <c r="AA83" s="8">
        <v>0</v>
      </c>
      <c r="AB83" s="37">
        <v>0.24199999999999999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765</v>
      </c>
      <c r="F84" s="8">
        <v>1</v>
      </c>
      <c r="G84" s="8">
        <v>717</v>
      </c>
      <c r="H84" s="36">
        <v>0.93799999999999994</v>
      </c>
      <c r="I84" s="36">
        <v>0.93899999999999995</v>
      </c>
      <c r="J84" s="17">
        <v>734</v>
      </c>
      <c r="K84" s="8">
        <v>1</v>
      </c>
      <c r="L84" s="8">
        <v>695</v>
      </c>
      <c r="M84" s="36">
        <v>0.94599999999999995</v>
      </c>
      <c r="N84" s="37">
        <v>0.94699999999999995</v>
      </c>
      <c r="O84" s="8">
        <v>31</v>
      </c>
      <c r="P84" s="8">
        <v>0</v>
      </c>
      <c r="Q84" s="8">
        <v>23</v>
      </c>
      <c r="R84" s="36">
        <v>0.73499999999999999</v>
      </c>
      <c r="S84" s="23">
        <v>0.73499999999999999</v>
      </c>
      <c r="T84" s="17">
        <v>16</v>
      </c>
      <c r="U84" s="8">
        <v>14</v>
      </c>
      <c r="V84" s="36">
        <v>0.89800000000000002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0.20599999999999999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313</v>
      </c>
      <c r="F85" s="8">
        <v>0</v>
      </c>
      <c r="G85" s="8">
        <v>287</v>
      </c>
      <c r="H85" s="36">
        <v>0.91800000000000004</v>
      </c>
      <c r="I85" s="36">
        <v>0.91900000000000004</v>
      </c>
      <c r="J85" s="17">
        <v>293</v>
      </c>
      <c r="K85" s="8">
        <v>0</v>
      </c>
      <c r="L85" s="8">
        <v>272</v>
      </c>
      <c r="M85" s="36">
        <v>0.92900000000000005</v>
      </c>
      <c r="N85" s="37">
        <v>0.93</v>
      </c>
      <c r="O85" s="8">
        <v>20</v>
      </c>
      <c r="P85" s="8">
        <v>0</v>
      </c>
      <c r="Q85" s="8">
        <v>15</v>
      </c>
      <c r="R85" s="36">
        <v>0.75600000000000001</v>
      </c>
      <c r="S85" s="23">
        <v>0.75600000000000001</v>
      </c>
      <c r="T85" s="17">
        <v>8</v>
      </c>
      <c r="U85" s="8">
        <v>7</v>
      </c>
      <c r="V85" s="36">
        <v>0.85099999999999998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0.161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348</v>
      </c>
      <c r="F86" s="8">
        <v>0</v>
      </c>
      <c r="G86" s="8">
        <v>329</v>
      </c>
      <c r="H86" s="36">
        <v>0.94599999999999995</v>
      </c>
      <c r="I86" s="36">
        <v>0.94599999999999995</v>
      </c>
      <c r="J86" s="17">
        <v>331</v>
      </c>
      <c r="K86" s="8">
        <v>0</v>
      </c>
      <c r="L86" s="8">
        <v>316</v>
      </c>
      <c r="M86" s="36">
        <v>0.95499999999999996</v>
      </c>
      <c r="N86" s="37">
        <v>0.95499999999999996</v>
      </c>
      <c r="O86" s="8">
        <v>17</v>
      </c>
      <c r="P86" s="8">
        <v>0</v>
      </c>
      <c r="Q86" s="8">
        <v>13</v>
      </c>
      <c r="R86" s="36">
        <v>0.75900000000000001</v>
      </c>
      <c r="S86" s="23">
        <v>0.75900000000000001</v>
      </c>
      <c r="T86" s="17">
        <v>7</v>
      </c>
      <c r="U86" s="8">
        <v>6</v>
      </c>
      <c r="V86" s="36">
        <v>0.80300000000000005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431</v>
      </c>
      <c r="F87" s="8">
        <v>0</v>
      </c>
      <c r="G87" s="8">
        <v>405</v>
      </c>
      <c r="H87" s="36">
        <v>0.93899999999999995</v>
      </c>
      <c r="I87" s="36">
        <v>0.93899999999999995</v>
      </c>
      <c r="J87" s="17">
        <v>423</v>
      </c>
      <c r="K87" s="8">
        <v>0</v>
      </c>
      <c r="L87" s="8">
        <v>400</v>
      </c>
      <c r="M87" s="36">
        <v>0.94599999999999995</v>
      </c>
      <c r="N87" s="37">
        <v>0.94599999999999995</v>
      </c>
      <c r="O87" s="8">
        <v>8</v>
      </c>
      <c r="P87" s="8">
        <v>0</v>
      </c>
      <c r="Q87" s="8">
        <v>5</v>
      </c>
      <c r="R87" s="36">
        <v>0.58499999999999996</v>
      </c>
      <c r="S87" s="23">
        <v>0.58499999999999996</v>
      </c>
      <c r="T87" s="17">
        <v>24</v>
      </c>
      <c r="U87" s="8">
        <v>16</v>
      </c>
      <c r="V87" s="36">
        <v>0.68400000000000005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0.317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576</v>
      </c>
      <c r="F88" s="8">
        <v>6</v>
      </c>
      <c r="G88" s="8">
        <v>537</v>
      </c>
      <c r="H88" s="36">
        <v>0.93200000000000005</v>
      </c>
      <c r="I88" s="36">
        <v>0.94199999999999995</v>
      </c>
      <c r="J88" s="17">
        <v>538</v>
      </c>
      <c r="K88" s="8">
        <v>6</v>
      </c>
      <c r="L88" s="8">
        <v>510</v>
      </c>
      <c r="M88" s="36">
        <v>0.94799999999999995</v>
      </c>
      <c r="N88" s="37">
        <v>0.95799999999999996</v>
      </c>
      <c r="O88" s="8">
        <v>39</v>
      </c>
      <c r="P88" s="8">
        <v>0</v>
      </c>
      <c r="Q88" s="8">
        <v>27</v>
      </c>
      <c r="R88" s="36">
        <v>0.70899999999999996</v>
      </c>
      <c r="S88" s="23">
        <v>0.71399999999999997</v>
      </c>
      <c r="T88" s="17">
        <v>11</v>
      </c>
      <c r="U88" s="8">
        <v>10</v>
      </c>
      <c r="V88" s="36">
        <v>0.85799999999999998</v>
      </c>
      <c r="W88" s="17">
        <v>0</v>
      </c>
      <c r="X88" s="8">
        <v>0</v>
      </c>
      <c r="Y88" s="37"/>
      <c r="Z88" s="8">
        <v>8</v>
      </c>
      <c r="AA88" s="8">
        <v>8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646</v>
      </c>
      <c r="F89" s="8">
        <v>3</v>
      </c>
      <c r="G89" s="8">
        <v>626</v>
      </c>
      <c r="H89" s="36">
        <v>0.96899999999999997</v>
      </c>
      <c r="I89" s="36">
        <v>0.97299999999999998</v>
      </c>
      <c r="J89" s="17">
        <v>608</v>
      </c>
      <c r="K89" s="8">
        <v>3</v>
      </c>
      <c r="L89" s="8">
        <v>598</v>
      </c>
      <c r="M89" s="36">
        <v>0.98299999999999998</v>
      </c>
      <c r="N89" s="37">
        <v>0.98799999999999999</v>
      </c>
      <c r="O89" s="8">
        <v>37</v>
      </c>
      <c r="P89" s="8">
        <v>0</v>
      </c>
      <c r="Q89" s="8">
        <v>28</v>
      </c>
      <c r="R89" s="36">
        <v>0.74099999999999999</v>
      </c>
      <c r="S89" s="23">
        <v>0.74099999999999999</v>
      </c>
      <c r="T89" s="17">
        <v>13</v>
      </c>
      <c r="U89" s="8">
        <v>7</v>
      </c>
      <c r="V89" s="36">
        <v>0.501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0.77400000000000002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803</v>
      </c>
      <c r="F90" s="8">
        <v>0</v>
      </c>
      <c r="G90" s="8">
        <v>665</v>
      </c>
      <c r="H90" s="36">
        <v>0.82699999999999996</v>
      </c>
      <c r="I90" s="36">
        <v>0.82699999999999996</v>
      </c>
      <c r="J90" s="17">
        <v>770</v>
      </c>
      <c r="K90" s="8">
        <v>0</v>
      </c>
      <c r="L90" s="8">
        <v>646</v>
      </c>
      <c r="M90" s="36">
        <v>0.83899999999999997</v>
      </c>
      <c r="N90" s="37">
        <v>0.83899999999999997</v>
      </c>
      <c r="O90" s="8">
        <v>33</v>
      </c>
      <c r="P90" s="8">
        <v>0</v>
      </c>
      <c r="Q90" s="8">
        <v>19</v>
      </c>
      <c r="R90" s="36">
        <v>0.56299999999999994</v>
      </c>
      <c r="S90" s="23">
        <v>0.56299999999999994</v>
      </c>
      <c r="T90" s="17">
        <v>21</v>
      </c>
      <c r="U90" s="8">
        <v>10</v>
      </c>
      <c r="V90" s="36">
        <v>0.499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655</v>
      </c>
      <c r="F91" s="8">
        <v>0</v>
      </c>
      <c r="G91" s="8">
        <v>636</v>
      </c>
      <c r="H91" s="36">
        <v>0.97</v>
      </c>
      <c r="I91" s="36">
        <v>0.97</v>
      </c>
      <c r="J91" s="17">
        <v>632</v>
      </c>
      <c r="K91" s="8">
        <v>0</v>
      </c>
      <c r="L91" s="8">
        <v>616</v>
      </c>
      <c r="M91" s="36">
        <v>0.97499999999999998</v>
      </c>
      <c r="N91" s="37">
        <v>0.97499999999999998</v>
      </c>
      <c r="O91" s="8">
        <v>23</v>
      </c>
      <c r="P91" s="8">
        <v>0</v>
      </c>
      <c r="Q91" s="8">
        <v>19</v>
      </c>
      <c r="R91" s="36">
        <v>0.83099999999999996</v>
      </c>
      <c r="S91" s="23">
        <v>0.83099999999999996</v>
      </c>
      <c r="T91" s="17">
        <v>24</v>
      </c>
      <c r="U91" s="8">
        <v>20</v>
      </c>
      <c r="V91" s="36">
        <v>0.80700000000000005</v>
      </c>
      <c r="W91" s="17">
        <v>0</v>
      </c>
      <c r="X91" s="8">
        <v>0</v>
      </c>
      <c r="Y91" s="37"/>
      <c r="Z91" s="8">
        <v>3</v>
      </c>
      <c r="AA91" s="8">
        <v>2</v>
      </c>
      <c r="AB91" s="37">
        <v>0.60199999999999998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445</v>
      </c>
      <c r="F92" s="8">
        <v>0</v>
      </c>
      <c r="G92" s="8">
        <v>430</v>
      </c>
      <c r="H92" s="36">
        <v>0.96499999999999997</v>
      </c>
      <c r="I92" s="36">
        <v>0.96499999999999997</v>
      </c>
      <c r="J92" s="17">
        <v>445</v>
      </c>
      <c r="K92" s="8">
        <v>0</v>
      </c>
      <c r="L92" s="8">
        <v>430</v>
      </c>
      <c r="M92" s="36">
        <v>0.96499999999999997</v>
      </c>
      <c r="N92" s="37">
        <v>0.96499999999999997</v>
      </c>
      <c r="O92" s="8">
        <v>0</v>
      </c>
      <c r="P92" s="8">
        <v>0</v>
      </c>
      <c r="Q92" s="8">
        <v>0</v>
      </c>
      <c r="R92" s="36"/>
      <c r="S92" s="23"/>
      <c r="T92" s="17">
        <v>13</v>
      </c>
      <c r="U92" s="8">
        <v>9</v>
      </c>
      <c r="V92" s="36">
        <v>0.68700000000000006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307</v>
      </c>
      <c r="F93" s="8">
        <v>0</v>
      </c>
      <c r="G93" s="8">
        <v>277</v>
      </c>
      <c r="H93" s="36">
        <v>0.90400000000000003</v>
      </c>
      <c r="I93" s="36">
        <v>0.90400000000000003</v>
      </c>
      <c r="J93" s="17">
        <v>291</v>
      </c>
      <c r="K93" s="8">
        <v>0</v>
      </c>
      <c r="L93" s="8">
        <v>269</v>
      </c>
      <c r="M93" s="36">
        <v>0.92500000000000004</v>
      </c>
      <c r="N93" s="37">
        <v>0.92500000000000004</v>
      </c>
      <c r="O93" s="8">
        <v>16</v>
      </c>
      <c r="P93" s="8">
        <v>0</v>
      </c>
      <c r="Q93" s="8">
        <v>8</v>
      </c>
      <c r="R93" s="36">
        <v>0.52200000000000002</v>
      </c>
      <c r="S93" s="23">
        <v>0.52200000000000002</v>
      </c>
      <c r="T93" s="17">
        <v>11</v>
      </c>
      <c r="U93" s="8">
        <v>4</v>
      </c>
      <c r="V93" s="36">
        <v>0.34899999999999998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1063</v>
      </c>
      <c r="F94" s="8">
        <v>7</v>
      </c>
      <c r="G94" s="39">
        <v>1011</v>
      </c>
      <c r="H94" s="36">
        <v>0.95099999999999996</v>
      </c>
      <c r="I94" s="36">
        <v>0.95699999999999996</v>
      </c>
      <c r="J94" s="38">
        <v>1017</v>
      </c>
      <c r="K94" s="8">
        <v>7</v>
      </c>
      <c r="L94" s="8">
        <v>975</v>
      </c>
      <c r="M94" s="36">
        <v>0.95799999999999996</v>
      </c>
      <c r="N94" s="37">
        <v>0.96499999999999997</v>
      </c>
      <c r="O94" s="8">
        <v>46</v>
      </c>
      <c r="P94" s="8">
        <v>0</v>
      </c>
      <c r="Q94" s="8">
        <v>36</v>
      </c>
      <c r="R94" s="36">
        <v>0.77800000000000002</v>
      </c>
      <c r="S94" s="23">
        <v>0.77800000000000002</v>
      </c>
      <c r="T94" s="17">
        <v>44</v>
      </c>
      <c r="U94" s="8">
        <v>30</v>
      </c>
      <c r="V94" s="36">
        <v>0.67400000000000004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0.81799999999999995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1678</v>
      </c>
      <c r="F95" s="8">
        <v>10</v>
      </c>
      <c r="G95" s="39">
        <v>1666</v>
      </c>
      <c r="H95" s="36">
        <v>0.99299999999999999</v>
      </c>
      <c r="I95" s="36">
        <v>0.999</v>
      </c>
      <c r="J95" s="38">
        <v>1546</v>
      </c>
      <c r="K95" s="8">
        <v>10</v>
      </c>
      <c r="L95" s="39">
        <v>1542</v>
      </c>
      <c r="M95" s="36">
        <v>0.997</v>
      </c>
      <c r="N95" s="37">
        <v>1.004</v>
      </c>
      <c r="O95" s="8">
        <v>132</v>
      </c>
      <c r="P95" s="8">
        <v>0</v>
      </c>
      <c r="Q95" s="8">
        <v>125</v>
      </c>
      <c r="R95" s="36">
        <v>0.94499999999999995</v>
      </c>
      <c r="S95" s="23">
        <v>0.94499999999999995</v>
      </c>
      <c r="T95" s="17">
        <v>60</v>
      </c>
      <c r="U95" s="8">
        <v>59</v>
      </c>
      <c r="V95" s="36">
        <v>0.98299999999999998</v>
      </c>
      <c r="W95" s="17">
        <v>16</v>
      </c>
      <c r="X95" s="8">
        <v>12</v>
      </c>
      <c r="Y95" s="37">
        <v>0.76300000000000001</v>
      </c>
      <c r="Z95" s="8">
        <v>25</v>
      </c>
      <c r="AA95" s="8">
        <v>22</v>
      </c>
      <c r="AB95" s="37">
        <v>0.874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1000</v>
      </c>
      <c r="F96" s="8">
        <v>0</v>
      </c>
      <c r="G96" s="8">
        <v>941</v>
      </c>
      <c r="H96" s="36">
        <v>0.94099999999999995</v>
      </c>
      <c r="I96" s="36">
        <v>0.94099999999999995</v>
      </c>
      <c r="J96" s="17">
        <v>983</v>
      </c>
      <c r="K96" s="8">
        <v>0</v>
      </c>
      <c r="L96" s="8">
        <v>931</v>
      </c>
      <c r="M96" s="36">
        <v>0.94699999999999995</v>
      </c>
      <c r="N96" s="37">
        <v>0.94699999999999995</v>
      </c>
      <c r="O96" s="8">
        <v>17</v>
      </c>
      <c r="P96" s="8">
        <v>0</v>
      </c>
      <c r="Q96" s="8">
        <v>11</v>
      </c>
      <c r="R96" s="36">
        <v>0.626</v>
      </c>
      <c r="S96" s="23">
        <v>0.626</v>
      </c>
      <c r="T96" s="17">
        <v>28</v>
      </c>
      <c r="U96" s="8">
        <v>12</v>
      </c>
      <c r="V96" s="36">
        <v>0.41399999999999998</v>
      </c>
      <c r="W96" s="17">
        <v>0</v>
      </c>
      <c r="X96" s="8">
        <v>0</v>
      </c>
      <c r="Y96" s="37"/>
      <c r="Z96" s="8">
        <v>7</v>
      </c>
      <c r="AA96" s="8">
        <v>2</v>
      </c>
      <c r="AB96" s="37">
        <v>0.25800000000000001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611</v>
      </c>
      <c r="F97" s="8">
        <v>8</v>
      </c>
      <c r="G97" s="8">
        <v>568</v>
      </c>
      <c r="H97" s="36">
        <v>0.92800000000000005</v>
      </c>
      <c r="I97" s="36">
        <v>0.94099999999999995</v>
      </c>
      <c r="J97" s="17">
        <v>565</v>
      </c>
      <c r="K97" s="8">
        <v>8</v>
      </c>
      <c r="L97" s="8">
        <v>548</v>
      </c>
      <c r="M97" s="36">
        <v>0.97</v>
      </c>
      <c r="N97" s="37">
        <v>0.98399999999999999</v>
      </c>
      <c r="O97" s="8">
        <v>47</v>
      </c>
      <c r="P97" s="8">
        <v>0</v>
      </c>
      <c r="Q97" s="8">
        <v>20</v>
      </c>
      <c r="R97" s="36">
        <v>0.42799999999999999</v>
      </c>
      <c r="S97" s="23">
        <v>0.42799999999999999</v>
      </c>
      <c r="T97" s="17">
        <v>14</v>
      </c>
      <c r="U97" s="8">
        <v>11</v>
      </c>
      <c r="V97" s="36">
        <v>0.76100000000000001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516</v>
      </c>
      <c r="F98" s="8">
        <v>1</v>
      </c>
      <c r="G98" s="8">
        <v>489</v>
      </c>
      <c r="H98" s="36">
        <v>0.94799999999999995</v>
      </c>
      <c r="I98" s="36">
        <v>0.94899999999999995</v>
      </c>
      <c r="J98" s="17">
        <v>496</v>
      </c>
      <c r="K98" s="8">
        <v>1</v>
      </c>
      <c r="L98" s="8">
        <v>476</v>
      </c>
      <c r="M98" s="36">
        <v>0.95899999999999996</v>
      </c>
      <c r="N98" s="37">
        <v>0.96099999999999997</v>
      </c>
      <c r="O98" s="8">
        <v>20</v>
      </c>
      <c r="P98" s="8">
        <v>0</v>
      </c>
      <c r="Q98" s="8">
        <v>13</v>
      </c>
      <c r="R98" s="36">
        <v>0.66800000000000004</v>
      </c>
      <c r="S98" s="23">
        <v>0.66800000000000004</v>
      </c>
      <c r="T98" s="17">
        <v>16</v>
      </c>
      <c r="U98" s="8">
        <v>11</v>
      </c>
      <c r="V98" s="36">
        <v>0.69399999999999995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653</v>
      </c>
      <c r="F99" s="8">
        <v>1</v>
      </c>
      <c r="G99" s="8">
        <v>598</v>
      </c>
      <c r="H99" s="36">
        <v>0.91600000000000004</v>
      </c>
      <c r="I99" s="36">
        <v>0.91700000000000004</v>
      </c>
      <c r="J99" s="17">
        <v>609</v>
      </c>
      <c r="K99" s="8">
        <v>1</v>
      </c>
      <c r="L99" s="8">
        <v>576</v>
      </c>
      <c r="M99" s="36">
        <v>0.94699999999999995</v>
      </c>
      <c r="N99" s="37">
        <v>0.94799999999999995</v>
      </c>
      <c r="O99" s="8">
        <v>44</v>
      </c>
      <c r="P99" s="8">
        <v>0</v>
      </c>
      <c r="Q99" s="8">
        <v>22</v>
      </c>
      <c r="R99" s="36">
        <v>0.49099999999999999</v>
      </c>
      <c r="S99" s="23">
        <v>0.49099999999999999</v>
      </c>
      <c r="T99" s="17">
        <v>14</v>
      </c>
      <c r="U99" s="8">
        <v>12</v>
      </c>
      <c r="V99" s="36">
        <v>0.83899999999999997</v>
      </c>
      <c r="W99" s="17">
        <v>0</v>
      </c>
      <c r="X99" s="8">
        <v>0</v>
      </c>
      <c r="Y99" s="37"/>
      <c r="Z99" s="8">
        <v>27</v>
      </c>
      <c r="AA99" s="8">
        <v>12</v>
      </c>
      <c r="AB99" s="37">
        <v>0.442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858</v>
      </c>
      <c r="F100" s="8">
        <v>2</v>
      </c>
      <c r="G100" s="8">
        <v>777</v>
      </c>
      <c r="H100" s="36">
        <v>0.90600000000000003</v>
      </c>
      <c r="I100" s="36">
        <v>0.90800000000000003</v>
      </c>
      <c r="J100" s="17">
        <v>839</v>
      </c>
      <c r="K100" s="8">
        <v>2</v>
      </c>
      <c r="L100" s="8">
        <v>767</v>
      </c>
      <c r="M100" s="36">
        <v>0.91400000000000003</v>
      </c>
      <c r="N100" s="37">
        <v>0.91600000000000004</v>
      </c>
      <c r="O100" s="8">
        <v>18</v>
      </c>
      <c r="P100" s="8">
        <v>0</v>
      </c>
      <c r="Q100" s="8">
        <v>10</v>
      </c>
      <c r="R100" s="36">
        <v>0.54300000000000004</v>
      </c>
      <c r="S100" s="23">
        <v>0.54300000000000004</v>
      </c>
      <c r="T100" s="17">
        <v>15</v>
      </c>
      <c r="U100" s="8">
        <v>11</v>
      </c>
      <c r="V100" s="36">
        <v>0.72</v>
      </c>
      <c r="W100" s="17">
        <v>0</v>
      </c>
      <c r="X100" s="8">
        <v>0</v>
      </c>
      <c r="Y100" s="37"/>
      <c r="Z100" s="8">
        <v>12</v>
      </c>
      <c r="AA100" s="8">
        <v>9</v>
      </c>
      <c r="AB100" s="37">
        <v>0.753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0</v>
      </c>
      <c r="G101" s="8">
        <v>110</v>
      </c>
      <c r="H101" s="36">
        <v>0.75700000000000001</v>
      </c>
      <c r="I101" s="36">
        <v>0.75700000000000001</v>
      </c>
      <c r="J101" s="17">
        <v>0</v>
      </c>
      <c r="K101" s="8">
        <v>0</v>
      </c>
      <c r="L101" s="8">
        <v>0</v>
      </c>
      <c r="M101" s="36"/>
      <c r="N101" s="37"/>
      <c r="O101" s="8">
        <v>145</v>
      </c>
      <c r="P101" s="8">
        <v>0</v>
      </c>
      <c r="Q101" s="8">
        <v>110</v>
      </c>
      <c r="R101" s="36">
        <v>0.75700000000000001</v>
      </c>
      <c r="S101" s="23">
        <v>0.75700000000000001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0.80700000000000005</v>
      </c>
      <c r="Z101" s="8">
        <v>2</v>
      </c>
      <c r="AA101" s="8">
        <v>1</v>
      </c>
      <c r="AB101" s="37">
        <v>0.63300000000000001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1437</v>
      </c>
      <c r="F102" s="8">
        <v>0</v>
      </c>
      <c r="G102" s="39">
        <v>1306</v>
      </c>
      <c r="H102" s="36">
        <v>0.90900000000000003</v>
      </c>
      <c r="I102" s="36">
        <v>0.90900000000000003</v>
      </c>
      <c r="J102" s="38">
        <v>1437</v>
      </c>
      <c r="K102" s="8">
        <v>0</v>
      </c>
      <c r="L102" s="39">
        <v>1306</v>
      </c>
      <c r="M102" s="36">
        <v>0.90900000000000003</v>
      </c>
      <c r="N102" s="37">
        <v>0.90900000000000003</v>
      </c>
      <c r="O102" s="8">
        <v>0</v>
      </c>
      <c r="P102" s="8">
        <v>0</v>
      </c>
      <c r="Q102" s="8">
        <v>0</v>
      </c>
      <c r="R102" s="36"/>
      <c r="S102" s="23"/>
      <c r="T102" s="17">
        <v>120</v>
      </c>
      <c r="U102" s="8">
        <v>81</v>
      </c>
      <c r="V102" s="36">
        <v>0.67300000000000004</v>
      </c>
      <c r="W102" s="17">
        <v>0</v>
      </c>
      <c r="X102" s="8">
        <v>0</v>
      </c>
      <c r="Y102" s="37"/>
      <c r="Z102" s="8">
        <v>50</v>
      </c>
      <c r="AA102" s="8">
        <v>29</v>
      </c>
      <c r="AB102" s="37">
        <v>0.57699999999999996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875</v>
      </c>
      <c r="F103" s="8">
        <v>6</v>
      </c>
      <c r="G103" s="8">
        <v>804</v>
      </c>
      <c r="H103" s="36">
        <v>0.91900000000000004</v>
      </c>
      <c r="I103" s="36">
        <v>0.92500000000000004</v>
      </c>
      <c r="J103" s="17">
        <v>827</v>
      </c>
      <c r="K103" s="8">
        <v>6</v>
      </c>
      <c r="L103" s="8">
        <v>775</v>
      </c>
      <c r="M103" s="36">
        <v>0.93700000000000006</v>
      </c>
      <c r="N103" s="37">
        <v>0.94299999999999995</v>
      </c>
      <c r="O103" s="8">
        <v>48</v>
      </c>
      <c r="P103" s="8">
        <v>0</v>
      </c>
      <c r="Q103" s="8">
        <v>29</v>
      </c>
      <c r="R103" s="36">
        <v>0.60599999999999998</v>
      </c>
      <c r="S103" s="23">
        <v>0.60599999999999998</v>
      </c>
      <c r="T103" s="17">
        <v>58</v>
      </c>
      <c r="U103" s="8">
        <v>50</v>
      </c>
      <c r="V103" s="36">
        <v>0.87</v>
      </c>
      <c r="W103" s="17">
        <v>0</v>
      </c>
      <c r="X103" s="8">
        <v>0</v>
      </c>
      <c r="Y103" s="37"/>
      <c r="Z103" s="8">
        <v>15</v>
      </c>
      <c r="AA103" s="8">
        <v>10</v>
      </c>
      <c r="AB103" s="37">
        <v>0.68400000000000005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1135</v>
      </c>
      <c r="F104" s="8">
        <v>3</v>
      </c>
      <c r="G104" s="39">
        <v>1023</v>
      </c>
      <c r="H104" s="36">
        <v>0.90100000000000002</v>
      </c>
      <c r="I104" s="36">
        <v>0.90300000000000002</v>
      </c>
      <c r="J104" s="38">
        <v>1079</v>
      </c>
      <c r="K104" s="8">
        <v>3</v>
      </c>
      <c r="L104" s="8">
        <v>989</v>
      </c>
      <c r="M104" s="36">
        <v>0.91700000000000004</v>
      </c>
      <c r="N104" s="37">
        <v>0.91900000000000004</v>
      </c>
      <c r="O104" s="8">
        <v>56</v>
      </c>
      <c r="P104" s="8">
        <v>0</v>
      </c>
      <c r="Q104" s="8">
        <v>34</v>
      </c>
      <c r="R104" s="36">
        <v>0.59599999999999997</v>
      </c>
      <c r="S104" s="23">
        <v>0.59599999999999997</v>
      </c>
      <c r="T104" s="17">
        <v>22</v>
      </c>
      <c r="U104" s="8">
        <v>16</v>
      </c>
      <c r="V104" s="36">
        <v>0.73399999999999999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0.88500000000000001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1415</v>
      </c>
      <c r="F105" s="8">
        <v>0</v>
      </c>
      <c r="G105" s="39">
        <v>1275</v>
      </c>
      <c r="H105" s="36">
        <v>0.90100000000000002</v>
      </c>
      <c r="I105" s="36">
        <v>0.90100000000000002</v>
      </c>
      <c r="J105" s="38">
        <v>1262</v>
      </c>
      <c r="K105" s="8">
        <v>0</v>
      </c>
      <c r="L105" s="39">
        <v>1146</v>
      </c>
      <c r="M105" s="36">
        <v>0.90800000000000003</v>
      </c>
      <c r="N105" s="37">
        <v>0.90800000000000003</v>
      </c>
      <c r="O105" s="8">
        <v>153</v>
      </c>
      <c r="P105" s="8">
        <v>0</v>
      </c>
      <c r="Q105" s="8">
        <v>129</v>
      </c>
      <c r="R105" s="36">
        <v>0.84399999999999997</v>
      </c>
      <c r="S105" s="23">
        <v>0.84399999999999997</v>
      </c>
      <c r="T105" s="17">
        <v>89</v>
      </c>
      <c r="U105" s="8">
        <v>61</v>
      </c>
      <c r="V105" s="36">
        <v>0.68500000000000005</v>
      </c>
      <c r="W105" s="17">
        <v>27</v>
      </c>
      <c r="X105" s="8">
        <v>19</v>
      </c>
      <c r="Y105" s="37">
        <v>0.69199999999999995</v>
      </c>
      <c r="Z105" s="8">
        <v>12</v>
      </c>
      <c r="AA105" s="8">
        <v>10</v>
      </c>
      <c r="AB105" s="37">
        <v>0.85599999999999998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445</v>
      </c>
      <c r="F106" s="8">
        <v>1</v>
      </c>
      <c r="G106" s="8">
        <v>422</v>
      </c>
      <c r="H106" s="36">
        <v>0.94799999999999995</v>
      </c>
      <c r="I106" s="36">
        <v>0.95099999999999996</v>
      </c>
      <c r="J106" s="17">
        <v>423</v>
      </c>
      <c r="K106" s="8">
        <v>1</v>
      </c>
      <c r="L106" s="8">
        <v>409</v>
      </c>
      <c r="M106" s="36">
        <v>0.96599999999999997</v>
      </c>
      <c r="N106" s="37">
        <v>0.96899999999999997</v>
      </c>
      <c r="O106" s="8">
        <v>22</v>
      </c>
      <c r="P106" s="8">
        <v>0</v>
      </c>
      <c r="Q106" s="8">
        <v>13</v>
      </c>
      <c r="R106" s="36">
        <v>0.59799999999999998</v>
      </c>
      <c r="S106" s="23">
        <v>0.59799999999999998</v>
      </c>
      <c r="T106" s="17">
        <v>14</v>
      </c>
      <c r="U106" s="8">
        <v>10</v>
      </c>
      <c r="V106" s="36">
        <v>0.68400000000000005</v>
      </c>
      <c r="W106" s="17">
        <v>0</v>
      </c>
      <c r="X106" s="8">
        <v>0</v>
      </c>
      <c r="Y106" s="37"/>
      <c r="Z106" s="8">
        <v>14</v>
      </c>
      <c r="AA106" s="8">
        <v>11</v>
      </c>
      <c r="AB106" s="37">
        <v>0.76700000000000002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832</v>
      </c>
      <c r="F107" s="8">
        <v>6</v>
      </c>
      <c r="G107" s="8">
        <v>764</v>
      </c>
      <c r="H107" s="36">
        <v>0.91800000000000004</v>
      </c>
      <c r="I107" s="36">
        <v>0.92500000000000004</v>
      </c>
      <c r="J107" s="17">
        <v>791</v>
      </c>
      <c r="K107" s="8">
        <v>1</v>
      </c>
      <c r="L107" s="8">
        <v>742</v>
      </c>
      <c r="M107" s="36">
        <v>0.93899999999999995</v>
      </c>
      <c r="N107" s="37">
        <v>0.94099999999999995</v>
      </c>
      <c r="O107" s="8">
        <v>41</v>
      </c>
      <c r="P107" s="8">
        <v>5</v>
      </c>
      <c r="Q107" s="8">
        <v>21</v>
      </c>
      <c r="R107" s="36">
        <v>0.52100000000000002</v>
      </c>
      <c r="S107" s="23">
        <v>0.59199999999999997</v>
      </c>
      <c r="T107" s="17">
        <v>34</v>
      </c>
      <c r="U107" s="8">
        <v>14</v>
      </c>
      <c r="V107" s="36">
        <v>0.40699999999999997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0.71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211</v>
      </c>
      <c r="F108" s="8">
        <v>0</v>
      </c>
      <c r="G108" s="8">
        <v>167</v>
      </c>
      <c r="H108" s="36">
        <v>0.79100000000000004</v>
      </c>
      <c r="I108" s="36">
        <v>0.79100000000000004</v>
      </c>
      <c r="J108" s="17">
        <v>0</v>
      </c>
      <c r="K108" s="8">
        <v>0</v>
      </c>
      <c r="L108" s="8">
        <v>0</v>
      </c>
      <c r="M108" s="36"/>
      <c r="N108" s="37"/>
      <c r="O108" s="8">
        <v>211</v>
      </c>
      <c r="P108" s="8">
        <v>0</v>
      </c>
      <c r="Q108" s="8">
        <v>167</v>
      </c>
      <c r="R108" s="36">
        <v>0.79100000000000004</v>
      </c>
      <c r="S108" s="23">
        <v>0.79100000000000004</v>
      </c>
      <c r="T108" s="17">
        <v>0</v>
      </c>
      <c r="U108" s="8">
        <v>0</v>
      </c>
      <c r="V108" s="36"/>
      <c r="W108" s="17">
        <v>21</v>
      </c>
      <c r="X108" s="8">
        <v>13</v>
      </c>
      <c r="Y108" s="37">
        <v>0.622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781</v>
      </c>
      <c r="F109" s="8">
        <v>0</v>
      </c>
      <c r="G109" s="8">
        <v>748</v>
      </c>
      <c r="H109" s="36">
        <v>0.95799999999999996</v>
      </c>
      <c r="I109" s="36">
        <v>0.95799999999999996</v>
      </c>
      <c r="J109" s="17">
        <v>737</v>
      </c>
      <c r="K109" s="8">
        <v>0</v>
      </c>
      <c r="L109" s="8">
        <v>717</v>
      </c>
      <c r="M109" s="36">
        <v>0.97299999999999998</v>
      </c>
      <c r="N109" s="37">
        <v>0.97299999999999998</v>
      </c>
      <c r="O109" s="8">
        <v>44</v>
      </c>
      <c r="P109" s="8">
        <v>0</v>
      </c>
      <c r="Q109" s="8">
        <v>31</v>
      </c>
      <c r="R109" s="36">
        <v>0.71299999999999997</v>
      </c>
      <c r="S109" s="23">
        <v>0.71299999999999997</v>
      </c>
      <c r="T109" s="17">
        <v>36</v>
      </c>
      <c r="U109" s="8">
        <v>14</v>
      </c>
      <c r="V109" s="36">
        <v>0.39200000000000002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0.50800000000000001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603</v>
      </c>
      <c r="F110" s="8">
        <v>0</v>
      </c>
      <c r="G110" s="8">
        <v>550</v>
      </c>
      <c r="H110" s="36">
        <v>0.91300000000000003</v>
      </c>
      <c r="I110" s="36">
        <v>0.91300000000000003</v>
      </c>
      <c r="J110" s="17">
        <v>525</v>
      </c>
      <c r="K110" s="8">
        <v>0</v>
      </c>
      <c r="L110" s="8">
        <v>497</v>
      </c>
      <c r="M110" s="36">
        <v>0.94699999999999995</v>
      </c>
      <c r="N110" s="37">
        <v>0.94699999999999995</v>
      </c>
      <c r="O110" s="8">
        <v>78</v>
      </c>
      <c r="P110" s="8">
        <v>0</v>
      </c>
      <c r="Q110" s="8">
        <v>53</v>
      </c>
      <c r="R110" s="36">
        <v>0.68600000000000005</v>
      </c>
      <c r="S110" s="23">
        <v>0.68600000000000005</v>
      </c>
      <c r="T110" s="17">
        <v>18</v>
      </c>
      <c r="U110" s="8">
        <v>14</v>
      </c>
      <c r="V110" s="36">
        <v>0.78500000000000003</v>
      </c>
      <c r="W110" s="17">
        <v>0</v>
      </c>
      <c r="X110" s="8">
        <v>0</v>
      </c>
      <c r="Y110" s="37"/>
      <c r="Z110" s="8">
        <v>38</v>
      </c>
      <c r="AA110" s="8">
        <v>29</v>
      </c>
      <c r="AB110" s="37">
        <v>0.77600000000000002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461</v>
      </c>
      <c r="F111" s="8">
        <v>1</v>
      </c>
      <c r="G111" s="8">
        <v>441</v>
      </c>
      <c r="H111" s="36">
        <v>0.95699999999999996</v>
      </c>
      <c r="I111" s="36">
        <v>0.95899999999999996</v>
      </c>
      <c r="J111" s="17">
        <v>439</v>
      </c>
      <c r="K111" s="8">
        <v>1</v>
      </c>
      <c r="L111" s="8">
        <v>429</v>
      </c>
      <c r="M111" s="36">
        <v>0.97699999999999998</v>
      </c>
      <c r="N111" s="37">
        <v>0.97899999999999998</v>
      </c>
      <c r="O111" s="8">
        <v>22</v>
      </c>
      <c r="P111" s="8">
        <v>0</v>
      </c>
      <c r="Q111" s="8">
        <v>12</v>
      </c>
      <c r="R111" s="36">
        <v>0.56200000000000006</v>
      </c>
      <c r="S111" s="23">
        <v>0.56200000000000006</v>
      </c>
      <c r="T111" s="17">
        <v>15</v>
      </c>
      <c r="U111" s="8">
        <v>14</v>
      </c>
      <c r="V111" s="36">
        <v>0.91800000000000004</v>
      </c>
      <c r="W111" s="17">
        <v>0</v>
      </c>
      <c r="X111" s="8">
        <v>0</v>
      </c>
      <c r="Y111" s="37"/>
      <c r="Z111" s="8">
        <v>12</v>
      </c>
      <c r="AA111" s="8">
        <v>4</v>
      </c>
      <c r="AB111" s="37">
        <v>0.36599999999999999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355</v>
      </c>
      <c r="F112" s="8">
        <v>0</v>
      </c>
      <c r="G112" s="8">
        <v>339</v>
      </c>
      <c r="H112" s="36">
        <v>0.95799999999999996</v>
      </c>
      <c r="I112" s="36">
        <v>0.95799999999999996</v>
      </c>
      <c r="J112" s="17">
        <v>340</v>
      </c>
      <c r="K112" s="8">
        <v>0</v>
      </c>
      <c r="L112" s="8">
        <v>332</v>
      </c>
      <c r="M112" s="36">
        <v>0.97799999999999998</v>
      </c>
      <c r="N112" s="37">
        <v>0.97799999999999998</v>
      </c>
      <c r="O112" s="8">
        <v>15</v>
      </c>
      <c r="P112" s="8">
        <v>0</v>
      </c>
      <c r="Q112" s="8">
        <v>8</v>
      </c>
      <c r="R112" s="36">
        <v>0.503</v>
      </c>
      <c r="S112" s="23">
        <v>0.503</v>
      </c>
      <c r="T112" s="17">
        <v>6</v>
      </c>
      <c r="U112" s="8">
        <v>4</v>
      </c>
      <c r="V112" s="36">
        <v>0.60199999999999998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719</v>
      </c>
      <c r="F113" s="8">
        <v>27</v>
      </c>
      <c r="G113" s="8">
        <v>670</v>
      </c>
      <c r="H113" s="36">
        <v>0.93100000000000005</v>
      </c>
      <c r="I113" s="36">
        <v>0.96699999999999997</v>
      </c>
      <c r="J113" s="17">
        <v>665</v>
      </c>
      <c r="K113" s="8">
        <v>27</v>
      </c>
      <c r="L113" s="8">
        <v>635</v>
      </c>
      <c r="M113" s="36">
        <v>0.95399999999999996</v>
      </c>
      <c r="N113" s="37">
        <v>0.99399999999999999</v>
      </c>
      <c r="O113" s="8">
        <v>54</v>
      </c>
      <c r="P113" s="8">
        <v>0</v>
      </c>
      <c r="Q113" s="8">
        <v>35</v>
      </c>
      <c r="R113" s="36">
        <v>0.64400000000000002</v>
      </c>
      <c r="S113" s="23">
        <v>0.64400000000000002</v>
      </c>
      <c r="T113" s="17">
        <v>28</v>
      </c>
      <c r="U113" s="8">
        <v>23</v>
      </c>
      <c r="V113" s="36">
        <v>0.81599999999999995</v>
      </c>
      <c r="W113" s="17">
        <v>0</v>
      </c>
      <c r="X113" s="8">
        <v>0</v>
      </c>
      <c r="Y113" s="37"/>
      <c r="Z113" s="8">
        <v>8</v>
      </c>
      <c r="AA113" s="8">
        <v>5</v>
      </c>
      <c r="AB113" s="37">
        <v>0.63700000000000001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871</v>
      </c>
      <c r="F114" s="8">
        <v>0</v>
      </c>
      <c r="G114" s="8">
        <v>837</v>
      </c>
      <c r="H114" s="36">
        <v>0.96099999999999997</v>
      </c>
      <c r="I114" s="36">
        <v>0.96099999999999997</v>
      </c>
      <c r="J114" s="17">
        <v>841</v>
      </c>
      <c r="K114" s="8">
        <v>0</v>
      </c>
      <c r="L114" s="8">
        <v>814</v>
      </c>
      <c r="M114" s="36">
        <v>0.96799999999999997</v>
      </c>
      <c r="N114" s="37">
        <v>0.96799999999999997</v>
      </c>
      <c r="O114" s="8">
        <v>30</v>
      </c>
      <c r="P114" s="8">
        <v>0</v>
      </c>
      <c r="Q114" s="8">
        <v>23</v>
      </c>
      <c r="R114" s="36">
        <v>0.76700000000000002</v>
      </c>
      <c r="S114" s="23">
        <v>0.76700000000000002</v>
      </c>
      <c r="T114" s="17">
        <v>34</v>
      </c>
      <c r="U114" s="8">
        <v>28</v>
      </c>
      <c r="V114" s="36">
        <v>0.83199999999999996</v>
      </c>
      <c r="W114" s="17">
        <v>0</v>
      </c>
      <c r="X114" s="8">
        <v>0</v>
      </c>
      <c r="Y114" s="37"/>
      <c r="Z114" s="8">
        <v>28</v>
      </c>
      <c r="AA114" s="8">
        <v>15</v>
      </c>
      <c r="AB114" s="37">
        <v>0.54400000000000004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149</v>
      </c>
      <c r="F115" s="8">
        <v>0</v>
      </c>
      <c r="G115" s="8">
        <v>130</v>
      </c>
      <c r="H115" s="36">
        <v>0.872</v>
      </c>
      <c r="I115" s="36">
        <v>0.872</v>
      </c>
      <c r="J115" s="17">
        <v>149</v>
      </c>
      <c r="K115" s="8">
        <v>0</v>
      </c>
      <c r="L115" s="8">
        <v>130</v>
      </c>
      <c r="M115" s="36">
        <v>0.872</v>
      </c>
      <c r="N115" s="37">
        <v>0.872</v>
      </c>
      <c r="O115" s="8">
        <v>0</v>
      </c>
      <c r="P115" s="8">
        <v>0</v>
      </c>
      <c r="Q115" s="8">
        <v>0</v>
      </c>
      <c r="R115" s="36"/>
      <c r="S115" s="23"/>
      <c r="T115" s="17">
        <v>30</v>
      </c>
      <c r="U115" s="8">
        <v>25</v>
      </c>
      <c r="V115" s="36">
        <v>0.83299999999999996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1557</v>
      </c>
      <c r="F116" s="8">
        <v>0</v>
      </c>
      <c r="G116" s="39">
        <v>1478</v>
      </c>
      <c r="H116" s="36">
        <v>0.94899999999999995</v>
      </c>
      <c r="I116" s="36">
        <v>0.94899999999999995</v>
      </c>
      <c r="J116" s="38">
        <v>1557</v>
      </c>
      <c r="K116" s="8">
        <v>0</v>
      </c>
      <c r="L116" s="39">
        <v>1478</v>
      </c>
      <c r="M116" s="36">
        <v>0.94899999999999995</v>
      </c>
      <c r="N116" s="37">
        <v>0.94899999999999995</v>
      </c>
      <c r="O116" s="8">
        <v>0</v>
      </c>
      <c r="P116" s="8">
        <v>0</v>
      </c>
      <c r="Q116" s="8">
        <v>0</v>
      </c>
      <c r="R116" s="36"/>
      <c r="S116" s="23"/>
      <c r="T116" s="17">
        <v>59</v>
      </c>
      <c r="U116" s="8">
        <v>49</v>
      </c>
      <c r="V116" s="36">
        <v>0.82299999999999995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18</v>
      </c>
      <c r="H117" s="36">
        <v>0.747</v>
      </c>
      <c r="I117" s="36">
        <v>0.747</v>
      </c>
      <c r="J117" s="17">
        <v>24</v>
      </c>
      <c r="K117" s="8">
        <v>0</v>
      </c>
      <c r="L117" s="8">
        <v>18</v>
      </c>
      <c r="M117" s="36">
        <v>0.747</v>
      </c>
      <c r="N117" s="37">
        <v>0.747</v>
      </c>
      <c r="O117" s="8">
        <v>0</v>
      </c>
      <c r="P117" s="8">
        <v>0</v>
      </c>
      <c r="Q117" s="8">
        <v>0</v>
      </c>
      <c r="R117" s="36"/>
      <c r="S117" s="23"/>
      <c r="T117" s="17">
        <v>2</v>
      </c>
      <c r="U117" s="8">
        <v>1</v>
      </c>
      <c r="V117" s="36">
        <v>0.5</v>
      </c>
      <c r="W117" s="17">
        <v>0</v>
      </c>
      <c r="X117" s="8">
        <v>0</v>
      </c>
      <c r="Y117" s="37"/>
      <c r="Z117" s="8">
        <v>44</v>
      </c>
      <c r="AA117" s="8">
        <v>37</v>
      </c>
      <c r="AB117" s="37">
        <v>0.83099999999999996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2291</v>
      </c>
      <c r="F118" s="8">
        <v>0</v>
      </c>
      <c r="G118" s="39">
        <v>2050</v>
      </c>
      <c r="H118" s="36">
        <v>0.89500000000000002</v>
      </c>
      <c r="I118" s="36">
        <v>0.89500000000000002</v>
      </c>
      <c r="J118" s="38">
        <v>2000</v>
      </c>
      <c r="K118" s="8">
        <v>0</v>
      </c>
      <c r="L118" s="39">
        <v>1823</v>
      </c>
      <c r="M118" s="36">
        <v>0.91200000000000003</v>
      </c>
      <c r="N118" s="37">
        <v>0.91200000000000003</v>
      </c>
      <c r="O118" s="8">
        <v>291</v>
      </c>
      <c r="P118" s="8">
        <v>0</v>
      </c>
      <c r="Q118" s="8">
        <v>227</v>
      </c>
      <c r="R118" s="36">
        <v>0.78</v>
      </c>
      <c r="S118" s="23">
        <v>0.78</v>
      </c>
      <c r="T118" s="17">
        <v>125</v>
      </c>
      <c r="U118" s="8">
        <v>96</v>
      </c>
      <c r="V118" s="36">
        <v>0.76600000000000001</v>
      </c>
      <c r="W118" s="17">
        <v>38</v>
      </c>
      <c r="X118" s="8">
        <v>38</v>
      </c>
      <c r="Y118" s="37">
        <v>1</v>
      </c>
      <c r="Z118" s="8">
        <v>63</v>
      </c>
      <c r="AA118" s="8">
        <v>25</v>
      </c>
      <c r="AB118" s="37">
        <v>0.40300000000000002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534</v>
      </c>
      <c r="F119" s="8">
        <v>7</v>
      </c>
      <c r="G119" s="8">
        <v>519</v>
      </c>
      <c r="H119" s="36">
        <v>0.97199999999999998</v>
      </c>
      <c r="I119" s="36">
        <v>0.98399999999999999</v>
      </c>
      <c r="J119" s="17">
        <v>507</v>
      </c>
      <c r="K119" s="8">
        <v>7</v>
      </c>
      <c r="L119" s="8">
        <v>503</v>
      </c>
      <c r="M119" s="36">
        <v>0.99199999999999999</v>
      </c>
      <c r="N119" s="37">
        <v>1.0049999999999999</v>
      </c>
      <c r="O119" s="8">
        <v>27</v>
      </c>
      <c r="P119" s="8">
        <v>0</v>
      </c>
      <c r="Q119" s="8">
        <v>16</v>
      </c>
      <c r="R119" s="36">
        <v>0.60799999999999998</v>
      </c>
      <c r="S119" s="23">
        <v>0.60799999999999998</v>
      </c>
      <c r="T119" s="17">
        <v>11</v>
      </c>
      <c r="U119" s="8">
        <v>8</v>
      </c>
      <c r="V119" s="36">
        <v>0.73</v>
      </c>
      <c r="W119" s="17">
        <v>0</v>
      </c>
      <c r="X119" s="8">
        <v>0</v>
      </c>
      <c r="Y119" s="37"/>
      <c r="Z119" s="8">
        <v>15</v>
      </c>
      <c r="AA119" s="8">
        <v>11</v>
      </c>
      <c r="AB119" s="37">
        <v>0.75700000000000001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1520</v>
      </c>
      <c r="F120" s="8">
        <v>0</v>
      </c>
      <c r="G120" s="39">
        <v>1398</v>
      </c>
      <c r="H120" s="36">
        <v>0.92</v>
      </c>
      <c r="I120" s="36">
        <v>0.92</v>
      </c>
      <c r="J120" s="38">
        <v>1471</v>
      </c>
      <c r="K120" s="8">
        <v>0</v>
      </c>
      <c r="L120" s="39">
        <v>1369</v>
      </c>
      <c r="M120" s="36">
        <v>0.93</v>
      </c>
      <c r="N120" s="37">
        <v>0.93</v>
      </c>
      <c r="O120" s="8">
        <v>49</v>
      </c>
      <c r="P120" s="8">
        <v>0</v>
      </c>
      <c r="Q120" s="8">
        <v>29</v>
      </c>
      <c r="R120" s="36">
        <v>0.60399999999999998</v>
      </c>
      <c r="S120" s="23">
        <v>0.60399999999999998</v>
      </c>
      <c r="T120" s="17">
        <v>65</v>
      </c>
      <c r="U120" s="8">
        <v>59</v>
      </c>
      <c r="V120" s="36">
        <v>0.90200000000000002</v>
      </c>
      <c r="W120" s="17">
        <v>0</v>
      </c>
      <c r="X120" s="8">
        <v>0</v>
      </c>
      <c r="Y120" s="37"/>
      <c r="Z120" s="8">
        <v>9</v>
      </c>
      <c r="AA120" s="8">
        <v>6</v>
      </c>
      <c r="AB120" s="37">
        <v>0.65200000000000002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362</v>
      </c>
      <c r="F121" s="8">
        <v>0</v>
      </c>
      <c r="G121" s="8">
        <v>358</v>
      </c>
      <c r="H121" s="36">
        <v>0.98899999999999999</v>
      </c>
      <c r="I121" s="36">
        <v>0.98899999999999999</v>
      </c>
      <c r="J121" s="17">
        <v>362</v>
      </c>
      <c r="K121" s="8">
        <v>0</v>
      </c>
      <c r="L121" s="8">
        <v>358</v>
      </c>
      <c r="M121" s="36">
        <v>0.98899999999999999</v>
      </c>
      <c r="N121" s="37">
        <v>0.98899999999999999</v>
      </c>
      <c r="O121" s="8">
        <v>0</v>
      </c>
      <c r="P121" s="8">
        <v>0</v>
      </c>
      <c r="Q121" s="8">
        <v>0</v>
      </c>
      <c r="R121" s="36"/>
      <c r="S121" s="23"/>
      <c r="T121" s="17">
        <v>18</v>
      </c>
      <c r="U121" s="8">
        <v>12</v>
      </c>
      <c r="V121" s="36">
        <v>0.67700000000000005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747</v>
      </c>
      <c r="F122" s="8">
        <v>0</v>
      </c>
      <c r="G122" s="8">
        <v>728</v>
      </c>
      <c r="H122" s="36">
        <v>0.97399999999999998</v>
      </c>
      <c r="I122" s="36">
        <v>0.97399999999999998</v>
      </c>
      <c r="J122" s="17">
        <v>716</v>
      </c>
      <c r="K122" s="8">
        <v>0</v>
      </c>
      <c r="L122" s="8">
        <v>710</v>
      </c>
      <c r="M122" s="36">
        <v>0.99099999999999999</v>
      </c>
      <c r="N122" s="37">
        <v>0.99099999999999999</v>
      </c>
      <c r="O122" s="8">
        <v>31</v>
      </c>
      <c r="P122" s="8">
        <v>0</v>
      </c>
      <c r="Q122" s="8">
        <v>18</v>
      </c>
      <c r="R122" s="36">
        <v>0.58699999999999997</v>
      </c>
      <c r="S122" s="23">
        <v>0.58699999999999997</v>
      </c>
      <c r="T122" s="17">
        <v>14</v>
      </c>
      <c r="U122" s="8">
        <v>9</v>
      </c>
      <c r="V122" s="36">
        <v>0.65200000000000002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640</v>
      </c>
      <c r="F123" s="8">
        <v>0</v>
      </c>
      <c r="G123" s="8">
        <v>612</v>
      </c>
      <c r="H123" s="36">
        <v>0.95499999999999996</v>
      </c>
      <c r="I123" s="36">
        <v>0.95499999999999996</v>
      </c>
      <c r="J123" s="17">
        <v>620</v>
      </c>
      <c r="K123" s="8">
        <v>0</v>
      </c>
      <c r="L123" s="8">
        <v>596</v>
      </c>
      <c r="M123" s="36">
        <v>0.96099999999999997</v>
      </c>
      <c r="N123" s="37">
        <v>0.96099999999999997</v>
      </c>
      <c r="O123" s="8">
        <v>20</v>
      </c>
      <c r="P123" s="8">
        <v>0</v>
      </c>
      <c r="Q123" s="8">
        <v>16</v>
      </c>
      <c r="R123" s="36">
        <v>0.77400000000000002</v>
      </c>
      <c r="S123" s="23">
        <v>0.77400000000000002</v>
      </c>
      <c r="T123" s="17">
        <v>13</v>
      </c>
      <c r="U123" s="8">
        <v>9</v>
      </c>
      <c r="V123" s="36">
        <v>0.72799999999999998</v>
      </c>
      <c r="W123" s="17">
        <v>0</v>
      </c>
      <c r="X123" s="8">
        <v>0</v>
      </c>
      <c r="Y123" s="37"/>
      <c r="Z123" s="8">
        <v>5</v>
      </c>
      <c r="AA123" s="8">
        <v>4</v>
      </c>
      <c r="AB123" s="37">
        <v>0.72399999999999998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409</v>
      </c>
      <c r="F124" s="8">
        <v>0</v>
      </c>
      <c r="G124" s="8">
        <v>387</v>
      </c>
      <c r="H124" s="36">
        <v>0.94699999999999995</v>
      </c>
      <c r="I124" s="36">
        <v>0.94699999999999995</v>
      </c>
      <c r="J124" s="17">
        <v>369</v>
      </c>
      <c r="K124" s="8">
        <v>0</v>
      </c>
      <c r="L124" s="8">
        <v>364</v>
      </c>
      <c r="M124" s="36">
        <v>0.98599999999999999</v>
      </c>
      <c r="N124" s="37">
        <v>0.98599999999999999</v>
      </c>
      <c r="O124" s="8">
        <v>40</v>
      </c>
      <c r="P124" s="8">
        <v>0</v>
      </c>
      <c r="Q124" s="8">
        <v>23</v>
      </c>
      <c r="R124" s="36">
        <v>0.58299999999999996</v>
      </c>
      <c r="S124" s="23">
        <v>0.58299999999999996</v>
      </c>
      <c r="T124" s="17">
        <v>10</v>
      </c>
      <c r="U124" s="8">
        <v>7</v>
      </c>
      <c r="V124" s="36">
        <v>0.73499999999999999</v>
      </c>
      <c r="W124" s="17">
        <v>0</v>
      </c>
      <c r="X124" s="8">
        <v>0</v>
      </c>
      <c r="Y124" s="37"/>
      <c r="Z124" s="8">
        <v>1</v>
      </c>
      <c r="AA124" s="8">
        <v>1</v>
      </c>
      <c r="AB124" s="37">
        <v>0.41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165</v>
      </c>
      <c r="F125" s="8">
        <v>0</v>
      </c>
      <c r="G125" s="8">
        <v>154</v>
      </c>
      <c r="H125" s="36">
        <v>0.93300000000000005</v>
      </c>
      <c r="I125" s="36">
        <v>0.93300000000000005</v>
      </c>
      <c r="J125" s="17">
        <v>165</v>
      </c>
      <c r="K125" s="8">
        <v>0</v>
      </c>
      <c r="L125" s="8">
        <v>154</v>
      </c>
      <c r="M125" s="36">
        <v>0.93300000000000005</v>
      </c>
      <c r="N125" s="37">
        <v>0.93300000000000005</v>
      </c>
      <c r="O125" s="8">
        <v>0</v>
      </c>
      <c r="P125" s="8">
        <v>0</v>
      </c>
      <c r="Q125" s="8">
        <v>0</v>
      </c>
      <c r="R125" s="36"/>
      <c r="S125" s="23"/>
      <c r="T125" s="17">
        <v>8</v>
      </c>
      <c r="U125" s="8">
        <v>5</v>
      </c>
      <c r="V125" s="36">
        <v>0.60499999999999998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94</v>
      </c>
      <c r="F126" s="8">
        <v>0</v>
      </c>
      <c r="G126" s="8">
        <v>88</v>
      </c>
      <c r="H126" s="36">
        <v>0.94</v>
      </c>
      <c r="I126" s="36">
        <v>0.94</v>
      </c>
      <c r="J126" s="17">
        <v>94</v>
      </c>
      <c r="K126" s="8">
        <v>0</v>
      </c>
      <c r="L126" s="8">
        <v>88</v>
      </c>
      <c r="M126" s="36">
        <v>0.94</v>
      </c>
      <c r="N126" s="37">
        <v>0.94</v>
      </c>
      <c r="O126" s="8">
        <v>0</v>
      </c>
      <c r="P126" s="8">
        <v>0</v>
      </c>
      <c r="Q126" s="8">
        <v>0</v>
      </c>
      <c r="R126" s="36"/>
      <c r="S126" s="23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156</v>
      </c>
      <c r="F127" s="8">
        <v>0</v>
      </c>
      <c r="G127" s="8">
        <v>141</v>
      </c>
      <c r="H127" s="36">
        <v>0.90100000000000002</v>
      </c>
      <c r="I127" s="36">
        <v>0.90100000000000002</v>
      </c>
      <c r="J127" s="17">
        <v>156</v>
      </c>
      <c r="K127" s="8">
        <v>0</v>
      </c>
      <c r="L127" s="8">
        <v>141</v>
      </c>
      <c r="M127" s="36">
        <v>0.90100000000000002</v>
      </c>
      <c r="N127" s="37">
        <v>0.90100000000000002</v>
      </c>
      <c r="O127" s="8">
        <v>0</v>
      </c>
      <c r="P127" s="8">
        <v>0</v>
      </c>
      <c r="Q127" s="8">
        <v>0</v>
      </c>
      <c r="R127" s="36"/>
      <c r="S127" s="23"/>
      <c r="T127" s="17">
        <v>20</v>
      </c>
      <c r="U127" s="8">
        <v>14</v>
      </c>
      <c r="V127" s="36">
        <v>0.71899999999999997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643</v>
      </c>
      <c r="F128" s="8">
        <v>1</v>
      </c>
      <c r="G128" s="8">
        <v>577</v>
      </c>
      <c r="H128" s="36">
        <v>0.89700000000000002</v>
      </c>
      <c r="I128" s="36">
        <v>0.89800000000000002</v>
      </c>
      <c r="J128" s="17">
        <v>611</v>
      </c>
      <c r="K128" s="8">
        <v>1</v>
      </c>
      <c r="L128" s="8">
        <v>559</v>
      </c>
      <c r="M128" s="36">
        <v>0.91500000000000004</v>
      </c>
      <c r="N128" s="37">
        <v>0.91700000000000004</v>
      </c>
      <c r="O128" s="8">
        <v>33</v>
      </c>
      <c r="P128" s="8">
        <v>0</v>
      </c>
      <c r="Q128" s="8">
        <v>18</v>
      </c>
      <c r="R128" s="36">
        <v>0.54700000000000004</v>
      </c>
      <c r="S128" s="23">
        <v>0.54700000000000004</v>
      </c>
      <c r="T128" s="17">
        <v>13</v>
      </c>
      <c r="U128" s="8">
        <v>11</v>
      </c>
      <c r="V128" s="36">
        <v>0.79400000000000004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6.5000000000000002E-2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561</v>
      </c>
      <c r="F129" s="8">
        <v>1</v>
      </c>
      <c r="G129" s="8">
        <v>524</v>
      </c>
      <c r="H129" s="36">
        <v>0.93400000000000005</v>
      </c>
      <c r="I129" s="36">
        <v>0.93500000000000005</v>
      </c>
      <c r="J129" s="17">
        <v>522</v>
      </c>
      <c r="K129" s="8">
        <v>1</v>
      </c>
      <c r="L129" s="8">
        <v>502</v>
      </c>
      <c r="M129" s="36">
        <v>0.96199999999999997</v>
      </c>
      <c r="N129" s="37">
        <v>0.96299999999999997</v>
      </c>
      <c r="O129" s="8">
        <v>39</v>
      </c>
      <c r="P129" s="8">
        <v>0</v>
      </c>
      <c r="Q129" s="8">
        <v>22</v>
      </c>
      <c r="R129" s="36">
        <v>0.56599999999999995</v>
      </c>
      <c r="S129" s="23">
        <v>0.56599999999999995</v>
      </c>
      <c r="T129" s="17">
        <v>18</v>
      </c>
      <c r="U129" s="8">
        <v>15</v>
      </c>
      <c r="V129" s="36">
        <v>0.82799999999999996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0.215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777</v>
      </c>
      <c r="F130" s="8">
        <v>3</v>
      </c>
      <c r="G130" s="8">
        <v>727</v>
      </c>
      <c r="H130" s="36">
        <v>0.93600000000000005</v>
      </c>
      <c r="I130" s="36">
        <v>0.93899999999999995</v>
      </c>
      <c r="J130" s="17">
        <v>758</v>
      </c>
      <c r="K130" s="8">
        <v>3</v>
      </c>
      <c r="L130" s="8">
        <v>714</v>
      </c>
      <c r="M130" s="36">
        <v>0.94299999999999995</v>
      </c>
      <c r="N130" s="37">
        <v>0.94599999999999995</v>
      </c>
      <c r="O130" s="8">
        <v>19</v>
      </c>
      <c r="P130" s="8">
        <v>0</v>
      </c>
      <c r="Q130" s="8">
        <v>13</v>
      </c>
      <c r="R130" s="36">
        <v>0.67200000000000004</v>
      </c>
      <c r="S130" s="23">
        <v>0.67200000000000004</v>
      </c>
      <c r="T130" s="17">
        <v>18</v>
      </c>
      <c r="U130" s="8">
        <v>12</v>
      </c>
      <c r="V130" s="36">
        <v>0.66500000000000004</v>
      </c>
      <c r="W130" s="17">
        <v>0</v>
      </c>
      <c r="X130" s="8">
        <v>0</v>
      </c>
      <c r="Y130" s="37"/>
      <c r="Z130" s="8">
        <v>7</v>
      </c>
      <c r="AA130" s="8">
        <v>6</v>
      </c>
      <c r="AB130" s="37">
        <v>0.88900000000000001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0</v>
      </c>
      <c r="G131" s="8">
        <v>381</v>
      </c>
      <c r="H131" s="36">
        <v>0.997</v>
      </c>
      <c r="I131" s="36">
        <v>0.997</v>
      </c>
      <c r="J131" s="17">
        <v>382</v>
      </c>
      <c r="K131" s="8">
        <v>0</v>
      </c>
      <c r="L131" s="8">
        <v>381</v>
      </c>
      <c r="M131" s="36">
        <v>0.997</v>
      </c>
      <c r="N131" s="37">
        <v>0.997</v>
      </c>
      <c r="O131" s="8">
        <v>0</v>
      </c>
      <c r="P131" s="8">
        <v>0</v>
      </c>
      <c r="Q131" s="8">
        <v>0</v>
      </c>
      <c r="R131" s="36"/>
      <c r="S131" s="23"/>
      <c r="T131" s="17">
        <v>11</v>
      </c>
      <c r="U131" s="8">
        <v>7</v>
      </c>
      <c r="V131" s="36">
        <v>0.64200000000000002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0.45200000000000001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458</v>
      </c>
      <c r="F132" s="8">
        <v>1</v>
      </c>
      <c r="G132" s="8">
        <v>426</v>
      </c>
      <c r="H132" s="36">
        <v>0.92900000000000005</v>
      </c>
      <c r="I132" s="36">
        <v>0.93</v>
      </c>
      <c r="J132" s="17">
        <v>439</v>
      </c>
      <c r="K132" s="8">
        <v>1</v>
      </c>
      <c r="L132" s="8">
        <v>411</v>
      </c>
      <c r="M132" s="36">
        <v>0.93600000000000005</v>
      </c>
      <c r="N132" s="37">
        <v>0.93700000000000006</v>
      </c>
      <c r="O132" s="8">
        <v>19</v>
      </c>
      <c r="P132" s="8">
        <v>0</v>
      </c>
      <c r="Q132" s="8">
        <v>15</v>
      </c>
      <c r="R132" s="36">
        <v>0.77500000000000002</v>
      </c>
      <c r="S132" s="23">
        <v>0.77500000000000002</v>
      </c>
      <c r="T132" s="17">
        <v>16</v>
      </c>
      <c r="U132" s="8">
        <v>12</v>
      </c>
      <c r="V132" s="36">
        <v>0.78600000000000003</v>
      </c>
      <c r="W132" s="17">
        <v>0</v>
      </c>
      <c r="X132" s="8">
        <v>0</v>
      </c>
      <c r="Y132" s="37"/>
      <c r="Z132" s="8">
        <v>8</v>
      </c>
      <c r="AA132" s="8">
        <v>6</v>
      </c>
      <c r="AB132" s="37">
        <v>0.77800000000000002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472</v>
      </c>
      <c r="F133" s="8">
        <v>1</v>
      </c>
      <c r="G133" s="8">
        <v>451</v>
      </c>
      <c r="H133" s="36">
        <v>0.95499999999999996</v>
      </c>
      <c r="I133" s="36">
        <v>0.95799999999999996</v>
      </c>
      <c r="J133" s="17">
        <v>448</v>
      </c>
      <c r="K133" s="8">
        <v>1</v>
      </c>
      <c r="L133" s="8">
        <v>428</v>
      </c>
      <c r="M133" s="36">
        <v>0.95499999999999996</v>
      </c>
      <c r="N133" s="37">
        <v>0.95799999999999996</v>
      </c>
      <c r="O133" s="8">
        <v>25</v>
      </c>
      <c r="P133" s="8">
        <v>0</v>
      </c>
      <c r="Q133" s="8">
        <v>24</v>
      </c>
      <c r="R133" s="36">
        <v>0.95099999999999996</v>
      </c>
      <c r="S133" s="23">
        <v>0.95099999999999996</v>
      </c>
      <c r="T133" s="17">
        <v>18</v>
      </c>
      <c r="U133" s="8">
        <v>15</v>
      </c>
      <c r="V133" s="36">
        <v>0.82699999999999996</v>
      </c>
      <c r="W133" s="17">
        <v>0</v>
      </c>
      <c r="X133" s="8">
        <v>0</v>
      </c>
      <c r="Y133" s="37"/>
      <c r="Z133" s="8">
        <v>5</v>
      </c>
      <c r="AA133" s="8">
        <v>2</v>
      </c>
      <c r="AB133" s="37">
        <v>0.48699999999999999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548</v>
      </c>
      <c r="F134" s="8">
        <v>10</v>
      </c>
      <c r="G134" s="8">
        <v>520</v>
      </c>
      <c r="H134" s="36">
        <v>0.94899999999999995</v>
      </c>
      <c r="I134" s="36">
        <v>0.96599999999999997</v>
      </c>
      <c r="J134" s="17">
        <v>509</v>
      </c>
      <c r="K134" s="8">
        <v>1</v>
      </c>
      <c r="L134" s="8">
        <v>495</v>
      </c>
      <c r="M134" s="36">
        <v>0.97299999999999998</v>
      </c>
      <c r="N134" s="37">
        <v>0.97599999999999998</v>
      </c>
      <c r="O134" s="8">
        <v>40</v>
      </c>
      <c r="P134" s="8">
        <v>8</v>
      </c>
      <c r="Q134" s="8">
        <v>25</v>
      </c>
      <c r="R134" s="36">
        <v>0.63200000000000001</v>
      </c>
      <c r="S134" s="23">
        <v>0.80100000000000005</v>
      </c>
      <c r="T134" s="17">
        <v>13</v>
      </c>
      <c r="U134" s="8">
        <v>11</v>
      </c>
      <c r="V134" s="36">
        <v>0.80900000000000005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1181</v>
      </c>
      <c r="F135" s="8">
        <v>5</v>
      </c>
      <c r="G135" s="39">
        <v>1031</v>
      </c>
      <c r="H135" s="36">
        <v>0.873</v>
      </c>
      <c r="I135" s="36">
        <v>0.876</v>
      </c>
      <c r="J135" s="38">
        <v>1122</v>
      </c>
      <c r="K135" s="8">
        <v>5</v>
      </c>
      <c r="L135" s="8">
        <v>996</v>
      </c>
      <c r="M135" s="36">
        <v>0.88800000000000001</v>
      </c>
      <c r="N135" s="37">
        <v>0.89200000000000002</v>
      </c>
      <c r="O135" s="8">
        <v>59</v>
      </c>
      <c r="P135" s="8">
        <v>0</v>
      </c>
      <c r="Q135" s="8">
        <v>35</v>
      </c>
      <c r="R135" s="36">
        <v>0.58299999999999996</v>
      </c>
      <c r="S135" s="23">
        <v>0.58299999999999996</v>
      </c>
      <c r="T135" s="17">
        <v>39</v>
      </c>
      <c r="U135" s="8">
        <v>31</v>
      </c>
      <c r="V135" s="36">
        <v>0.77400000000000002</v>
      </c>
      <c r="W135" s="17">
        <v>0</v>
      </c>
      <c r="X135" s="8">
        <v>0</v>
      </c>
      <c r="Y135" s="37"/>
      <c r="Z135" s="8">
        <v>44</v>
      </c>
      <c r="AA135" s="8">
        <v>20</v>
      </c>
      <c r="AB135" s="37">
        <v>0.45800000000000002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765</v>
      </c>
      <c r="F136" s="8">
        <v>1</v>
      </c>
      <c r="G136" s="8">
        <v>750</v>
      </c>
      <c r="H136" s="36">
        <v>0.98099999999999998</v>
      </c>
      <c r="I136" s="36">
        <v>0.98199999999999998</v>
      </c>
      <c r="J136" s="17">
        <v>747</v>
      </c>
      <c r="K136" s="8">
        <v>1</v>
      </c>
      <c r="L136" s="8">
        <v>735</v>
      </c>
      <c r="M136" s="36">
        <v>0.98399999999999999</v>
      </c>
      <c r="N136" s="37">
        <v>0.98499999999999999</v>
      </c>
      <c r="O136" s="8">
        <v>18</v>
      </c>
      <c r="P136" s="8">
        <v>0</v>
      </c>
      <c r="Q136" s="8">
        <v>15</v>
      </c>
      <c r="R136" s="36">
        <v>0.86099999999999999</v>
      </c>
      <c r="S136" s="23">
        <v>0.86099999999999999</v>
      </c>
      <c r="T136" s="17">
        <v>19</v>
      </c>
      <c r="U136" s="8">
        <v>13</v>
      </c>
      <c r="V136" s="36">
        <v>0.69099999999999995</v>
      </c>
      <c r="W136" s="17">
        <v>0</v>
      </c>
      <c r="X136" s="8">
        <v>0</v>
      </c>
      <c r="Y136" s="37"/>
      <c r="Z136" s="8">
        <v>12</v>
      </c>
      <c r="AA136" s="8">
        <v>5</v>
      </c>
      <c r="AB136" s="37">
        <v>0.38200000000000001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1280</v>
      </c>
      <c r="F137" s="8">
        <v>0</v>
      </c>
      <c r="G137" s="39">
        <v>1239</v>
      </c>
      <c r="H137" s="36">
        <v>0.96799999999999997</v>
      </c>
      <c r="I137" s="36">
        <v>0.96799999999999997</v>
      </c>
      <c r="J137" s="38">
        <v>1209</v>
      </c>
      <c r="K137" s="8">
        <v>0</v>
      </c>
      <c r="L137" s="39">
        <v>1185</v>
      </c>
      <c r="M137" s="36">
        <v>0.98</v>
      </c>
      <c r="N137" s="37">
        <v>0.98</v>
      </c>
      <c r="O137" s="8">
        <v>71</v>
      </c>
      <c r="P137" s="8">
        <v>0</v>
      </c>
      <c r="Q137" s="8">
        <v>54</v>
      </c>
      <c r="R137" s="36">
        <v>0.76100000000000001</v>
      </c>
      <c r="S137" s="23">
        <v>0.76100000000000001</v>
      </c>
      <c r="T137" s="17">
        <v>24</v>
      </c>
      <c r="U137" s="8">
        <v>20</v>
      </c>
      <c r="V137" s="36">
        <v>0.84199999999999997</v>
      </c>
      <c r="W137" s="17">
        <v>0</v>
      </c>
      <c r="X137" s="8">
        <v>0</v>
      </c>
      <c r="Y137" s="37"/>
      <c r="Z137" s="8">
        <v>11</v>
      </c>
      <c r="AA137" s="8">
        <v>6</v>
      </c>
      <c r="AB137" s="37">
        <v>0.54600000000000004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824</v>
      </c>
      <c r="F138" s="8">
        <v>0</v>
      </c>
      <c r="G138" s="8">
        <v>775</v>
      </c>
      <c r="H138" s="36">
        <v>0.94099999999999995</v>
      </c>
      <c r="I138" s="36">
        <v>0.94099999999999995</v>
      </c>
      <c r="J138" s="17">
        <v>773</v>
      </c>
      <c r="K138" s="8">
        <v>0</v>
      </c>
      <c r="L138" s="8">
        <v>736</v>
      </c>
      <c r="M138" s="36">
        <v>0.95199999999999996</v>
      </c>
      <c r="N138" s="37">
        <v>0.95199999999999996</v>
      </c>
      <c r="O138" s="8">
        <v>51</v>
      </c>
      <c r="P138" s="8">
        <v>0</v>
      </c>
      <c r="Q138" s="8">
        <v>39</v>
      </c>
      <c r="R138" s="36">
        <v>0.77100000000000002</v>
      </c>
      <c r="S138" s="23">
        <v>0.77100000000000002</v>
      </c>
      <c r="T138" s="17">
        <v>27</v>
      </c>
      <c r="U138" s="8">
        <v>18</v>
      </c>
      <c r="V138" s="36">
        <v>0.65500000000000003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8.8999999999999996E-2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269</v>
      </c>
      <c r="F139" s="8">
        <v>0</v>
      </c>
      <c r="G139" s="8">
        <v>253</v>
      </c>
      <c r="H139" s="36">
        <v>0.94199999999999995</v>
      </c>
      <c r="I139" s="36">
        <v>0.94199999999999995</v>
      </c>
      <c r="J139" s="17">
        <v>259</v>
      </c>
      <c r="K139" s="8">
        <v>0</v>
      </c>
      <c r="L139" s="8">
        <v>245</v>
      </c>
      <c r="M139" s="36">
        <v>0.94799999999999995</v>
      </c>
      <c r="N139" s="37">
        <v>0.94799999999999995</v>
      </c>
      <c r="O139" s="8">
        <v>10</v>
      </c>
      <c r="P139" s="8">
        <v>0</v>
      </c>
      <c r="Q139" s="8">
        <v>8</v>
      </c>
      <c r="R139" s="36">
        <v>0.79</v>
      </c>
      <c r="S139" s="23">
        <v>0.79</v>
      </c>
      <c r="T139" s="17">
        <v>6</v>
      </c>
      <c r="U139" s="8">
        <v>6</v>
      </c>
      <c r="V139" s="36">
        <v>0.94199999999999995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709</v>
      </c>
      <c r="F140" s="8">
        <v>2</v>
      </c>
      <c r="G140" s="8">
        <v>668</v>
      </c>
      <c r="H140" s="36">
        <v>0.94299999999999995</v>
      </c>
      <c r="I140" s="36">
        <v>0.94599999999999995</v>
      </c>
      <c r="J140" s="17">
        <v>682</v>
      </c>
      <c r="K140" s="8">
        <v>2</v>
      </c>
      <c r="L140" s="8">
        <v>642</v>
      </c>
      <c r="M140" s="36">
        <v>0.94099999999999995</v>
      </c>
      <c r="N140" s="37">
        <v>0.94399999999999995</v>
      </c>
      <c r="O140" s="8">
        <v>27</v>
      </c>
      <c r="P140" s="8">
        <v>0</v>
      </c>
      <c r="Q140" s="8">
        <v>27</v>
      </c>
      <c r="R140" s="36">
        <v>0.98499999999999999</v>
      </c>
      <c r="S140" s="23">
        <v>0.98499999999999999</v>
      </c>
      <c r="T140" s="17">
        <v>31</v>
      </c>
      <c r="U140" s="8">
        <v>17</v>
      </c>
      <c r="V140" s="36">
        <v>0.54300000000000004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484</v>
      </c>
      <c r="F141" s="8">
        <v>0</v>
      </c>
      <c r="G141" s="8">
        <v>456</v>
      </c>
      <c r="H141" s="36">
        <v>0.94199999999999995</v>
      </c>
      <c r="I141" s="36">
        <v>0.94199999999999995</v>
      </c>
      <c r="J141" s="17">
        <v>447</v>
      </c>
      <c r="K141" s="8">
        <v>0</v>
      </c>
      <c r="L141" s="8">
        <v>442</v>
      </c>
      <c r="M141" s="36">
        <v>0.98899999999999999</v>
      </c>
      <c r="N141" s="37">
        <v>0.98899999999999999</v>
      </c>
      <c r="O141" s="8">
        <v>37</v>
      </c>
      <c r="P141" s="8">
        <v>0</v>
      </c>
      <c r="Q141" s="8">
        <v>14</v>
      </c>
      <c r="R141" s="36">
        <v>0.38400000000000001</v>
      </c>
      <c r="S141" s="23">
        <v>0.38400000000000001</v>
      </c>
      <c r="T141" s="17">
        <v>24</v>
      </c>
      <c r="U141" s="8">
        <v>19</v>
      </c>
      <c r="V141" s="36">
        <v>0.80600000000000005</v>
      </c>
      <c r="W141" s="17">
        <v>0</v>
      </c>
      <c r="X141" s="8">
        <v>0</v>
      </c>
      <c r="Y141" s="37"/>
      <c r="Z141" s="8">
        <v>20</v>
      </c>
      <c r="AA141" s="8">
        <v>13</v>
      </c>
      <c r="AB141" s="37">
        <v>0.66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17">
        <v>990</v>
      </c>
      <c r="F142" s="8">
        <v>0</v>
      </c>
      <c r="G142" s="8">
        <v>954</v>
      </c>
      <c r="H142" s="36">
        <v>0.96299999999999997</v>
      </c>
      <c r="I142" s="36">
        <v>0.96299999999999997</v>
      </c>
      <c r="J142" s="17">
        <v>911</v>
      </c>
      <c r="K142" s="8">
        <v>0</v>
      </c>
      <c r="L142" s="8">
        <v>883</v>
      </c>
      <c r="M142" s="36">
        <v>0.96899999999999997</v>
      </c>
      <c r="N142" s="37">
        <v>0.96899999999999997</v>
      </c>
      <c r="O142" s="8">
        <v>79</v>
      </c>
      <c r="P142" s="8">
        <v>0</v>
      </c>
      <c r="Q142" s="8">
        <v>71</v>
      </c>
      <c r="R142" s="36">
        <v>0.89400000000000002</v>
      </c>
      <c r="S142" s="23">
        <v>0.89400000000000002</v>
      </c>
      <c r="T142" s="17">
        <v>56</v>
      </c>
      <c r="U142" s="8">
        <v>48</v>
      </c>
      <c r="V142" s="36">
        <v>0.86399999999999999</v>
      </c>
      <c r="W142" s="17">
        <v>30</v>
      </c>
      <c r="X142" s="8">
        <v>28</v>
      </c>
      <c r="Y142" s="37">
        <v>0.93899999999999995</v>
      </c>
      <c r="Z142" s="8">
        <v>22</v>
      </c>
      <c r="AA142" s="8">
        <v>22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1055</v>
      </c>
      <c r="F143" s="8">
        <v>0</v>
      </c>
      <c r="G143" s="39">
        <v>1034</v>
      </c>
      <c r="H143" s="36">
        <v>0.98099999999999998</v>
      </c>
      <c r="I143" s="36">
        <v>0.98099999999999998</v>
      </c>
      <c r="J143" s="38">
        <v>1022</v>
      </c>
      <c r="K143" s="8">
        <v>0</v>
      </c>
      <c r="L143" s="39">
        <v>1012</v>
      </c>
      <c r="M143" s="36">
        <v>0.99</v>
      </c>
      <c r="N143" s="37">
        <v>0.99</v>
      </c>
      <c r="O143" s="8">
        <v>33</v>
      </c>
      <c r="P143" s="8">
        <v>0</v>
      </c>
      <c r="Q143" s="8">
        <v>22</v>
      </c>
      <c r="R143" s="36">
        <v>0.67800000000000005</v>
      </c>
      <c r="S143" s="23">
        <v>0.67800000000000005</v>
      </c>
      <c r="T143" s="17">
        <v>20</v>
      </c>
      <c r="U143" s="8">
        <v>20</v>
      </c>
      <c r="V143" s="36">
        <v>0.97599999999999998</v>
      </c>
      <c r="W143" s="17">
        <v>0</v>
      </c>
      <c r="X143" s="8">
        <v>0</v>
      </c>
      <c r="Y143" s="37"/>
      <c r="Z143" s="8">
        <v>14</v>
      </c>
      <c r="AA143" s="8">
        <v>10</v>
      </c>
      <c r="AB143" s="37">
        <v>0.70299999999999996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0</v>
      </c>
      <c r="G144" s="8">
        <v>23</v>
      </c>
      <c r="H144" s="36">
        <v>0.48799999999999999</v>
      </c>
      <c r="I144" s="36">
        <v>0.48799999999999999</v>
      </c>
      <c r="J144" s="17">
        <v>46</v>
      </c>
      <c r="K144" s="8">
        <v>0</v>
      </c>
      <c r="L144" s="8">
        <v>23</v>
      </c>
      <c r="M144" s="36">
        <v>0.50600000000000001</v>
      </c>
      <c r="N144" s="37">
        <v>0.50600000000000001</v>
      </c>
      <c r="O144" s="8">
        <v>2</v>
      </c>
      <c r="P144" s="8">
        <v>0</v>
      </c>
      <c r="Q144" s="8">
        <v>0</v>
      </c>
      <c r="R144" s="36">
        <v>8.1000000000000003E-2</v>
      </c>
      <c r="S144" s="23">
        <v>8.1000000000000003E-2</v>
      </c>
      <c r="T144" s="17">
        <v>5</v>
      </c>
      <c r="U144" s="8">
        <v>2</v>
      </c>
      <c r="V144" s="36">
        <v>0.32900000000000001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603</v>
      </c>
      <c r="F145" s="8">
        <v>6</v>
      </c>
      <c r="G145" s="8">
        <v>563</v>
      </c>
      <c r="H145" s="36">
        <v>0.93300000000000005</v>
      </c>
      <c r="I145" s="36">
        <v>0.94199999999999995</v>
      </c>
      <c r="J145" s="17">
        <v>568</v>
      </c>
      <c r="K145" s="8">
        <v>6</v>
      </c>
      <c r="L145" s="8">
        <v>538</v>
      </c>
      <c r="M145" s="36">
        <v>0.94599999999999995</v>
      </c>
      <c r="N145" s="37">
        <v>0.95599999999999996</v>
      </c>
      <c r="O145" s="8">
        <v>35</v>
      </c>
      <c r="P145" s="8">
        <v>0</v>
      </c>
      <c r="Q145" s="8">
        <v>25</v>
      </c>
      <c r="R145" s="36">
        <v>0.72099999999999997</v>
      </c>
      <c r="S145" s="23">
        <v>0.72099999999999997</v>
      </c>
      <c r="T145" s="17">
        <v>24</v>
      </c>
      <c r="U145" s="8">
        <v>22</v>
      </c>
      <c r="V145" s="36">
        <v>0.91600000000000004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0.24199999999999999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452</v>
      </c>
      <c r="F146" s="8">
        <v>2</v>
      </c>
      <c r="G146" s="8">
        <v>435</v>
      </c>
      <c r="H146" s="36">
        <v>0.96099999999999997</v>
      </c>
      <c r="I146" s="36">
        <v>0.96499999999999997</v>
      </c>
      <c r="J146" s="17">
        <v>426</v>
      </c>
      <c r="K146" s="8">
        <v>2</v>
      </c>
      <c r="L146" s="8">
        <v>420</v>
      </c>
      <c r="M146" s="36">
        <v>0.98699999999999999</v>
      </c>
      <c r="N146" s="37">
        <v>0.99099999999999999</v>
      </c>
      <c r="O146" s="8">
        <v>26</v>
      </c>
      <c r="P146" s="8">
        <v>0</v>
      </c>
      <c r="Q146" s="8">
        <v>15</v>
      </c>
      <c r="R146" s="36">
        <v>0.55100000000000005</v>
      </c>
      <c r="S146" s="23">
        <v>0.55100000000000005</v>
      </c>
      <c r="T146" s="17">
        <v>18</v>
      </c>
      <c r="U146" s="8">
        <v>17</v>
      </c>
      <c r="V146" s="36">
        <v>0.94699999999999995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0.4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708</v>
      </c>
      <c r="F147" s="8">
        <v>0</v>
      </c>
      <c r="G147" s="8">
        <v>700</v>
      </c>
      <c r="H147" s="36">
        <v>0.99</v>
      </c>
      <c r="I147" s="36">
        <v>0.99</v>
      </c>
      <c r="J147" s="17">
        <v>685</v>
      </c>
      <c r="K147" s="8">
        <v>0</v>
      </c>
      <c r="L147" s="8">
        <v>679</v>
      </c>
      <c r="M147" s="36">
        <v>0.99099999999999999</v>
      </c>
      <c r="N147" s="37">
        <v>0.99099999999999999</v>
      </c>
      <c r="O147" s="8">
        <v>23</v>
      </c>
      <c r="P147" s="8">
        <v>0</v>
      </c>
      <c r="Q147" s="8">
        <v>22</v>
      </c>
      <c r="R147" s="36">
        <v>0.93500000000000005</v>
      </c>
      <c r="S147" s="23">
        <v>0.93500000000000005</v>
      </c>
      <c r="T147" s="17">
        <v>16</v>
      </c>
      <c r="U147" s="8">
        <v>14</v>
      </c>
      <c r="V147" s="36">
        <v>0.88100000000000001</v>
      </c>
      <c r="W147" s="17">
        <v>0</v>
      </c>
      <c r="X147" s="8">
        <v>0</v>
      </c>
      <c r="Y147" s="37"/>
      <c r="Z147" s="8">
        <v>23</v>
      </c>
      <c r="AA147" s="8">
        <v>13</v>
      </c>
      <c r="AB147" s="37">
        <v>0.54800000000000004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1091</v>
      </c>
      <c r="F148" s="8">
        <v>12</v>
      </c>
      <c r="G148" s="39">
        <v>1043</v>
      </c>
      <c r="H148" s="36">
        <v>0.95599999999999996</v>
      </c>
      <c r="I148" s="36">
        <v>0.96699999999999997</v>
      </c>
      <c r="J148" s="17">
        <v>999</v>
      </c>
      <c r="K148" s="8">
        <v>12</v>
      </c>
      <c r="L148" s="8">
        <v>960</v>
      </c>
      <c r="M148" s="36">
        <v>0.96099999999999997</v>
      </c>
      <c r="N148" s="37">
        <v>0.97299999999999998</v>
      </c>
      <c r="O148" s="8">
        <v>92</v>
      </c>
      <c r="P148" s="8">
        <v>1</v>
      </c>
      <c r="Q148" s="8">
        <v>82</v>
      </c>
      <c r="R148" s="36">
        <v>0.89900000000000002</v>
      </c>
      <c r="S148" s="23">
        <v>0.90600000000000003</v>
      </c>
      <c r="T148" s="17">
        <v>86</v>
      </c>
      <c r="U148" s="8">
        <v>81</v>
      </c>
      <c r="V148" s="36">
        <v>0.94299999999999995</v>
      </c>
      <c r="W148" s="17">
        <v>14</v>
      </c>
      <c r="X148" s="8">
        <v>12</v>
      </c>
      <c r="Y148" s="37">
        <v>0.86899999999999999</v>
      </c>
      <c r="Z148" s="8">
        <v>12</v>
      </c>
      <c r="AA148" s="8">
        <v>8</v>
      </c>
      <c r="AB148" s="37">
        <v>0.67500000000000004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1768</v>
      </c>
      <c r="F149" s="8">
        <v>3</v>
      </c>
      <c r="G149" s="39">
        <v>1687</v>
      </c>
      <c r="H149" s="36">
        <v>0.95399999999999996</v>
      </c>
      <c r="I149" s="36">
        <v>0.95599999999999996</v>
      </c>
      <c r="J149" s="38">
        <v>1687</v>
      </c>
      <c r="K149" s="8">
        <v>3</v>
      </c>
      <c r="L149" s="39">
        <v>1630</v>
      </c>
      <c r="M149" s="36">
        <v>0.96599999999999997</v>
      </c>
      <c r="N149" s="37">
        <v>0.96799999999999997</v>
      </c>
      <c r="O149" s="8">
        <v>81</v>
      </c>
      <c r="P149" s="8">
        <v>0</v>
      </c>
      <c r="Q149" s="8">
        <v>57</v>
      </c>
      <c r="R149" s="36">
        <v>0.70599999999999996</v>
      </c>
      <c r="S149" s="23">
        <v>0.70599999999999996</v>
      </c>
      <c r="T149" s="17">
        <v>74</v>
      </c>
      <c r="U149" s="8">
        <v>57</v>
      </c>
      <c r="V149" s="36">
        <v>0.77200000000000002</v>
      </c>
      <c r="W149" s="17">
        <v>0</v>
      </c>
      <c r="X149" s="8">
        <v>0</v>
      </c>
      <c r="Y149" s="37"/>
      <c r="Z149" s="8">
        <v>59</v>
      </c>
      <c r="AA149" s="8">
        <v>34</v>
      </c>
      <c r="AB149" s="37">
        <v>0.57799999999999996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341</v>
      </c>
      <c r="F150" s="8">
        <v>0</v>
      </c>
      <c r="G150" s="8">
        <v>332</v>
      </c>
      <c r="H150" s="36">
        <v>0.97299999999999998</v>
      </c>
      <c r="I150" s="36">
        <v>0.97299999999999998</v>
      </c>
      <c r="J150" s="17">
        <v>328</v>
      </c>
      <c r="K150" s="8">
        <v>0</v>
      </c>
      <c r="L150" s="8">
        <v>324</v>
      </c>
      <c r="M150" s="36">
        <v>0.98799999999999999</v>
      </c>
      <c r="N150" s="37">
        <v>0.98799999999999999</v>
      </c>
      <c r="O150" s="8">
        <v>13</v>
      </c>
      <c r="P150" s="8">
        <v>0</v>
      </c>
      <c r="Q150" s="8">
        <v>8</v>
      </c>
      <c r="R150" s="36">
        <v>0.59499999999999997</v>
      </c>
      <c r="S150" s="23">
        <v>0.59499999999999997</v>
      </c>
      <c r="T150" s="17">
        <v>8</v>
      </c>
      <c r="U150" s="8">
        <v>7</v>
      </c>
      <c r="V150" s="36">
        <v>0.86399999999999999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881</v>
      </c>
      <c r="F151" s="8">
        <v>4</v>
      </c>
      <c r="G151" s="8">
        <v>814</v>
      </c>
      <c r="H151" s="36">
        <v>0.92500000000000004</v>
      </c>
      <c r="I151" s="36">
        <v>0.92800000000000005</v>
      </c>
      <c r="J151" s="17">
        <v>835</v>
      </c>
      <c r="K151" s="8">
        <v>4</v>
      </c>
      <c r="L151" s="8">
        <v>777</v>
      </c>
      <c r="M151" s="36">
        <v>0.93100000000000005</v>
      </c>
      <c r="N151" s="37">
        <v>0.93500000000000005</v>
      </c>
      <c r="O151" s="8">
        <v>46</v>
      </c>
      <c r="P151" s="8">
        <v>0</v>
      </c>
      <c r="Q151" s="8">
        <v>37</v>
      </c>
      <c r="R151" s="36">
        <v>0.80500000000000005</v>
      </c>
      <c r="S151" s="23">
        <v>0.80500000000000005</v>
      </c>
      <c r="T151" s="17">
        <v>25</v>
      </c>
      <c r="U151" s="8">
        <v>18</v>
      </c>
      <c r="V151" s="36">
        <v>0.71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0.55600000000000005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536</v>
      </c>
      <c r="F152" s="8">
        <v>0</v>
      </c>
      <c r="G152" s="8">
        <v>523</v>
      </c>
      <c r="H152" s="36">
        <v>0.97399999999999998</v>
      </c>
      <c r="I152" s="36">
        <v>0.97499999999999998</v>
      </c>
      <c r="J152" s="17">
        <v>502</v>
      </c>
      <c r="K152" s="8">
        <v>0</v>
      </c>
      <c r="L152" s="8">
        <v>495</v>
      </c>
      <c r="M152" s="36">
        <v>0.98599999999999999</v>
      </c>
      <c r="N152" s="37">
        <v>0.98599999999999999</v>
      </c>
      <c r="O152" s="8">
        <v>34</v>
      </c>
      <c r="P152" s="8">
        <v>0</v>
      </c>
      <c r="Q152" s="8">
        <v>27</v>
      </c>
      <c r="R152" s="36">
        <v>0.80100000000000005</v>
      </c>
      <c r="S152" s="23">
        <v>0.80100000000000005</v>
      </c>
      <c r="T152" s="17">
        <v>12</v>
      </c>
      <c r="U152" s="8">
        <v>10</v>
      </c>
      <c r="V152" s="36">
        <v>0.79600000000000004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0.77200000000000002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902</v>
      </c>
      <c r="F153" s="8">
        <v>2</v>
      </c>
      <c r="G153" s="8">
        <v>890</v>
      </c>
      <c r="H153" s="36">
        <v>0.98699999999999999</v>
      </c>
      <c r="I153" s="36">
        <v>0.99</v>
      </c>
      <c r="J153" s="17">
        <v>902</v>
      </c>
      <c r="K153" s="8">
        <v>2</v>
      </c>
      <c r="L153" s="8">
        <v>890</v>
      </c>
      <c r="M153" s="36">
        <v>0.98699999999999999</v>
      </c>
      <c r="N153" s="37">
        <v>0.99</v>
      </c>
      <c r="O153" s="8">
        <v>0</v>
      </c>
      <c r="P153" s="8">
        <v>0</v>
      </c>
      <c r="Q153" s="8">
        <v>0</v>
      </c>
      <c r="R153" s="36"/>
      <c r="S153" s="23"/>
      <c r="T153" s="17">
        <v>46</v>
      </c>
      <c r="U153" s="8">
        <v>38</v>
      </c>
      <c r="V153" s="36">
        <v>0.83</v>
      </c>
      <c r="W153" s="17">
        <v>0</v>
      </c>
      <c r="X153" s="8">
        <v>0</v>
      </c>
      <c r="Y153" s="37"/>
      <c r="Z153" s="8">
        <v>32</v>
      </c>
      <c r="AA153" s="8">
        <v>23</v>
      </c>
      <c r="AB153" s="37">
        <v>0.71699999999999997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657</v>
      </c>
      <c r="F154" s="8">
        <v>6</v>
      </c>
      <c r="G154" s="8">
        <v>630</v>
      </c>
      <c r="H154" s="36">
        <v>0.95899999999999996</v>
      </c>
      <c r="I154" s="36">
        <v>0.96799999999999997</v>
      </c>
      <c r="J154" s="17">
        <v>620</v>
      </c>
      <c r="K154" s="8">
        <v>6</v>
      </c>
      <c r="L154" s="8">
        <v>609</v>
      </c>
      <c r="M154" s="36">
        <v>0.98299999999999998</v>
      </c>
      <c r="N154" s="37">
        <v>0.99299999999999999</v>
      </c>
      <c r="O154" s="8">
        <v>37</v>
      </c>
      <c r="P154" s="8">
        <v>0</v>
      </c>
      <c r="Q154" s="8">
        <v>21</v>
      </c>
      <c r="R154" s="36">
        <v>0.56200000000000006</v>
      </c>
      <c r="S154" s="23">
        <v>0.56200000000000006</v>
      </c>
      <c r="T154" s="17">
        <v>15</v>
      </c>
      <c r="U154" s="8">
        <v>10</v>
      </c>
      <c r="V154" s="36">
        <v>0.67400000000000004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0.26300000000000001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1155</v>
      </c>
      <c r="F155" s="8">
        <v>0</v>
      </c>
      <c r="G155" s="39">
        <v>1089</v>
      </c>
      <c r="H155" s="36">
        <v>0.94299999999999995</v>
      </c>
      <c r="I155" s="36">
        <v>0.94299999999999995</v>
      </c>
      <c r="J155" s="38">
        <v>1096</v>
      </c>
      <c r="K155" s="8">
        <v>0</v>
      </c>
      <c r="L155" s="39">
        <v>1054</v>
      </c>
      <c r="M155" s="36">
        <v>0.96199999999999997</v>
      </c>
      <c r="N155" s="37">
        <v>0.96199999999999997</v>
      </c>
      <c r="O155" s="8">
        <v>59</v>
      </c>
      <c r="P155" s="8">
        <v>0</v>
      </c>
      <c r="Q155" s="8">
        <v>35</v>
      </c>
      <c r="R155" s="36">
        <v>0.58699999999999997</v>
      </c>
      <c r="S155" s="23">
        <v>0.58699999999999997</v>
      </c>
      <c r="T155" s="17">
        <v>37</v>
      </c>
      <c r="U155" s="8">
        <v>23</v>
      </c>
      <c r="V155" s="36">
        <v>0.63300000000000001</v>
      </c>
      <c r="W155" s="17">
        <v>0</v>
      </c>
      <c r="X155" s="8">
        <v>0</v>
      </c>
      <c r="Y155" s="37"/>
      <c r="Z155" s="8">
        <v>8</v>
      </c>
      <c r="AA155" s="8">
        <v>7</v>
      </c>
      <c r="AB155" s="37">
        <v>0.85399999999999998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571</v>
      </c>
      <c r="F156" s="8">
        <v>3</v>
      </c>
      <c r="G156" s="8">
        <v>540</v>
      </c>
      <c r="H156" s="36">
        <v>0.94599999999999995</v>
      </c>
      <c r="I156" s="36">
        <v>0.95099999999999996</v>
      </c>
      <c r="J156" s="17">
        <v>539</v>
      </c>
      <c r="K156" s="8">
        <v>3</v>
      </c>
      <c r="L156" s="8">
        <v>522</v>
      </c>
      <c r="M156" s="36">
        <v>0.97</v>
      </c>
      <c r="N156" s="37">
        <v>0.97499999999999998</v>
      </c>
      <c r="O156" s="8">
        <v>32</v>
      </c>
      <c r="P156" s="8">
        <v>0</v>
      </c>
      <c r="Q156" s="8">
        <v>18</v>
      </c>
      <c r="R156" s="36">
        <v>0.55200000000000005</v>
      </c>
      <c r="S156" s="23">
        <v>0.55200000000000005</v>
      </c>
      <c r="T156" s="17">
        <v>13</v>
      </c>
      <c r="U156" s="8">
        <v>13</v>
      </c>
      <c r="V156" s="36">
        <v>0.94699999999999995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0.876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465</v>
      </c>
      <c r="F157" s="8">
        <v>0</v>
      </c>
      <c r="G157" s="8">
        <v>452</v>
      </c>
      <c r="H157" s="36">
        <v>0.97299999999999998</v>
      </c>
      <c r="I157" s="36">
        <v>0.97299999999999998</v>
      </c>
      <c r="J157" s="17">
        <v>449</v>
      </c>
      <c r="K157" s="8">
        <v>0</v>
      </c>
      <c r="L157" s="8">
        <v>442</v>
      </c>
      <c r="M157" s="36">
        <v>0.98599999999999999</v>
      </c>
      <c r="N157" s="37">
        <v>0.98599999999999999</v>
      </c>
      <c r="O157" s="8">
        <v>16</v>
      </c>
      <c r="P157" s="8">
        <v>0</v>
      </c>
      <c r="Q157" s="8">
        <v>10</v>
      </c>
      <c r="R157" s="36">
        <v>0.61299999999999999</v>
      </c>
      <c r="S157" s="23">
        <v>0.61299999999999999</v>
      </c>
      <c r="T157" s="17">
        <v>14</v>
      </c>
      <c r="U157" s="8">
        <v>8</v>
      </c>
      <c r="V157" s="36">
        <v>0.59699999999999998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8.1000000000000003E-2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652</v>
      </c>
      <c r="F158" s="8">
        <v>6</v>
      </c>
      <c r="G158" s="8">
        <v>625</v>
      </c>
      <c r="H158" s="36">
        <v>0.96</v>
      </c>
      <c r="I158" s="36">
        <v>0.96799999999999997</v>
      </c>
      <c r="J158" s="17">
        <v>611</v>
      </c>
      <c r="K158" s="8">
        <v>6</v>
      </c>
      <c r="L158" s="8">
        <v>601</v>
      </c>
      <c r="M158" s="36">
        <v>0.98499999999999999</v>
      </c>
      <c r="N158" s="37">
        <v>0.995</v>
      </c>
      <c r="O158" s="8">
        <v>41</v>
      </c>
      <c r="P158" s="8">
        <v>0</v>
      </c>
      <c r="Q158" s="8">
        <v>24</v>
      </c>
      <c r="R158" s="36">
        <v>0.58299999999999996</v>
      </c>
      <c r="S158" s="23">
        <v>0.58299999999999996</v>
      </c>
      <c r="T158" s="17">
        <v>16</v>
      </c>
      <c r="U158" s="8">
        <v>13</v>
      </c>
      <c r="V158" s="36">
        <v>0.79200000000000004</v>
      </c>
      <c r="W158" s="17">
        <v>0</v>
      </c>
      <c r="X158" s="8">
        <v>0</v>
      </c>
      <c r="Y158" s="37"/>
      <c r="Z158" s="8">
        <v>8</v>
      </c>
      <c r="AA158" s="8">
        <v>5</v>
      </c>
      <c r="AB158" s="37">
        <v>0.63300000000000001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367</v>
      </c>
      <c r="F159" s="8">
        <v>2</v>
      </c>
      <c r="G159" s="8">
        <v>349</v>
      </c>
      <c r="H159" s="36">
        <v>0.95</v>
      </c>
      <c r="I159" s="36">
        <v>0.95499999999999996</v>
      </c>
      <c r="J159" s="17">
        <v>348</v>
      </c>
      <c r="K159" s="8">
        <v>2</v>
      </c>
      <c r="L159" s="8">
        <v>335</v>
      </c>
      <c r="M159" s="36">
        <v>0.96199999999999997</v>
      </c>
      <c r="N159" s="37">
        <v>0.96799999999999997</v>
      </c>
      <c r="O159" s="8">
        <v>20</v>
      </c>
      <c r="P159" s="8">
        <v>0</v>
      </c>
      <c r="Q159" s="8">
        <v>14</v>
      </c>
      <c r="R159" s="36">
        <v>0.73199999999999998</v>
      </c>
      <c r="S159" s="23">
        <v>0.73199999999999998</v>
      </c>
      <c r="T159" s="17">
        <v>10</v>
      </c>
      <c r="U159" s="8">
        <v>5</v>
      </c>
      <c r="V159" s="36">
        <v>0.53700000000000003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1035</v>
      </c>
      <c r="F160" s="8">
        <v>0</v>
      </c>
      <c r="G160" s="8">
        <v>952</v>
      </c>
      <c r="H160" s="36">
        <v>0.92</v>
      </c>
      <c r="I160" s="36">
        <v>0.92</v>
      </c>
      <c r="J160" s="17">
        <v>893</v>
      </c>
      <c r="K160" s="8">
        <v>0</v>
      </c>
      <c r="L160" s="8">
        <v>842</v>
      </c>
      <c r="M160" s="36">
        <v>0.94399999999999995</v>
      </c>
      <c r="N160" s="37">
        <v>0.94399999999999995</v>
      </c>
      <c r="O160" s="8">
        <v>142</v>
      </c>
      <c r="P160" s="8">
        <v>0</v>
      </c>
      <c r="Q160" s="8">
        <v>110</v>
      </c>
      <c r="R160" s="36">
        <v>0.77400000000000002</v>
      </c>
      <c r="S160" s="23">
        <v>0.77400000000000002</v>
      </c>
      <c r="T160" s="17">
        <v>48</v>
      </c>
      <c r="U160" s="8">
        <v>44</v>
      </c>
      <c r="V160" s="36">
        <v>0.92300000000000004</v>
      </c>
      <c r="W160" s="17">
        <v>18</v>
      </c>
      <c r="X160" s="8">
        <v>15</v>
      </c>
      <c r="Y160" s="37">
        <v>0.80600000000000005</v>
      </c>
      <c r="Z160" s="8">
        <v>31</v>
      </c>
      <c r="AA160" s="8">
        <v>23</v>
      </c>
      <c r="AB160" s="37">
        <v>0.73399999999999999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1110</v>
      </c>
      <c r="F161" s="8">
        <v>0</v>
      </c>
      <c r="G161" s="39">
        <v>1045</v>
      </c>
      <c r="H161" s="36">
        <v>0.94099999999999995</v>
      </c>
      <c r="I161" s="36">
        <v>0.94099999999999995</v>
      </c>
      <c r="J161" s="38">
        <v>1084</v>
      </c>
      <c r="K161" s="8">
        <v>0</v>
      </c>
      <c r="L161" s="39">
        <v>1029</v>
      </c>
      <c r="M161" s="36">
        <v>0.95</v>
      </c>
      <c r="N161" s="37">
        <v>0.95</v>
      </c>
      <c r="O161" s="8">
        <v>26</v>
      </c>
      <c r="P161" s="8">
        <v>0</v>
      </c>
      <c r="Q161" s="8">
        <v>15</v>
      </c>
      <c r="R161" s="36">
        <v>0.58099999999999996</v>
      </c>
      <c r="S161" s="23">
        <v>0.58099999999999996</v>
      </c>
      <c r="T161" s="17">
        <v>22</v>
      </c>
      <c r="U161" s="8">
        <v>19</v>
      </c>
      <c r="V161" s="36">
        <v>0.84899999999999998</v>
      </c>
      <c r="W161" s="17">
        <v>0</v>
      </c>
      <c r="X161" s="8">
        <v>0</v>
      </c>
      <c r="Y161" s="37"/>
      <c r="Z161" s="8">
        <v>20</v>
      </c>
      <c r="AA161" s="8">
        <v>12</v>
      </c>
      <c r="AB161" s="37">
        <v>0.59799999999999998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1004</v>
      </c>
      <c r="F162" s="8">
        <v>2</v>
      </c>
      <c r="G162" s="8">
        <v>951</v>
      </c>
      <c r="H162" s="36">
        <v>0.94699999999999995</v>
      </c>
      <c r="I162" s="36">
        <v>0.94799999999999995</v>
      </c>
      <c r="J162" s="17">
        <v>953</v>
      </c>
      <c r="K162" s="8">
        <v>2</v>
      </c>
      <c r="L162" s="8">
        <v>925</v>
      </c>
      <c r="M162" s="36">
        <v>0.97099999999999997</v>
      </c>
      <c r="N162" s="37">
        <v>0.97199999999999998</v>
      </c>
      <c r="O162" s="8">
        <v>52</v>
      </c>
      <c r="P162" s="8">
        <v>0</v>
      </c>
      <c r="Q162" s="8">
        <v>26</v>
      </c>
      <c r="R162" s="36">
        <v>0.50800000000000001</v>
      </c>
      <c r="S162" s="23">
        <v>0.50800000000000001</v>
      </c>
      <c r="T162" s="17">
        <v>46</v>
      </c>
      <c r="U162" s="8">
        <v>29</v>
      </c>
      <c r="V162" s="36">
        <v>0.622</v>
      </c>
      <c r="W162" s="17">
        <v>0</v>
      </c>
      <c r="X162" s="8">
        <v>0</v>
      </c>
      <c r="Y162" s="37"/>
      <c r="Z162" s="8">
        <v>15</v>
      </c>
      <c r="AA162" s="8">
        <v>14</v>
      </c>
      <c r="AB162" s="37">
        <v>0.95099999999999996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375</v>
      </c>
      <c r="F163" s="41">
        <v>0</v>
      </c>
      <c r="G163" s="41">
        <v>359</v>
      </c>
      <c r="H163" s="42">
        <v>0.95799999999999996</v>
      </c>
      <c r="I163" s="42">
        <v>0.95799999999999996</v>
      </c>
      <c r="J163" s="40">
        <v>351</v>
      </c>
      <c r="K163" s="41">
        <v>0</v>
      </c>
      <c r="L163" s="41">
        <v>346</v>
      </c>
      <c r="M163" s="42">
        <v>0.98499999999999999</v>
      </c>
      <c r="N163" s="43">
        <v>0.98499999999999999</v>
      </c>
      <c r="O163" s="41">
        <v>24</v>
      </c>
      <c r="P163" s="41">
        <v>0</v>
      </c>
      <c r="Q163" s="41">
        <v>13</v>
      </c>
      <c r="R163" s="42">
        <v>0.55900000000000005</v>
      </c>
      <c r="S163" s="30">
        <v>0.55900000000000005</v>
      </c>
      <c r="T163" s="40">
        <v>11</v>
      </c>
      <c r="U163" s="41">
        <v>10</v>
      </c>
      <c r="V163" s="42">
        <v>0.91200000000000003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9FF-E418-4D0B-B413-EDF624729EB8}">
  <dimension ref="B2:AB163"/>
  <sheetViews>
    <sheetView workbookViewId="0"/>
  </sheetViews>
  <sheetFormatPr defaultColWidth="8.85546875" defaultRowHeight="15" x14ac:dyDescent="0.25"/>
  <cols>
    <col min="1" max="1" width="2.140625" style="8" customWidth="1"/>
    <col min="2" max="2" width="22.7109375" style="8" customWidth="1"/>
    <col min="3" max="3" width="66.140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622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621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40.15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98927</v>
      </c>
      <c r="F16" s="12">
        <v>222</v>
      </c>
      <c r="G16" s="12">
        <v>93243</v>
      </c>
      <c r="H16" s="13">
        <v>0.94254349166557161</v>
      </c>
      <c r="I16" s="14">
        <v>0.94466339091231444</v>
      </c>
      <c r="J16" s="11">
        <v>92932</v>
      </c>
      <c r="K16" s="12">
        <v>186</v>
      </c>
      <c r="L16" s="12">
        <v>88478</v>
      </c>
      <c r="M16" s="13">
        <v>0.95207248310592696</v>
      </c>
      <c r="N16" s="14">
        <v>0.95398184288271193</v>
      </c>
      <c r="O16" s="11">
        <v>5992</v>
      </c>
      <c r="P16" s="12">
        <v>36</v>
      </c>
      <c r="Q16" s="12">
        <v>4765</v>
      </c>
      <c r="R16" s="13">
        <v>0.7952269692923899</v>
      </c>
      <c r="S16" s="14">
        <v>0.80003357958361321</v>
      </c>
      <c r="T16" s="12">
        <v>3996</v>
      </c>
      <c r="U16" s="12">
        <v>3171</v>
      </c>
      <c r="V16" s="14">
        <v>0.79354354354354351</v>
      </c>
      <c r="W16" s="11">
        <v>390</v>
      </c>
      <c r="X16" s="12">
        <v>341</v>
      </c>
      <c r="Y16" s="14">
        <v>0.87435897435897436</v>
      </c>
      <c r="Z16" s="11">
        <v>1660</v>
      </c>
      <c r="AA16" s="12">
        <v>1143</v>
      </c>
      <c r="AB16" s="14">
        <v>0.68855421686746987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10685</v>
      </c>
      <c r="F18" s="20">
        <v>14</v>
      </c>
      <c r="G18" s="20">
        <v>10089</v>
      </c>
      <c r="H18" s="21">
        <v>0.94422087037903601</v>
      </c>
      <c r="I18" s="22">
        <v>0.94545965701433787</v>
      </c>
      <c r="J18" s="19">
        <v>10134</v>
      </c>
      <c r="K18" s="20">
        <v>14</v>
      </c>
      <c r="L18" s="20">
        <v>9669</v>
      </c>
      <c r="M18" s="21">
        <v>0.95411486086441677</v>
      </c>
      <c r="N18" s="22">
        <v>0.95543478260869563</v>
      </c>
      <c r="O18" s="19">
        <v>550</v>
      </c>
      <c r="P18" s="20">
        <v>0</v>
      </c>
      <c r="Q18" s="20">
        <v>417</v>
      </c>
      <c r="R18" s="21">
        <v>0.75818181818181818</v>
      </c>
      <c r="S18" s="22">
        <v>0.75818181818181818</v>
      </c>
      <c r="T18" s="20">
        <v>379</v>
      </c>
      <c r="U18" s="20">
        <v>300</v>
      </c>
      <c r="V18" s="23">
        <v>0.79155672823218992</v>
      </c>
      <c r="W18" s="19">
        <v>9</v>
      </c>
      <c r="X18" s="20">
        <v>5</v>
      </c>
      <c r="Y18" s="23">
        <v>0.55555555555555558</v>
      </c>
      <c r="Z18" s="19">
        <v>180</v>
      </c>
      <c r="AA18" s="20">
        <v>114</v>
      </c>
      <c r="AB18" s="23">
        <v>0.6333333333333333</v>
      </c>
    </row>
    <row r="19" spans="2:28" x14ac:dyDescent="0.25">
      <c r="C19" s="15" t="s">
        <v>27</v>
      </c>
      <c r="D19" s="16"/>
      <c r="E19" s="19">
        <v>14198</v>
      </c>
      <c r="F19" s="20">
        <v>84</v>
      </c>
      <c r="G19" s="20">
        <v>13401</v>
      </c>
      <c r="H19" s="21">
        <v>0.94386533314551346</v>
      </c>
      <c r="I19" s="22">
        <v>0.9494827830522885</v>
      </c>
      <c r="J19" s="19">
        <v>13147</v>
      </c>
      <c r="K19" s="20">
        <v>67</v>
      </c>
      <c r="L19" s="20">
        <v>12523</v>
      </c>
      <c r="M19" s="21">
        <v>0.95253670038792115</v>
      </c>
      <c r="N19" s="22">
        <v>0.95741590214067274</v>
      </c>
      <c r="O19" s="19">
        <v>1050</v>
      </c>
      <c r="P19" s="20">
        <v>17</v>
      </c>
      <c r="Q19" s="20">
        <v>880</v>
      </c>
      <c r="R19" s="21">
        <v>0.83809523809523812</v>
      </c>
      <c r="S19" s="22">
        <v>0.85188770571151984</v>
      </c>
      <c r="T19" s="20">
        <v>937</v>
      </c>
      <c r="U19" s="20">
        <v>812</v>
      </c>
      <c r="V19" s="23">
        <v>0.86659551760939169</v>
      </c>
      <c r="W19" s="19">
        <v>129</v>
      </c>
      <c r="X19" s="20">
        <v>108</v>
      </c>
      <c r="Y19" s="23">
        <v>0.83720930232558144</v>
      </c>
      <c r="Z19" s="19">
        <v>375</v>
      </c>
      <c r="AA19" s="20">
        <v>289</v>
      </c>
      <c r="AB19" s="23">
        <v>0.77066666666666672</v>
      </c>
    </row>
    <row r="20" spans="2:28" x14ac:dyDescent="0.25">
      <c r="C20" s="15" t="s">
        <v>64</v>
      </c>
      <c r="D20" s="16"/>
      <c r="E20" s="19">
        <v>18704</v>
      </c>
      <c r="F20" s="20">
        <v>21</v>
      </c>
      <c r="G20" s="20">
        <v>17689</v>
      </c>
      <c r="H20" s="21">
        <v>0.94573353293413176</v>
      </c>
      <c r="I20" s="22">
        <v>0.94679655301611088</v>
      </c>
      <c r="J20" s="19">
        <v>17561</v>
      </c>
      <c r="K20" s="20">
        <v>18</v>
      </c>
      <c r="L20" s="20">
        <v>16746</v>
      </c>
      <c r="M20" s="21">
        <v>0.95359034223563577</v>
      </c>
      <c r="N20" s="22">
        <v>0.95456877386991967</v>
      </c>
      <c r="O20" s="19">
        <v>1143</v>
      </c>
      <c r="P20" s="20">
        <v>3</v>
      </c>
      <c r="Q20" s="20">
        <v>946</v>
      </c>
      <c r="R20" s="21">
        <v>0.82764654418197725</v>
      </c>
      <c r="S20" s="22">
        <v>0.8298245614035088</v>
      </c>
      <c r="T20" s="20">
        <v>643</v>
      </c>
      <c r="U20" s="20">
        <v>500</v>
      </c>
      <c r="V20" s="23">
        <v>0.77760497667185069</v>
      </c>
      <c r="W20" s="19">
        <v>65</v>
      </c>
      <c r="X20" s="20">
        <v>61</v>
      </c>
      <c r="Y20" s="23">
        <v>0.93846153846153846</v>
      </c>
      <c r="Z20" s="19">
        <v>295</v>
      </c>
      <c r="AA20" s="20">
        <v>213</v>
      </c>
      <c r="AB20" s="23">
        <v>0.7220338983050848</v>
      </c>
    </row>
    <row r="21" spans="2:28" x14ac:dyDescent="0.25">
      <c r="C21" s="15" t="s">
        <v>107</v>
      </c>
      <c r="D21" s="16"/>
      <c r="E21" s="19">
        <v>16694</v>
      </c>
      <c r="F21" s="20">
        <v>33</v>
      </c>
      <c r="G21" s="20">
        <v>15550</v>
      </c>
      <c r="H21" s="21">
        <v>0.93147238528812748</v>
      </c>
      <c r="I21" s="22">
        <v>0.93331732789148314</v>
      </c>
      <c r="J21" s="19">
        <v>15728</v>
      </c>
      <c r="K21" s="20">
        <v>28</v>
      </c>
      <c r="L21" s="20">
        <v>14795</v>
      </c>
      <c r="M21" s="21">
        <v>0.94067904374364186</v>
      </c>
      <c r="N21" s="22">
        <v>0.94235668789808913</v>
      </c>
      <c r="O21" s="19">
        <v>966</v>
      </c>
      <c r="P21" s="20">
        <v>5</v>
      </c>
      <c r="Q21" s="20">
        <v>753</v>
      </c>
      <c r="R21" s="21">
        <v>0.77950310559006208</v>
      </c>
      <c r="S21" s="22">
        <v>0.78355879292403741</v>
      </c>
      <c r="T21" s="20">
        <v>647</v>
      </c>
      <c r="U21" s="20">
        <v>468</v>
      </c>
      <c r="V21" s="23">
        <v>0.72333848531684697</v>
      </c>
      <c r="W21" s="19">
        <v>52</v>
      </c>
      <c r="X21" s="20">
        <v>41</v>
      </c>
      <c r="Y21" s="23">
        <v>0.78846153846153844</v>
      </c>
      <c r="Z21" s="19">
        <v>195</v>
      </c>
      <c r="AA21" s="20">
        <v>139</v>
      </c>
      <c r="AB21" s="23">
        <v>0.71282051282051284</v>
      </c>
    </row>
    <row r="22" spans="2:28" x14ac:dyDescent="0.25">
      <c r="C22" s="15" t="s">
        <v>152</v>
      </c>
      <c r="D22" s="16"/>
      <c r="E22" s="19">
        <v>15049</v>
      </c>
      <c r="F22" s="20">
        <v>26</v>
      </c>
      <c r="G22" s="20">
        <v>14064</v>
      </c>
      <c r="H22" s="21">
        <v>0.93454714598976674</v>
      </c>
      <c r="I22" s="22">
        <v>0.93616454769353663</v>
      </c>
      <c r="J22" s="19">
        <v>14041</v>
      </c>
      <c r="K22" s="20">
        <v>26</v>
      </c>
      <c r="L22" s="20">
        <v>13280</v>
      </c>
      <c r="M22" s="21">
        <v>0.94580158108396839</v>
      </c>
      <c r="N22" s="22">
        <v>0.94755618979664646</v>
      </c>
      <c r="O22" s="19">
        <v>1008</v>
      </c>
      <c r="P22" s="20">
        <v>0</v>
      </c>
      <c r="Q22" s="20">
        <v>784</v>
      </c>
      <c r="R22" s="21">
        <v>0.77777777777777779</v>
      </c>
      <c r="S22" s="22">
        <v>0.77777777777777779</v>
      </c>
      <c r="T22" s="20">
        <v>572</v>
      </c>
      <c r="U22" s="20">
        <v>446</v>
      </c>
      <c r="V22" s="23">
        <v>0.77972027972027969</v>
      </c>
      <c r="W22" s="19">
        <v>59</v>
      </c>
      <c r="X22" s="20">
        <v>53</v>
      </c>
      <c r="Y22" s="23">
        <v>0.89830508474576276</v>
      </c>
      <c r="Z22" s="19">
        <v>239</v>
      </c>
      <c r="AA22" s="20">
        <v>146</v>
      </c>
      <c r="AB22" s="23">
        <v>0.61087866108786615</v>
      </c>
    </row>
    <row r="23" spans="2:28" x14ac:dyDescent="0.25">
      <c r="C23" s="15" t="s">
        <v>191</v>
      </c>
      <c r="D23" s="16"/>
      <c r="E23" s="19">
        <v>13572</v>
      </c>
      <c r="F23" s="20">
        <v>31</v>
      </c>
      <c r="G23" s="20">
        <v>12917</v>
      </c>
      <c r="H23" s="21">
        <v>0.95173887415266722</v>
      </c>
      <c r="I23" s="22">
        <v>0.95391773133446567</v>
      </c>
      <c r="J23" s="19">
        <v>12835</v>
      </c>
      <c r="K23" s="20">
        <v>20</v>
      </c>
      <c r="L23" s="20">
        <v>12328</v>
      </c>
      <c r="M23" s="21">
        <v>0.96049863654070899</v>
      </c>
      <c r="N23" s="22">
        <v>0.9619976589933672</v>
      </c>
      <c r="O23" s="19">
        <v>737</v>
      </c>
      <c r="P23" s="20">
        <v>11</v>
      </c>
      <c r="Q23" s="20">
        <v>591</v>
      </c>
      <c r="R23" s="21">
        <v>0.80189959294436908</v>
      </c>
      <c r="S23" s="22">
        <v>0.81404958677685946</v>
      </c>
      <c r="T23" s="20">
        <v>494</v>
      </c>
      <c r="U23" s="20">
        <v>402</v>
      </c>
      <c r="V23" s="23">
        <v>0.81376518218623484</v>
      </c>
      <c r="W23" s="19">
        <v>58</v>
      </c>
      <c r="X23" s="20">
        <v>56</v>
      </c>
      <c r="Y23" s="23">
        <v>0.96551724137931039</v>
      </c>
      <c r="Z23" s="19">
        <v>224</v>
      </c>
      <c r="AA23" s="20">
        <v>138</v>
      </c>
      <c r="AB23" s="23">
        <v>0.6160714285714286</v>
      </c>
    </row>
    <row r="24" spans="2:28" ht="15.75" thickBot="1" x14ac:dyDescent="0.3">
      <c r="C24" s="24" t="s">
        <v>226</v>
      </c>
      <c r="D24" s="25"/>
      <c r="E24" s="26">
        <v>10025</v>
      </c>
      <c r="F24" s="27">
        <v>13</v>
      </c>
      <c r="G24" s="27">
        <v>9533</v>
      </c>
      <c r="H24" s="28">
        <v>0.95092269326683287</v>
      </c>
      <c r="I24" s="29">
        <v>0.95215741110667196</v>
      </c>
      <c r="J24" s="26">
        <v>9486</v>
      </c>
      <c r="K24" s="27">
        <v>13</v>
      </c>
      <c r="L24" s="27">
        <v>9137</v>
      </c>
      <c r="M24" s="28">
        <v>0.96320893948977437</v>
      </c>
      <c r="N24" s="29">
        <v>0.96453077166684265</v>
      </c>
      <c r="O24" s="26">
        <v>538</v>
      </c>
      <c r="P24" s="27">
        <v>0</v>
      </c>
      <c r="Q24" s="27">
        <v>394</v>
      </c>
      <c r="R24" s="28">
        <v>0.73234200743494426</v>
      </c>
      <c r="S24" s="29">
        <v>0.73234200743494426</v>
      </c>
      <c r="T24" s="27">
        <v>324</v>
      </c>
      <c r="U24" s="27">
        <v>243</v>
      </c>
      <c r="V24" s="30">
        <v>0.75</v>
      </c>
      <c r="W24" s="26">
        <v>18</v>
      </c>
      <c r="X24" s="27">
        <v>17</v>
      </c>
      <c r="Y24" s="30">
        <v>0.94444444444444442</v>
      </c>
      <c r="Z24" s="26">
        <v>152</v>
      </c>
      <c r="AA24" s="27">
        <v>104</v>
      </c>
      <c r="AB24" s="30">
        <v>0.68421052631578949</v>
      </c>
    </row>
    <row r="25" spans="2:28" ht="15.75" thickBot="1" x14ac:dyDescent="0.3"/>
    <row r="26" spans="2:28" ht="39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1060</v>
      </c>
      <c r="F27" s="32">
        <v>1</v>
      </c>
      <c r="G27" s="56">
        <v>1016</v>
      </c>
      <c r="H27" s="34">
        <v>0.95799999999999996</v>
      </c>
      <c r="I27" s="34">
        <v>0.95899999999999996</v>
      </c>
      <c r="J27" s="31">
        <v>964</v>
      </c>
      <c r="K27" s="32">
        <v>1</v>
      </c>
      <c r="L27" s="32">
        <v>930</v>
      </c>
      <c r="M27" s="34">
        <v>0.96499999999999997</v>
      </c>
      <c r="N27" s="35">
        <v>0.96599999999999997</v>
      </c>
      <c r="O27" s="32">
        <v>96</v>
      </c>
      <c r="P27" s="32">
        <v>0</v>
      </c>
      <c r="Q27" s="32">
        <v>86</v>
      </c>
      <c r="R27" s="34">
        <v>0.89400000000000002</v>
      </c>
      <c r="S27" s="35">
        <v>0.89400000000000002</v>
      </c>
      <c r="T27" s="31">
        <v>26</v>
      </c>
      <c r="U27" s="32">
        <v>15</v>
      </c>
      <c r="V27" s="34">
        <v>0.57299999999999995</v>
      </c>
      <c r="W27" s="31">
        <v>0</v>
      </c>
      <c r="X27" s="32">
        <v>0</v>
      </c>
      <c r="Y27" s="10"/>
      <c r="Z27" s="32">
        <v>22</v>
      </c>
      <c r="AA27" s="32">
        <v>16</v>
      </c>
      <c r="AB27" s="35">
        <v>0.73899999999999999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994</v>
      </c>
      <c r="F28" s="8">
        <v>0</v>
      </c>
      <c r="G28" s="8">
        <v>955</v>
      </c>
      <c r="H28" s="36">
        <v>0.96099999999999997</v>
      </c>
      <c r="I28" s="36">
        <v>0.96099999999999997</v>
      </c>
      <c r="J28" s="17">
        <v>918</v>
      </c>
      <c r="K28" s="8">
        <v>0</v>
      </c>
      <c r="L28" s="8">
        <v>894</v>
      </c>
      <c r="M28" s="36">
        <v>0.97399999999999998</v>
      </c>
      <c r="N28" s="37">
        <v>0.97399999999999998</v>
      </c>
      <c r="O28" s="8">
        <v>75</v>
      </c>
      <c r="P28" s="8">
        <v>0</v>
      </c>
      <c r="Q28" s="8">
        <v>61</v>
      </c>
      <c r="R28" s="36">
        <v>0.80300000000000005</v>
      </c>
      <c r="S28" s="37">
        <v>0.80300000000000005</v>
      </c>
      <c r="T28" s="17">
        <v>60</v>
      </c>
      <c r="U28" s="8">
        <v>52</v>
      </c>
      <c r="V28" s="36">
        <v>0.872</v>
      </c>
      <c r="W28" s="17">
        <v>9</v>
      </c>
      <c r="X28" s="8">
        <v>5</v>
      </c>
      <c r="Y28" s="37">
        <v>0.59899999999999998</v>
      </c>
      <c r="Z28" s="8">
        <v>50</v>
      </c>
      <c r="AA28" s="8">
        <v>33</v>
      </c>
      <c r="AB28" s="37">
        <v>0.65300000000000002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552</v>
      </c>
      <c r="F29" s="8">
        <v>5</v>
      </c>
      <c r="G29" s="8">
        <v>515</v>
      </c>
      <c r="H29" s="36">
        <v>0.93300000000000005</v>
      </c>
      <c r="I29" s="36">
        <v>0.94099999999999995</v>
      </c>
      <c r="J29" s="17">
        <v>530</v>
      </c>
      <c r="K29" s="8">
        <v>5</v>
      </c>
      <c r="L29" s="8">
        <v>502</v>
      </c>
      <c r="M29" s="36">
        <v>0.94799999999999995</v>
      </c>
      <c r="N29" s="37">
        <v>0.95699999999999996</v>
      </c>
      <c r="O29" s="8">
        <v>22</v>
      </c>
      <c r="P29" s="8">
        <v>0</v>
      </c>
      <c r="Q29" s="8">
        <v>12</v>
      </c>
      <c r="R29" s="36">
        <v>0.56200000000000006</v>
      </c>
      <c r="S29" s="37">
        <v>0.56200000000000006</v>
      </c>
      <c r="T29" s="17">
        <v>18</v>
      </c>
      <c r="U29" s="8">
        <v>14</v>
      </c>
      <c r="V29" s="36">
        <v>0.78900000000000003</v>
      </c>
      <c r="W29" s="17">
        <v>0</v>
      </c>
      <c r="X29" s="8">
        <v>0</v>
      </c>
      <c r="Y29" s="37"/>
      <c r="Z29" s="8">
        <v>10</v>
      </c>
      <c r="AA29" s="8">
        <v>5</v>
      </c>
      <c r="AB29" s="37">
        <v>0.52800000000000002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1188</v>
      </c>
      <c r="F30" s="8">
        <v>3</v>
      </c>
      <c r="G30" s="39">
        <v>1143</v>
      </c>
      <c r="H30" s="36">
        <v>0.96199999999999997</v>
      </c>
      <c r="I30" s="36">
        <v>0.96499999999999997</v>
      </c>
      <c r="J30" s="38">
        <v>1147</v>
      </c>
      <c r="K30" s="8">
        <v>3</v>
      </c>
      <c r="L30" s="39">
        <v>1110</v>
      </c>
      <c r="M30" s="36">
        <v>0.96799999999999997</v>
      </c>
      <c r="N30" s="37">
        <v>0.97099999999999997</v>
      </c>
      <c r="O30" s="8">
        <v>41</v>
      </c>
      <c r="P30" s="8">
        <v>0</v>
      </c>
      <c r="Q30" s="8">
        <v>33</v>
      </c>
      <c r="R30" s="36">
        <v>0.79300000000000004</v>
      </c>
      <c r="S30" s="37">
        <v>0.79300000000000004</v>
      </c>
      <c r="T30" s="17">
        <v>28</v>
      </c>
      <c r="U30" s="8">
        <v>18</v>
      </c>
      <c r="V30" s="36">
        <v>0.64900000000000002</v>
      </c>
      <c r="W30" s="17">
        <v>0</v>
      </c>
      <c r="X30" s="8">
        <v>0</v>
      </c>
      <c r="Y30" s="37"/>
      <c r="Z30" s="8">
        <v>11</v>
      </c>
      <c r="AA30" s="8">
        <v>8</v>
      </c>
      <c r="AB30" s="37">
        <v>0.746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0</v>
      </c>
      <c r="G31" s="8">
        <v>428</v>
      </c>
      <c r="H31" s="36">
        <v>0.96</v>
      </c>
      <c r="I31" s="36">
        <v>0.96</v>
      </c>
      <c r="J31" s="17">
        <v>417</v>
      </c>
      <c r="K31" s="8">
        <v>0</v>
      </c>
      <c r="L31" s="8">
        <v>407</v>
      </c>
      <c r="M31" s="36">
        <v>0.97699999999999998</v>
      </c>
      <c r="N31" s="37">
        <v>0.97699999999999998</v>
      </c>
      <c r="O31" s="8">
        <v>29</v>
      </c>
      <c r="P31" s="8">
        <v>0</v>
      </c>
      <c r="Q31" s="8">
        <v>21</v>
      </c>
      <c r="R31" s="36">
        <v>0.72</v>
      </c>
      <c r="S31" s="37">
        <v>0.72</v>
      </c>
      <c r="T31" s="17">
        <v>12</v>
      </c>
      <c r="U31" s="8">
        <v>8</v>
      </c>
      <c r="V31" s="36">
        <v>0.69199999999999995</v>
      </c>
      <c r="W31" s="17">
        <v>0</v>
      </c>
      <c r="X31" s="8">
        <v>0</v>
      </c>
      <c r="Y31" s="37"/>
      <c r="Z31" s="8">
        <v>9</v>
      </c>
      <c r="AA31" s="8">
        <v>5</v>
      </c>
      <c r="AB31" s="37">
        <v>0.55600000000000005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1787</v>
      </c>
      <c r="F32" s="8">
        <v>0</v>
      </c>
      <c r="G32" s="39">
        <v>1617</v>
      </c>
      <c r="H32" s="36">
        <v>0.90500000000000003</v>
      </c>
      <c r="I32" s="36">
        <v>0.90500000000000003</v>
      </c>
      <c r="J32" s="38">
        <v>1713</v>
      </c>
      <c r="K32" s="8">
        <v>0</v>
      </c>
      <c r="L32" s="39">
        <v>1562</v>
      </c>
      <c r="M32" s="36">
        <v>0.91200000000000003</v>
      </c>
      <c r="N32" s="37">
        <v>0.91200000000000003</v>
      </c>
      <c r="O32" s="8">
        <v>74</v>
      </c>
      <c r="P32" s="8">
        <v>0</v>
      </c>
      <c r="Q32" s="8">
        <v>54</v>
      </c>
      <c r="R32" s="36">
        <v>0.73499999999999999</v>
      </c>
      <c r="S32" s="37">
        <v>0.73499999999999999</v>
      </c>
      <c r="T32" s="17">
        <v>79</v>
      </c>
      <c r="U32" s="8">
        <v>73</v>
      </c>
      <c r="V32" s="36">
        <v>0.92900000000000005</v>
      </c>
      <c r="W32" s="17">
        <v>0</v>
      </c>
      <c r="X32" s="8">
        <v>0</v>
      </c>
      <c r="Y32" s="37"/>
      <c r="Z32" s="8">
        <v>28</v>
      </c>
      <c r="AA32" s="8">
        <v>18</v>
      </c>
      <c r="AB32" s="37">
        <v>0.65100000000000002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488</v>
      </c>
      <c r="H33" s="36">
        <v>0.94099999999999995</v>
      </c>
      <c r="I33" s="36">
        <v>0.94099999999999995</v>
      </c>
      <c r="J33" s="17">
        <v>476</v>
      </c>
      <c r="K33" s="8">
        <v>0</v>
      </c>
      <c r="L33" s="8">
        <v>457</v>
      </c>
      <c r="M33" s="36">
        <v>0.96</v>
      </c>
      <c r="N33" s="37">
        <v>0.96</v>
      </c>
      <c r="O33" s="8">
        <v>43</v>
      </c>
      <c r="P33" s="8">
        <v>0</v>
      </c>
      <c r="Q33" s="8">
        <v>31</v>
      </c>
      <c r="R33" s="36">
        <v>0.72799999999999998</v>
      </c>
      <c r="S33" s="37">
        <v>0.72799999999999998</v>
      </c>
      <c r="T33" s="17">
        <v>10</v>
      </c>
      <c r="U33" s="8">
        <v>6</v>
      </c>
      <c r="V33" s="36">
        <v>0.57699999999999996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0.83299999999999996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1023</v>
      </c>
      <c r="F34" s="8">
        <v>0</v>
      </c>
      <c r="G34" s="8">
        <v>969</v>
      </c>
      <c r="H34" s="36">
        <v>0.94699999999999995</v>
      </c>
      <c r="I34" s="36">
        <v>0.94799999999999995</v>
      </c>
      <c r="J34" s="17">
        <v>981</v>
      </c>
      <c r="K34" s="8">
        <v>0</v>
      </c>
      <c r="L34" s="8">
        <v>946</v>
      </c>
      <c r="M34" s="36">
        <v>0.96499999999999997</v>
      </c>
      <c r="N34" s="37">
        <v>0.96499999999999997</v>
      </c>
      <c r="O34" s="8">
        <v>42</v>
      </c>
      <c r="P34" s="8">
        <v>0</v>
      </c>
      <c r="Q34" s="8">
        <v>22</v>
      </c>
      <c r="R34" s="36">
        <v>0.53500000000000003</v>
      </c>
      <c r="S34" s="37">
        <v>0.53500000000000003</v>
      </c>
      <c r="T34" s="17">
        <v>29</v>
      </c>
      <c r="U34" s="8">
        <v>22</v>
      </c>
      <c r="V34" s="36">
        <v>0.74299999999999999</v>
      </c>
      <c r="W34" s="17">
        <v>0</v>
      </c>
      <c r="X34" s="8">
        <v>0</v>
      </c>
      <c r="Y34" s="37"/>
      <c r="Z34" s="8">
        <v>15</v>
      </c>
      <c r="AA34" s="8">
        <v>10</v>
      </c>
      <c r="AB34" s="37">
        <v>0.69799999999999995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895</v>
      </c>
      <c r="F35" s="8">
        <v>0</v>
      </c>
      <c r="G35" s="8">
        <v>869</v>
      </c>
      <c r="H35" s="36">
        <v>0.97099999999999997</v>
      </c>
      <c r="I35" s="36">
        <v>0.97099999999999997</v>
      </c>
      <c r="J35" s="17">
        <v>852</v>
      </c>
      <c r="K35" s="8">
        <v>0</v>
      </c>
      <c r="L35" s="8">
        <v>834</v>
      </c>
      <c r="M35" s="36">
        <v>0.97899999999999998</v>
      </c>
      <c r="N35" s="37">
        <v>0.97899999999999998</v>
      </c>
      <c r="O35" s="8">
        <v>43</v>
      </c>
      <c r="P35" s="8">
        <v>0</v>
      </c>
      <c r="Q35" s="8">
        <v>35</v>
      </c>
      <c r="R35" s="36">
        <v>0.80700000000000005</v>
      </c>
      <c r="S35" s="37">
        <v>0.80700000000000005</v>
      </c>
      <c r="T35" s="17">
        <v>22</v>
      </c>
      <c r="U35" s="8">
        <v>15</v>
      </c>
      <c r="V35" s="36">
        <v>0.66500000000000004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0.65600000000000003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164</v>
      </c>
      <c r="H36" s="36">
        <v>0.91</v>
      </c>
      <c r="I36" s="36">
        <v>0.91</v>
      </c>
      <c r="J36" s="17">
        <v>180</v>
      </c>
      <c r="K36" s="8">
        <v>0</v>
      </c>
      <c r="L36" s="8">
        <v>164</v>
      </c>
      <c r="M36" s="36">
        <v>0.91</v>
      </c>
      <c r="N36" s="37">
        <v>0.91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31</v>
      </c>
      <c r="V36" s="36">
        <v>0.873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409</v>
      </c>
      <c r="F37" s="8">
        <v>2</v>
      </c>
      <c r="G37" s="8">
        <v>398</v>
      </c>
      <c r="H37" s="36">
        <v>0.97399999999999998</v>
      </c>
      <c r="I37" s="36">
        <v>0.97899999999999998</v>
      </c>
      <c r="J37" s="17">
        <v>393</v>
      </c>
      <c r="K37" s="8">
        <v>2</v>
      </c>
      <c r="L37" s="8">
        <v>385</v>
      </c>
      <c r="M37" s="36">
        <v>0.98099999999999998</v>
      </c>
      <c r="N37" s="37">
        <v>0.98599999999999999</v>
      </c>
      <c r="O37" s="8">
        <v>16</v>
      </c>
      <c r="P37" s="8">
        <v>0</v>
      </c>
      <c r="Q37" s="8">
        <v>13</v>
      </c>
      <c r="R37" s="36">
        <v>0.8</v>
      </c>
      <c r="S37" s="37">
        <v>0.8</v>
      </c>
      <c r="T37" s="17">
        <v>12</v>
      </c>
      <c r="U37" s="8">
        <v>9</v>
      </c>
      <c r="V37" s="36">
        <v>0.71399999999999997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0.61099999999999999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0</v>
      </c>
      <c r="G38" s="8">
        <v>500</v>
      </c>
      <c r="H38" s="36">
        <v>0.98699999999999999</v>
      </c>
      <c r="I38" s="36">
        <v>0.98799999999999999</v>
      </c>
      <c r="J38" s="17">
        <v>490</v>
      </c>
      <c r="K38" s="8">
        <v>0</v>
      </c>
      <c r="L38" s="8">
        <v>487</v>
      </c>
      <c r="M38" s="36">
        <v>0.99399999999999999</v>
      </c>
      <c r="N38" s="37">
        <v>0.995</v>
      </c>
      <c r="O38" s="8">
        <v>16</v>
      </c>
      <c r="P38" s="8">
        <v>0</v>
      </c>
      <c r="Q38" s="8">
        <v>13</v>
      </c>
      <c r="R38" s="36">
        <v>0.78800000000000003</v>
      </c>
      <c r="S38" s="37">
        <v>0.78800000000000003</v>
      </c>
      <c r="T38" s="17">
        <v>13</v>
      </c>
      <c r="U38" s="8">
        <v>9</v>
      </c>
      <c r="V38" s="36">
        <v>0.69399999999999995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0.36699999999999999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685</v>
      </c>
      <c r="F39" s="8">
        <v>0</v>
      </c>
      <c r="G39" s="8">
        <v>625</v>
      </c>
      <c r="H39" s="36">
        <v>0.91300000000000003</v>
      </c>
      <c r="I39" s="36">
        <v>0.91300000000000003</v>
      </c>
      <c r="J39" s="17">
        <v>647</v>
      </c>
      <c r="K39" s="8">
        <v>0</v>
      </c>
      <c r="L39" s="8">
        <v>600</v>
      </c>
      <c r="M39" s="36">
        <v>0.92800000000000005</v>
      </c>
      <c r="N39" s="37">
        <v>0.92900000000000005</v>
      </c>
      <c r="O39" s="8">
        <v>38</v>
      </c>
      <c r="P39" s="8">
        <v>0</v>
      </c>
      <c r="Q39" s="8">
        <v>25</v>
      </c>
      <c r="R39" s="36">
        <v>0.64900000000000002</v>
      </c>
      <c r="S39" s="37">
        <v>0.64900000000000002</v>
      </c>
      <c r="T39" s="17">
        <v>19</v>
      </c>
      <c r="U39" s="8">
        <v>14</v>
      </c>
      <c r="V39" s="36">
        <v>0.73399999999999999</v>
      </c>
      <c r="W39" s="17">
        <v>0</v>
      </c>
      <c r="X39" s="8">
        <v>0</v>
      </c>
      <c r="Y39" s="37"/>
      <c r="Z39" s="8">
        <v>7</v>
      </c>
      <c r="AA39" s="8">
        <v>4</v>
      </c>
      <c r="AB39" s="37">
        <v>0.57799999999999996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441</v>
      </c>
      <c r="F40" s="8">
        <v>3</v>
      </c>
      <c r="G40" s="8">
        <v>402</v>
      </c>
      <c r="H40" s="36">
        <v>0.91</v>
      </c>
      <c r="I40" s="36">
        <v>0.91600000000000004</v>
      </c>
      <c r="J40" s="17">
        <v>426</v>
      </c>
      <c r="K40" s="8">
        <v>3</v>
      </c>
      <c r="L40" s="8">
        <v>391</v>
      </c>
      <c r="M40" s="36">
        <v>0.91700000000000004</v>
      </c>
      <c r="N40" s="37">
        <v>0.92300000000000004</v>
      </c>
      <c r="O40" s="8">
        <v>15</v>
      </c>
      <c r="P40" s="8">
        <v>0</v>
      </c>
      <c r="Q40" s="8">
        <v>11</v>
      </c>
      <c r="R40" s="36">
        <v>0.70899999999999996</v>
      </c>
      <c r="S40" s="37">
        <v>0.70899999999999996</v>
      </c>
      <c r="T40" s="17">
        <v>16</v>
      </c>
      <c r="U40" s="8">
        <v>14</v>
      </c>
      <c r="V40" s="36">
        <v>0.86699999999999999</v>
      </c>
      <c r="W40" s="17">
        <v>0</v>
      </c>
      <c r="X40" s="8">
        <v>0</v>
      </c>
      <c r="Y40" s="37"/>
      <c r="Z40" s="8">
        <v>12</v>
      </c>
      <c r="AA40" s="8">
        <v>5</v>
      </c>
      <c r="AB40" s="37">
        <v>0.41099999999999998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979</v>
      </c>
      <c r="F41" s="8">
        <v>1</v>
      </c>
      <c r="G41" s="8">
        <v>943</v>
      </c>
      <c r="H41" s="36">
        <v>0.96299999999999997</v>
      </c>
      <c r="I41" s="36">
        <v>0.96399999999999997</v>
      </c>
      <c r="J41" s="17">
        <v>931</v>
      </c>
      <c r="K41" s="8">
        <v>1</v>
      </c>
      <c r="L41" s="8">
        <v>904</v>
      </c>
      <c r="M41" s="36">
        <v>0.97199999999999998</v>
      </c>
      <c r="N41" s="37">
        <v>0.97199999999999998</v>
      </c>
      <c r="O41" s="8">
        <v>48</v>
      </c>
      <c r="P41" s="8">
        <v>0</v>
      </c>
      <c r="Q41" s="8">
        <v>38</v>
      </c>
      <c r="R41" s="36">
        <v>0.79600000000000004</v>
      </c>
      <c r="S41" s="37">
        <v>0.79600000000000004</v>
      </c>
      <c r="T41" s="17">
        <v>57</v>
      </c>
      <c r="U41" s="8">
        <v>50</v>
      </c>
      <c r="V41" s="36">
        <v>0.877</v>
      </c>
      <c r="W41" s="17">
        <v>0</v>
      </c>
      <c r="X41" s="8">
        <v>0</v>
      </c>
      <c r="Y41" s="37"/>
      <c r="Z41" s="8">
        <v>11</v>
      </c>
      <c r="AA41" s="8">
        <v>8</v>
      </c>
      <c r="AB41" s="37">
        <v>0.70299999999999996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1652</v>
      </c>
      <c r="F42" s="8">
        <v>72</v>
      </c>
      <c r="G42" s="39">
        <v>1508</v>
      </c>
      <c r="H42" s="36">
        <v>0.91300000000000003</v>
      </c>
      <c r="I42" s="36">
        <v>0.95399999999999996</v>
      </c>
      <c r="J42" s="38">
        <v>1507</v>
      </c>
      <c r="K42" s="8">
        <v>56</v>
      </c>
      <c r="L42" s="39">
        <v>1378</v>
      </c>
      <c r="M42" s="36">
        <v>0.91500000000000004</v>
      </c>
      <c r="N42" s="37">
        <v>0.95</v>
      </c>
      <c r="O42" s="8">
        <v>146</v>
      </c>
      <c r="P42" s="8">
        <v>16</v>
      </c>
      <c r="Q42" s="8">
        <v>130</v>
      </c>
      <c r="R42" s="36">
        <v>0.89100000000000001</v>
      </c>
      <c r="S42" s="37">
        <v>0.998</v>
      </c>
      <c r="T42" s="17">
        <v>119</v>
      </c>
      <c r="U42" s="8">
        <v>112</v>
      </c>
      <c r="V42" s="36">
        <v>0.94299999999999995</v>
      </c>
      <c r="W42" s="17">
        <v>5</v>
      </c>
      <c r="X42" s="8">
        <v>4</v>
      </c>
      <c r="Y42" s="37">
        <v>0.92900000000000005</v>
      </c>
      <c r="Z42" s="8">
        <v>48</v>
      </c>
      <c r="AA42" s="8">
        <v>40</v>
      </c>
      <c r="AB42" s="37">
        <v>0.84699999999999998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670</v>
      </c>
      <c r="F43" s="8">
        <v>1</v>
      </c>
      <c r="G43" s="8">
        <v>634</v>
      </c>
      <c r="H43" s="36">
        <v>0.94499999999999995</v>
      </c>
      <c r="I43" s="36">
        <v>0.94599999999999995</v>
      </c>
      <c r="J43" s="17">
        <v>627</v>
      </c>
      <c r="K43" s="8">
        <v>1</v>
      </c>
      <c r="L43" s="8">
        <v>600</v>
      </c>
      <c r="M43" s="36">
        <v>0.95599999999999996</v>
      </c>
      <c r="N43" s="37">
        <v>0.95699999999999996</v>
      </c>
      <c r="O43" s="8">
        <v>43</v>
      </c>
      <c r="P43" s="8">
        <v>0</v>
      </c>
      <c r="Q43" s="8">
        <v>34</v>
      </c>
      <c r="R43" s="36">
        <v>0.79200000000000004</v>
      </c>
      <c r="S43" s="37">
        <v>0.79200000000000004</v>
      </c>
      <c r="T43" s="17">
        <v>24</v>
      </c>
      <c r="U43" s="8">
        <v>21</v>
      </c>
      <c r="V43" s="36">
        <v>0.85</v>
      </c>
      <c r="W43" s="17">
        <v>11</v>
      </c>
      <c r="X43" s="8">
        <v>9</v>
      </c>
      <c r="Y43" s="37">
        <v>0.87</v>
      </c>
      <c r="Z43" s="8">
        <v>51</v>
      </c>
      <c r="AA43" s="8">
        <v>43</v>
      </c>
      <c r="AB43" s="37">
        <v>0.84899999999999998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456</v>
      </c>
      <c r="F44" s="8">
        <v>0</v>
      </c>
      <c r="G44" s="8">
        <v>446</v>
      </c>
      <c r="H44" s="36">
        <v>0.97799999999999998</v>
      </c>
      <c r="I44" s="36">
        <v>0.97799999999999998</v>
      </c>
      <c r="J44" s="17">
        <v>438</v>
      </c>
      <c r="K44" s="8">
        <v>0</v>
      </c>
      <c r="L44" s="8">
        <v>433</v>
      </c>
      <c r="M44" s="36">
        <v>0.98799999999999999</v>
      </c>
      <c r="N44" s="37">
        <v>0.98799999999999999</v>
      </c>
      <c r="O44" s="8">
        <v>18</v>
      </c>
      <c r="P44" s="8">
        <v>0</v>
      </c>
      <c r="Q44" s="8">
        <v>13</v>
      </c>
      <c r="R44" s="36">
        <v>0.72599999999999998</v>
      </c>
      <c r="S44" s="37">
        <v>0.72599999999999998</v>
      </c>
      <c r="T44" s="17">
        <v>15</v>
      </c>
      <c r="U44" s="8">
        <v>11</v>
      </c>
      <c r="V44" s="36">
        <v>0.73799999999999999</v>
      </c>
      <c r="W44" s="17">
        <v>0</v>
      </c>
      <c r="X44" s="8">
        <v>0</v>
      </c>
      <c r="Y44" s="37"/>
      <c r="Z44" s="8">
        <v>9</v>
      </c>
      <c r="AA44" s="8">
        <v>2</v>
      </c>
      <c r="AB44" s="37">
        <v>0.21099999999999999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595</v>
      </c>
      <c r="F45" s="8">
        <v>0</v>
      </c>
      <c r="G45" s="8">
        <v>542</v>
      </c>
      <c r="H45" s="36">
        <v>0.91100000000000003</v>
      </c>
      <c r="I45" s="36">
        <v>0.91100000000000003</v>
      </c>
      <c r="J45" s="17">
        <v>562</v>
      </c>
      <c r="K45" s="8">
        <v>0</v>
      </c>
      <c r="L45" s="8">
        <v>522</v>
      </c>
      <c r="M45" s="36">
        <v>0.92900000000000005</v>
      </c>
      <c r="N45" s="37">
        <v>0.92900000000000005</v>
      </c>
      <c r="O45" s="8">
        <v>33</v>
      </c>
      <c r="P45" s="8">
        <v>0</v>
      </c>
      <c r="Q45" s="8">
        <v>20</v>
      </c>
      <c r="R45" s="36">
        <v>0.60299999999999998</v>
      </c>
      <c r="S45" s="37">
        <v>0.60299999999999998</v>
      </c>
      <c r="T45" s="17">
        <v>25</v>
      </c>
      <c r="U45" s="8">
        <v>17</v>
      </c>
      <c r="V45" s="36">
        <v>0.66900000000000004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245</v>
      </c>
      <c r="F46" s="8">
        <v>0</v>
      </c>
      <c r="G46" s="8">
        <v>200</v>
      </c>
      <c r="H46" s="36">
        <v>0.81799999999999995</v>
      </c>
      <c r="I46" s="36">
        <v>0.81799999999999995</v>
      </c>
      <c r="J46" s="17">
        <v>0</v>
      </c>
      <c r="K46" s="8">
        <v>0</v>
      </c>
      <c r="L46" s="8">
        <v>0</v>
      </c>
      <c r="M46" s="36"/>
      <c r="N46" s="37"/>
      <c r="O46" s="8">
        <v>245</v>
      </c>
      <c r="P46" s="8">
        <v>0</v>
      </c>
      <c r="Q46" s="8">
        <v>200</v>
      </c>
      <c r="R46" s="36">
        <v>0.81799999999999995</v>
      </c>
      <c r="S46" s="37">
        <v>0.81799999999999995</v>
      </c>
      <c r="T46" s="17">
        <v>0</v>
      </c>
      <c r="U46" s="8">
        <v>0</v>
      </c>
      <c r="V46" s="36"/>
      <c r="W46" s="17">
        <v>47</v>
      </c>
      <c r="X46" s="8">
        <v>39</v>
      </c>
      <c r="Y46" s="37">
        <v>0.83499999999999996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943</v>
      </c>
      <c r="F47" s="8">
        <v>1</v>
      </c>
      <c r="G47" s="8">
        <v>882</v>
      </c>
      <c r="H47" s="36">
        <v>0.93600000000000005</v>
      </c>
      <c r="I47" s="36">
        <v>0.93700000000000006</v>
      </c>
      <c r="J47" s="17">
        <v>823</v>
      </c>
      <c r="K47" s="8">
        <v>1</v>
      </c>
      <c r="L47" s="8">
        <v>785</v>
      </c>
      <c r="M47" s="36">
        <v>0.95299999999999996</v>
      </c>
      <c r="N47" s="37">
        <v>0.95399999999999996</v>
      </c>
      <c r="O47" s="8">
        <v>120</v>
      </c>
      <c r="P47" s="8">
        <v>0</v>
      </c>
      <c r="Q47" s="8">
        <v>98</v>
      </c>
      <c r="R47" s="36">
        <v>0.81799999999999995</v>
      </c>
      <c r="S47" s="37">
        <v>0.81799999999999995</v>
      </c>
      <c r="T47" s="17">
        <v>74</v>
      </c>
      <c r="U47" s="8">
        <v>68</v>
      </c>
      <c r="V47" s="36">
        <v>0.91900000000000004</v>
      </c>
      <c r="W47" s="17">
        <v>19</v>
      </c>
      <c r="X47" s="8">
        <v>17</v>
      </c>
      <c r="Y47" s="37">
        <v>0.88400000000000001</v>
      </c>
      <c r="Z47" s="8">
        <v>20</v>
      </c>
      <c r="AA47" s="8">
        <v>18</v>
      </c>
      <c r="AB47" s="37">
        <v>0.91300000000000003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266</v>
      </c>
      <c r="F48" s="8">
        <v>0</v>
      </c>
      <c r="G48" s="8">
        <v>249</v>
      </c>
      <c r="H48" s="36">
        <v>0.93600000000000005</v>
      </c>
      <c r="I48" s="36">
        <v>0.93600000000000005</v>
      </c>
      <c r="J48" s="17">
        <v>248</v>
      </c>
      <c r="K48" s="8">
        <v>0</v>
      </c>
      <c r="L48" s="8">
        <v>234</v>
      </c>
      <c r="M48" s="36">
        <v>0.94199999999999995</v>
      </c>
      <c r="N48" s="37">
        <v>0.94199999999999995</v>
      </c>
      <c r="O48" s="8">
        <v>18</v>
      </c>
      <c r="P48" s="8">
        <v>0</v>
      </c>
      <c r="Q48" s="8">
        <v>15</v>
      </c>
      <c r="R48" s="36">
        <v>0.84599999999999997</v>
      </c>
      <c r="S48" s="37">
        <v>0.84599999999999997</v>
      </c>
      <c r="T48" s="17">
        <v>10</v>
      </c>
      <c r="U48" s="8">
        <v>7</v>
      </c>
      <c r="V48" s="36">
        <v>0.68700000000000006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0.74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1039</v>
      </c>
      <c r="F49" s="8">
        <v>0</v>
      </c>
      <c r="G49" s="8">
        <v>920</v>
      </c>
      <c r="H49" s="36">
        <v>0.88500000000000001</v>
      </c>
      <c r="I49" s="36">
        <v>0.88500000000000001</v>
      </c>
      <c r="J49" s="38">
        <v>1002</v>
      </c>
      <c r="K49" s="8">
        <v>0</v>
      </c>
      <c r="L49" s="8">
        <v>890</v>
      </c>
      <c r="M49" s="36">
        <v>0.88800000000000001</v>
      </c>
      <c r="N49" s="37">
        <v>0.88800000000000001</v>
      </c>
      <c r="O49" s="8">
        <v>37</v>
      </c>
      <c r="P49" s="8">
        <v>0</v>
      </c>
      <c r="Q49" s="8">
        <v>30</v>
      </c>
      <c r="R49" s="36">
        <v>0.80300000000000005</v>
      </c>
      <c r="S49" s="37">
        <v>0.80300000000000005</v>
      </c>
      <c r="T49" s="17">
        <v>102</v>
      </c>
      <c r="U49" s="8">
        <v>89</v>
      </c>
      <c r="V49" s="36">
        <v>0.874</v>
      </c>
      <c r="W49" s="17">
        <v>13</v>
      </c>
      <c r="X49" s="8">
        <v>12</v>
      </c>
      <c r="Y49" s="37">
        <v>0.89100000000000001</v>
      </c>
      <c r="Z49" s="8">
        <v>37</v>
      </c>
      <c r="AA49" s="8">
        <v>27</v>
      </c>
      <c r="AB49" s="37">
        <v>0.73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1216</v>
      </c>
      <c r="F50" s="8">
        <v>0</v>
      </c>
      <c r="G50" s="39">
        <v>1186</v>
      </c>
      <c r="H50" s="36">
        <v>0.97599999999999998</v>
      </c>
      <c r="I50" s="36">
        <v>0.97599999999999998</v>
      </c>
      <c r="J50" s="38">
        <v>1148</v>
      </c>
      <c r="K50" s="8">
        <v>0</v>
      </c>
      <c r="L50" s="39">
        <v>1118</v>
      </c>
      <c r="M50" s="36">
        <v>0.97399999999999998</v>
      </c>
      <c r="N50" s="37">
        <v>0.97399999999999998</v>
      </c>
      <c r="O50" s="8">
        <v>68</v>
      </c>
      <c r="P50" s="8">
        <v>0</v>
      </c>
      <c r="Q50" s="8">
        <v>68</v>
      </c>
      <c r="R50" s="36">
        <v>0.995</v>
      </c>
      <c r="S50" s="37">
        <v>0.995</v>
      </c>
      <c r="T50" s="17">
        <v>123</v>
      </c>
      <c r="U50" s="8">
        <v>117</v>
      </c>
      <c r="V50" s="36">
        <v>0.94899999999999995</v>
      </c>
      <c r="W50" s="17">
        <v>15</v>
      </c>
      <c r="X50" s="8">
        <v>14</v>
      </c>
      <c r="Y50" s="37">
        <v>0.95599999999999996</v>
      </c>
      <c r="Z50" s="8">
        <v>48</v>
      </c>
      <c r="AA50" s="8">
        <v>42</v>
      </c>
      <c r="AB50" s="37">
        <v>0.89200000000000002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0</v>
      </c>
      <c r="G51" s="8">
        <v>373</v>
      </c>
      <c r="H51" s="36">
        <v>0.94299999999999995</v>
      </c>
      <c r="I51" s="36">
        <v>0.94299999999999995</v>
      </c>
      <c r="J51" s="17">
        <v>372</v>
      </c>
      <c r="K51" s="8">
        <v>0</v>
      </c>
      <c r="L51" s="8">
        <v>359</v>
      </c>
      <c r="M51" s="36">
        <v>0.96399999999999997</v>
      </c>
      <c r="N51" s="37">
        <v>0.96399999999999997</v>
      </c>
      <c r="O51" s="8">
        <v>24</v>
      </c>
      <c r="P51" s="8">
        <v>0</v>
      </c>
      <c r="Q51" s="8">
        <v>15</v>
      </c>
      <c r="R51" s="36">
        <v>0.61099999999999999</v>
      </c>
      <c r="S51" s="37">
        <v>0.61099999999999999</v>
      </c>
      <c r="T51" s="17">
        <v>15</v>
      </c>
      <c r="U51" s="8">
        <v>13</v>
      </c>
      <c r="V51" s="36">
        <v>0.88900000000000001</v>
      </c>
      <c r="W51" s="17">
        <v>0</v>
      </c>
      <c r="X51" s="8">
        <v>0</v>
      </c>
      <c r="Y51" s="37"/>
      <c r="Z51" s="8">
        <v>20</v>
      </c>
      <c r="AA51" s="8">
        <v>8</v>
      </c>
      <c r="AB51" s="37">
        <v>0.38200000000000001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907</v>
      </c>
      <c r="F52" s="8">
        <v>2</v>
      </c>
      <c r="G52" s="8">
        <v>890</v>
      </c>
      <c r="H52" s="36">
        <v>0.98099999999999998</v>
      </c>
      <c r="I52" s="36">
        <v>0.98399999999999999</v>
      </c>
      <c r="J52" s="17">
        <v>875</v>
      </c>
      <c r="K52" s="8">
        <v>2</v>
      </c>
      <c r="L52" s="8">
        <v>860</v>
      </c>
      <c r="M52" s="36">
        <v>0.98299999999999998</v>
      </c>
      <c r="N52" s="37">
        <v>0.98499999999999999</v>
      </c>
      <c r="O52" s="8">
        <v>32</v>
      </c>
      <c r="P52" s="8">
        <v>0</v>
      </c>
      <c r="Q52" s="8">
        <v>30</v>
      </c>
      <c r="R52" s="36">
        <v>0.93899999999999995</v>
      </c>
      <c r="S52" s="37">
        <v>0.93899999999999995</v>
      </c>
      <c r="T52" s="17">
        <v>36</v>
      </c>
      <c r="U52" s="8">
        <v>24</v>
      </c>
      <c r="V52" s="36">
        <v>0.66500000000000004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0.29799999999999999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975</v>
      </c>
      <c r="F53" s="8">
        <v>0</v>
      </c>
      <c r="G53" s="8">
        <v>934</v>
      </c>
      <c r="H53" s="36">
        <v>0.95799999999999996</v>
      </c>
      <c r="I53" s="36">
        <v>0.95799999999999996</v>
      </c>
      <c r="J53" s="17">
        <v>948</v>
      </c>
      <c r="K53" s="8">
        <v>0</v>
      </c>
      <c r="L53" s="8">
        <v>913</v>
      </c>
      <c r="M53" s="36">
        <v>0.96299999999999997</v>
      </c>
      <c r="N53" s="37">
        <v>0.96299999999999997</v>
      </c>
      <c r="O53" s="8">
        <v>27</v>
      </c>
      <c r="P53" s="8">
        <v>0</v>
      </c>
      <c r="Q53" s="8">
        <v>21</v>
      </c>
      <c r="R53" s="36">
        <v>0.79300000000000004</v>
      </c>
      <c r="S53" s="37">
        <v>0.79300000000000004</v>
      </c>
      <c r="T53" s="17">
        <v>66</v>
      </c>
      <c r="U53" s="8">
        <v>59</v>
      </c>
      <c r="V53" s="36">
        <v>0.88800000000000001</v>
      </c>
      <c r="W53" s="17">
        <v>0</v>
      </c>
      <c r="X53" s="8">
        <v>0</v>
      </c>
      <c r="Y53" s="37"/>
      <c r="Z53" s="8">
        <v>5</v>
      </c>
      <c r="AA53" s="8">
        <v>5</v>
      </c>
      <c r="AB53" s="37">
        <v>0.94699999999999995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0</v>
      </c>
      <c r="G54" s="8">
        <v>3</v>
      </c>
      <c r="H54" s="36">
        <v>0.218</v>
      </c>
      <c r="I54" s="36">
        <v>0.218</v>
      </c>
      <c r="J54" s="17">
        <v>13</v>
      </c>
      <c r="K54" s="8">
        <v>0</v>
      </c>
      <c r="L54" s="8">
        <v>3</v>
      </c>
      <c r="M54" s="36">
        <v>0.218</v>
      </c>
      <c r="N54" s="37">
        <v>0.218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422</v>
      </c>
      <c r="F55" s="8">
        <v>0</v>
      </c>
      <c r="G55" s="8">
        <v>421</v>
      </c>
      <c r="H55" s="36">
        <v>0.997</v>
      </c>
      <c r="I55" s="36">
        <v>0.997</v>
      </c>
      <c r="J55" s="17">
        <v>406</v>
      </c>
      <c r="K55" s="8">
        <v>0</v>
      </c>
      <c r="L55" s="8">
        <v>406</v>
      </c>
      <c r="M55" s="36">
        <v>0.999</v>
      </c>
      <c r="N55" s="37">
        <v>0.999</v>
      </c>
      <c r="O55" s="8">
        <v>16</v>
      </c>
      <c r="P55" s="8">
        <v>0</v>
      </c>
      <c r="Q55" s="8">
        <v>15</v>
      </c>
      <c r="R55" s="36">
        <v>0.95399999999999996</v>
      </c>
      <c r="S55" s="37">
        <v>0.95399999999999996</v>
      </c>
      <c r="T55" s="17">
        <v>20</v>
      </c>
      <c r="U55" s="8">
        <v>18</v>
      </c>
      <c r="V55" s="36">
        <v>0.90800000000000003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965</v>
      </c>
      <c r="F56" s="8">
        <v>0</v>
      </c>
      <c r="G56" s="8">
        <v>945</v>
      </c>
      <c r="H56" s="36">
        <v>0.98</v>
      </c>
      <c r="I56" s="36">
        <v>0.98</v>
      </c>
      <c r="J56" s="17">
        <v>920</v>
      </c>
      <c r="K56" s="8">
        <v>0</v>
      </c>
      <c r="L56" s="8">
        <v>905</v>
      </c>
      <c r="M56" s="36">
        <v>0.98299999999999998</v>
      </c>
      <c r="N56" s="37">
        <v>0.98299999999999998</v>
      </c>
      <c r="O56" s="8">
        <v>44</v>
      </c>
      <c r="P56" s="8">
        <v>0</v>
      </c>
      <c r="Q56" s="8">
        <v>40</v>
      </c>
      <c r="R56" s="36">
        <v>0.90800000000000003</v>
      </c>
      <c r="S56" s="37">
        <v>0.90800000000000003</v>
      </c>
      <c r="T56" s="17">
        <v>73</v>
      </c>
      <c r="U56" s="8">
        <v>65</v>
      </c>
      <c r="V56" s="36">
        <v>0.88800000000000001</v>
      </c>
      <c r="W56" s="17">
        <v>0</v>
      </c>
      <c r="X56" s="8">
        <v>0</v>
      </c>
      <c r="Y56" s="37"/>
      <c r="Z56" s="8">
        <v>4</v>
      </c>
      <c r="AA56" s="8">
        <v>3</v>
      </c>
      <c r="AB56" s="37">
        <v>0.625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157</v>
      </c>
      <c r="F57" s="8">
        <v>0</v>
      </c>
      <c r="G57" s="8">
        <v>130</v>
      </c>
      <c r="H57" s="36">
        <v>0.83</v>
      </c>
      <c r="I57" s="36">
        <v>0.83</v>
      </c>
      <c r="J57" s="17">
        <v>130</v>
      </c>
      <c r="K57" s="8">
        <v>0</v>
      </c>
      <c r="L57" s="8">
        <v>111</v>
      </c>
      <c r="M57" s="36">
        <v>0.85299999999999998</v>
      </c>
      <c r="N57" s="37">
        <v>0.85299999999999998</v>
      </c>
      <c r="O57" s="8">
        <v>27</v>
      </c>
      <c r="P57" s="8">
        <v>0</v>
      </c>
      <c r="Q57" s="8">
        <v>20</v>
      </c>
      <c r="R57" s="36">
        <v>0.72299999999999998</v>
      </c>
      <c r="S57" s="37">
        <v>0.72299999999999998</v>
      </c>
      <c r="T57" s="17">
        <v>8</v>
      </c>
      <c r="U57" s="8">
        <v>5</v>
      </c>
      <c r="V57" s="36">
        <v>0.59799999999999998</v>
      </c>
      <c r="W57" s="17">
        <v>4</v>
      </c>
      <c r="X57" s="8">
        <v>1</v>
      </c>
      <c r="Y57" s="37">
        <v>0.31900000000000001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852</v>
      </c>
      <c r="F58" s="8">
        <v>3</v>
      </c>
      <c r="G58" s="8">
        <v>816</v>
      </c>
      <c r="H58" s="36">
        <v>0.95799999999999996</v>
      </c>
      <c r="I58" s="36">
        <v>0.96199999999999997</v>
      </c>
      <c r="J58" s="17">
        <v>802</v>
      </c>
      <c r="K58" s="8">
        <v>3</v>
      </c>
      <c r="L58" s="8">
        <v>769</v>
      </c>
      <c r="M58" s="36">
        <v>0.95899999999999996</v>
      </c>
      <c r="N58" s="37">
        <v>0.96299999999999997</v>
      </c>
      <c r="O58" s="8">
        <v>50</v>
      </c>
      <c r="P58" s="8">
        <v>0</v>
      </c>
      <c r="Q58" s="8">
        <v>47</v>
      </c>
      <c r="R58" s="36">
        <v>0.94099999999999995</v>
      </c>
      <c r="S58" s="37">
        <v>0.94099999999999995</v>
      </c>
      <c r="T58" s="17">
        <v>62</v>
      </c>
      <c r="U58" s="8">
        <v>55</v>
      </c>
      <c r="V58" s="36">
        <v>0.88700000000000001</v>
      </c>
      <c r="W58" s="17">
        <v>15</v>
      </c>
      <c r="X58" s="8">
        <v>12</v>
      </c>
      <c r="Y58" s="37">
        <v>0.81399999999999995</v>
      </c>
      <c r="Z58" s="8">
        <v>40</v>
      </c>
      <c r="AA58" s="8">
        <v>33</v>
      </c>
      <c r="AB58" s="37">
        <v>0.84299999999999997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343</v>
      </c>
      <c r="F59" s="8">
        <v>0</v>
      </c>
      <c r="G59" s="8">
        <v>329</v>
      </c>
      <c r="H59" s="36">
        <v>0.95799999999999996</v>
      </c>
      <c r="I59" s="36">
        <v>0.95799999999999996</v>
      </c>
      <c r="J59" s="17">
        <v>319</v>
      </c>
      <c r="K59" s="8">
        <v>0</v>
      </c>
      <c r="L59" s="8">
        <v>308</v>
      </c>
      <c r="M59" s="36">
        <v>0.96599999999999997</v>
      </c>
      <c r="N59" s="37">
        <v>0.96599999999999997</v>
      </c>
      <c r="O59" s="8">
        <v>24</v>
      </c>
      <c r="P59" s="8">
        <v>0</v>
      </c>
      <c r="Q59" s="8">
        <v>21</v>
      </c>
      <c r="R59" s="36">
        <v>0.86099999999999999</v>
      </c>
      <c r="S59" s="37">
        <v>0.86099999999999999</v>
      </c>
      <c r="T59" s="17">
        <v>12</v>
      </c>
      <c r="U59" s="8">
        <v>9</v>
      </c>
      <c r="V59" s="36">
        <v>0.75</v>
      </c>
      <c r="W59" s="17">
        <v>0</v>
      </c>
      <c r="X59" s="8">
        <v>0</v>
      </c>
      <c r="Y59" s="37"/>
      <c r="Z59" s="8">
        <v>11</v>
      </c>
      <c r="AA59" s="8">
        <v>8</v>
      </c>
      <c r="AB59" s="37">
        <v>0.71899999999999997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200</v>
      </c>
      <c r="F60" s="8">
        <v>0</v>
      </c>
      <c r="G60" s="8">
        <v>177</v>
      </c>
      <c r="H60" s="36">
        <v>0.88600000000000001</v>
      </c>
      <c r="I60" s="36">
        <v>0.88600000000000001</v>
      </c>
      <c r="J60" s="17">
        <v>186</v>
      </c>
      <c r="K60" s="8">
        <v>0</v>
      </c>
      <c r="L60" s="8">
        <v>167</v>
      </c>
      <c r="M60" s="36">
        <v>0.89800000000000002</v>
      </c>
      <c r="N60" s="37">
        <v>0.89800000000000002</v>
      </c>
      <c r="O60" s="8">
        <v>14</v>
      </c>
      <c r="P60" s="8">
        <v>0</v>
      </c>
      <c r="Q60" s="8">
        <v>10</v>
      </c>
      <c r="R60" s="36">
        <v>0.72799999999999998</v>
      </c>
      <c r="S60" s="37">
        <v>0.72799999999999998</v>
      </c>
      <c r="T60" s="17">
        <v>15</v>
      </c>
      <c r="U60" s="8">
        <v>11</v>
      </c>
      <c r="V60" s="36">
        <v>0.77700000000000002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670</v>
      </c>
      <c r="F61" s="8">
        <v>4</v>
      </c>
      <c r="G61" s="8">
        <v>642</v>
      </c>
      <c r="H61" s="36">
        <v>0.95899999999999996</v>
      </c>
      <c r="I61" s="36">
        <v>0.96499999999999997</v>
      </c>
      <c r="J61" s="17">
        <v>670</v>
      </c>
      <c r="K61" s="8">
        <v>3</v>
      </c>
      <c r="L61" s="8">
        <v>642</v>
      </c>
      <c r="M61" s="36">
        <v>0.95899999999999996</v>
      </c>
      <c r="N61" s="37">
        <v>0.96299999999999997</v>
      </c>
      <c r="O61" s="8">
        <v>0</v>
      </c>
      <c r="P61" s="8">
        <v>1</v>
      </c>
      <c r="Q61" s="8">
        <v>0</v>
      </c>
      <c r="R61" s="36"/>
      <c r="S61" s="37">
        <v>0</v>
      </c>
      <c r="T61" s="17">
        <v>71</v>
      </c>
      <c r="U61" s="8">
        <v>53</v>
      </c>
      <c r="V61" s="36">
        <v>0.74299999999999999</v>
      </c>
      <c r="W61" s="17">
        <v>0</v>
      </c>
      <c r="X61" s="8">
        <v>0</v>
      </c>
      <c r="Y61" s="37"/>
      <c r="Z61" s="8">
        <v>30</v>
      </c>
      <c r="AA61" s="8">
        <v>23</v>
      </c>
      <c r="AB61" s="37">
        <v>0.78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237</v>
      </c>
      <c r="F62" s="8">
        <v>0</v>
      </c>
      <c r="G62" s="8">
        <v>231</v>
      </c>
      <c r="H62" s="36">
        <v>0.97499999999999998</v>
      </c>
      <c r="I62" s="36">
        <v>0.97499999999999998</v>
      </c>
      <c r="J62" s="17">
        <v>220</v>
      </c>
      <c r="K62" s="8">
        <v>0</v>
      </c>
      <c r="L62" s="8">
        <v>216</v>
      </c>
      <c r="M62" s="36">
        <v>0.98</v>
      </c>
      <c r="N62" s="37">
        <v>0.98</v>
      </c>
      <c r="O62" s="8">
        <v>16</v>
      </c>
      <c r="P62" s="8">
        <v>0</v>
      </c>
      <c r="Q62" s="8">
        <v>15</v>
      </c>
      <c r="R62" s="36">
        <v>0.90700000000000003</v>
      </c>
      <c r="S62" s="37">
        <v>0.90700000000000003</v>
      </c>
      <c r="T62" s="17">
        <v>10</v>
      </c>
      <c r="U62" s="8">
        <v>8</v>
      </c>
      <c r="V62" s="36">
        <v>0.81699999999999995</v>
      </c>
      <c r="W62" s="17">
        <v>0</v>
      </c>
      <c r="X62" s="8">
        <v>0</v>
      </c>
      <c r="Y62" s="37"/>
      <c r="Z62" s="8">
        <v>6</v>
      </c>
      <c r="AA62" s="8">
        <v>3</v>
      </c>
      <c r="AB62" s="37">
        <v>0.57199999999999995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277</v>
      </c>
      <c r="F63" s="8">
        <v>3</v>
      </c>
      <c r="G63" s="8">
        <v>248</v>
      </c>
      <c r="H63" s="36">
        <v>0.89600000000000002</v>
      </c>
      <c r="I63" s="36">
        <v>0.90400000000000003</v>
      </c>
      <c r="J63" s="17">
        <v>24</v>
      </c>
      <c r="K63" s="8">
        <v>0</v>
      </c>
      <c r="L63" s="8">
        <v>15</v>
      </c>
      <c r="M63" s="36">
        <v>0.61699999999999999</v>
      </c>
      <c r="N63" s="37">
        <v>0.61699999999999999</v>
      </c>
      <c r="O63" s="8">
        <v>253</v>
      </c>
      <c r="P63" s="8">
        <v>3</v>
      </c>
      <c r="Q63" s="8">
        <v>233</v>
      </c>
      <c r="R63" s="36">
        <v>0.92300000000000004</v>
      </c>
      <c r="S63" s="37">
        <v>0.93200000000000005</v>
      </c>
      <c r="T63" s="17">
        <v>0</v>
      </c>
      <c r="U63" s="8">
        <v>0</v>
      </c>
      <c r="V63" s="36"/>
      <c r="W63" s="17">
        <v>31</v>
      </c>
      <c r="X63" s="8">
        <v>29</v>
      </c>
      <c r="Y63" s="37">
        <v>0.94699999999999995</v>
      </c>
      <c r="Z63" s="8">
        <v>21</v>
      </c>
      <c r="AA63" s="8">
        <v>19</v>
      </c>
      <c r="AB63" s="37">
        <v>0.91200000000000003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535</v>
      </c>
      <c r="F64" s="8">
        <v>1</v>
      </c>
      <c r="G64" s="8">
        <v>515</v>
      </c>
      <c r="H64" s="36">
        <v>0.96199999999999997</v>
      </c>
      <c r="I64" s="36">
        <v>0.96499999999999997</v>
      </c>
      <c r="J64" s="17">
        <v>512</v>
      </c>
      <c r="K64" s="8">
        <v>1</v>
      </c>
      <c r="L64" s="8">
        <v>495</v>
      </c>
      <c r="M64" s="36">
        <v>0.96699999999999997</v>
      </c>
      <c r="N64" s="37">
        <v>0.96899999999999997</v>
      </c>
      <c r="O64" s="8">
        <v>23</v>
      </c>
      <c r="P64" s="8">
        <v>0</v>
      </c>
      <c r="Q64" s="8">
        <v>20</v>
      </c>
      <c r="R64" s="36">
        <v>0.86599999999999999</v>
      </c>
      <c r="S64" s="37">
        <v>0.86599999999999999</v>
      </c>
      <c r="T64" s="17">
        <v>15</v>
      </c>
      <c r="U64" s="8">
        <v>13</v>
      </c>
      <c r="V64" s="36">
        <v>0.85799999999999998</v>
      </c>
      <c r="W64" s="17">
        <v>0</v>
      </c>
      <c r="X64" s="8">
        <v>0</v>
      </c>
      <c r="Y64" s="37"/>
      <c r="Z64" s="8">
        <v>4</v>
      </c>
      <c r="AA64" s="8">
        <v>4</v>
      </c>
      <c r="AB64" s="37">
        <v>0.99099999999999999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0</v>
      </c>
      <c r="G65" s="8">
        <v>299</v>
      </c>
      <c r="H65" s="36">
        <v>1</v>
      </c>
      <c r="I65" s="36">
        <v>1</v>
      </c>
      <c r="J65" s="17">
        <v>299</v>
      </c>
      <c r="K65" s="8">
        <v>0</v>
      </c>
      <c r="L65" s="8">
        <v>299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5</v>
      </c>
      <c r="V65" s="36">
        <v>0.621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557</v>
      </c>
      <c r="F66" s="8">
        <v>0</v>
      </c>
      <c r="G66" s="8">
        <v>542</v>
      </c>
      <c r="H66" s="36">
        <v>0.97299999999999998</v>
      </c>
      <c r="I66" s="36">
        <v>0.97299999999999998</v>
      </c>
      <c r="J66" s="17">
        <v>531</v>
      </c>
      <c r="K66" s="8">
        <v>0</v>
      </c>
      <c r="L66" s="8">
        <v>520</v>
      </c>
      <c r="M66" s="36">
        <v>0.97799999999999998</v>
      </c>
      <c r="N66" s="37">
        <v>0.97799999999999998</v>
      </c>
      <c r="O66" s="8">
        <v>26</v>
      </c>
      <c r="P66" s="8">
        <v>0</v>
      </c>
      <c r="Q66" s="8">
        <v>23</v>
      </c>
      <c r="R66" s="36">
        <v>0.874</v>
      </c>
      <c r="S66" s="37">
        <v>0.874</v>
      </c>
      <c r="T66" s="17">
        <v>29</v>
      </c>
      <c r="U66" s="8">
        <v>10</v>
      </c>
      <c r="V66" s="36">
        <v>0.35399999999999998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0.158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668</v>
      </c>
      <c r="F67" s="8">
        <v>4</v>
      </c>
      <c r="G67" s="8">
        <v>643</v>
      </c>
      <c r="H67" s="36">
        <v>0.96299999999999997</v>
      </c>
      <c r="I67" s="36">
        <v>0.96899999999999997</v>
      </c>
      <c r="J67" s="17">
        <v>602</v>
      </c>
      <c r="K67" s="8">
        <v>4</v>
      </c>
      <c r="L67" s="8">
        <v>593</v>
      </c>
      <c r="M67" s="36">
        <v>0.98499999999999999</v>
      </c>
      <c r="N67" s="37">
        <v>0.99199999999999999</v>
      </c>
      <c r="O67" s="8">
        <v>66</v>
      </c>
      <c r="P67" s="8">
        <v>0</v>
      </c>
      <c r="Q67" s="8">
        <v>50</v>
      </c>
      <c r="R67" s="36">
        <v>0.76300000000000001</v>
      </c>
      <c r="S67" s="37">
        <v>0.76300000000000001</v>
      </c>
      <c r="T67" s="17">
        <v>16</v>
      </c>
      <c r="U67" s="8">
        <v>13</v>
      </c>
      <c r="V67" s="36">
        <v>0.79200000000000004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0.41299999999999998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1665</v>
      </c>
      <c r="F68" s="8">
        <v>4</v>
      </c>
      <c r="G68" s="39">
        <v>1550</v>
      </c>
      <c r="H68" s="36">
        <v>0.93100000000000005</v>
      </c>
      <c r="I68" s="36">
        <v>0.93300000000000005</v>
      </c>
      <c r="J68" s="38">
        <v>1557</v>
      </c>
      <c r="K68" s="8">
        <v>4</v>
      </c>
      <c r="L68" s="39">
        <v>1465</v>
      </c>
      <c r="M68" s="36">
        <v>0.94099999999999995</v>
      </c>
      <c r="N68" s="37">
        <v>0.94299999999999995</v>
      </c>
      <c r="O68" s="8">
        <v>108</v>
      </c>
      <c r="P68" s="8">
        <v>0</v>
      </c>
      <c r="Q68" s="8">
        <v>85</v>
      </c>
      <c r="R68" s="36">
        <v>0.78800000000000003</v>
      </c>
      <c r="S68" s="37">
        <v>0.78800000000000003</v>
      </c>
      <c r="T68" s="17">
        <v>66</v>
      </c>
      <c r="U68" s="8">
        <v>47</v>
      </c>
      <c r="V68" s="36">
        <v>0.70499999999999996</v>
      </c>
      <c r="W68" s="17">
        <v>14</v>
      </c>
      <c r="X68" s="8">
        <v>13</v>
      </c>
      <c r="Y68" s="37">
        <v>0.91100000000000003</v>
      </c>
      <c r="Z68" s="8">
        <v>40</v>
      </c>
      <c r="AA68" s="8">
        <v>29</v>
      </c>
      <c r="AB68" s="37">
        <v>0.71599999999999997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614</v>
      </c>
      <c r="F69" s="8">
        <v>0</v>
      </c>
      <c r="G69" s="8">
        <v>592</v>
      </c>
      <c r="H69" s="36">
        <v>0.96399999999999997</v>
      </c>
      <c r="I69" s="36">
        <v>0.96399999999999997</v>
      </c>
      <c r="J69" s="17">
        <v>580</v>
      </c>
      <c r="K69" s="8">
        <v>0</v>
      </c>
      <c r="L69" s="8">
        <v>564</v>
      </c>
      <c r="M69" s="36">
        <v>0.97199999999999998</v>
      </c>
      <c r="N69" s="37">
        <v>0.97199999999999998</v>
      </c>
      <c r="O69" s="8">
        <v>34</v>
      </c>
      <c r="P69" s="8">
        <v>0</v>
      </c>
      <c r="Q69" s="8">
        <v>28</v>
      </c>
      <c r="R69" s="36">
        <v>0.82899999999999996</v>
      </c>
      <c r="S69" s="37">
        <v>0.82899999999999996</v>
      </c>
      <c r="T69" s="17">
        <v>18</v>
      </c>
      <c r="U69" s="8">
        <v>14</v>
      </c>
      <c r="V69" s="36">
        <v>0.77200000000000002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638</v>
      </c>
      <c r="F70" s="8">
        <v>0</v>
      </c>
      <c r="G70" s="8">
        <v>596</v>
      </c>
      <c r="H70" s="36">
        <v>0.93400000000000005</v>
      </c>
      <c r="I70" s="36">
        <v>0.93400000000000005</v>
      </c>
      <c r="J70" s="17">
        <v>610</v>
      </c>
      <c r="K70" s="8">
        <v>0</v>
      </c>
      <c r="L70" s="8">
        <v>576</v>
      </c>
      <c r="M70" s="36">
        <v>0.94399999999999995</v>
      </c>
      <c r="N70" s="37">
        <v>0.94399999999999995</v>
      </c>
      <c r="O70" s="8">
        <v>28</v>
      </c>
      <c r="P70" s="8">
        <v>0</v>
      </c>
      <c r="Q70" s="8">
        <v>20</v>
      </c>
      <c r="R70" s="36">
        <v>0.72699999999999998</v>
      </c>
      <c r="S70" s="37">
        <v>0.72699999999999998</v>
      </c>
      <c r="T70" s="17">
        <v>12</v>
      </c>
      <c r="U70" s="8">
        <v>8</v>
      </c>
      <c r="V70" s="36">
        <v>0.67100000000000004</v>
      </c>
      <c r="W70" s="17">
        <v>0</v>
      </c>
      <c r="X70" s="8">
        <v>0</v>
      </c>
      <c r="Y70" s="37"/>
      <c r="Z70" s="8">
        <v>10</v>
      </c>
      <c r="AA70" s="8">
        <v>5</v>
      </c>
      <c r="AB70" s="37">
        <v>0.54300000000000004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397</v>
      </c>
      <c r="F71" s="8">
        <v>0</v>
      </c>
      <c r="G71" s="8">
        <v>379</v>
      </c>
      <c r="H71" s="36">
        <v>0.95499999999999996</v>
      </c>
      <c r="I71" s="36">
        <v>0.95599999999999996</v>
      </c>
      <c r="J71" s="17">
        <v>380</v>
      </c>
      <c r="K71" s="8">
        <v>0</v>
      </c>
      <c r="L71" s="8">
        <v>366</v>
      </c>
      <c r="M71" s="36">
        <v>0.96199999999999997</v>
      </c>
      <c r="N71" s="37">
        <v>0.96299999999999997</v>
      </c>
      <c r="O71" s="8">
        <v>17</v>
      </c>
      <c r="P71" s="8">
        <v>0</v>
      </c>
      <c r="Q71" s="8">
        <v>14</v>
      </c>
      <c r="R71" s="36">
        <v>0.79800000000000004</v>
      </c>
      <c r="S71" s="37">
        <v>0.79800000000000004</v>
      </c>
      <c r="T71" s="17">
        <v>7</v>
      </c>
      <c r="U71" s="8">
        <v>4</v>
      </c>
      <c r="V71" s="36">
        <v>0.59499999999999997</v>
      </c>
      <c r="W71" s="17">
        <v>0</v>
      </c>
      <c r="X71" s="8">
        <v>0</v>
      </c>
      <c r="Y71" s="37"/>
      <c r="Z71" s="8">
        <v>12</v>
      </c>
      <c r="AA71" s="8">
        <v>8</v>
      </c>
      <c r="AB71" s="37">
        <v>0.628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615</v>
      </c>
      <c r="F72" s="8">
        <v>0</v>
      </c>
      <c r="G72" s="8">
        <v>577</v>
      </c>
      <c r="H72" s="36">
        <v>0.93899999999999995</v>
      </c>
      <c r="I72" s="36">
        <v>0.93899999999999995</v>
      </c>
      <c r="J72" s="17">
        <v>584</v>
      </c>
      <c r="K72" s="8">
        <v>0</v>
      </c>
      <c r="L72" s="8">
        <v>555</v>
      </c>
      <c r="M72" s="36">
        <v>0.95199999999999996</v>
      </c>
      <c r="N72" s="37">
        <v>0.95199999999999996</v>
      </c>
      <c r="O72" s="8">
        <v>31</v>
      </c>
      <c r="P72" s="8">
        <v>0</v>
      </c>
      <c r="Q72" s="8">
        <v>22</v>
      </c>
      <c r="R72" s="36">
        <v>0.70899999999999996</v>
      </c>
      <c r="S72" s="37">
        <v>0.70899999999999996</v>
      </c>
      <c r="T72" s="17">
        <v>32</v>
      </c>
      <c r="U72" s="8">
        <v>24</v>
      </c>
      <c r="V72" s="36">
        <v>0.76600000000000001</v>
      </c>
      <c r="W72" s="17">
        <v>0</v>
      </c>
      <c r="X72" s="8">
        <v>0</v>
      </c>
      <c r="Y72" s="37"/>
      <c r="Z72" s="8">
        <v>18</v>
      </c>
      <c r="AA72" s="8">
        <v>13</v>
      </c>
      <c r="AB72" s="37">
        <v>0.71699999999999997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157</v>
      </c>
      <c r="F73" s="8">
        <v>0</v>
      </c>
      <c r="G73" s="8">
        <v>133</v>
      </c>
      <c r="H73" s="36">
        <v>0.84499999999999997</v>
      </c>
      <c r="I73" s="36">
        <v>0.84599999999999997</v>
      </c>
      <c r="J73" s="17">
        <v>148</v>
      </c>
      <c r="K73" s="8">
        <v>0</v>
      </c>
      <c r="L73" s="8">
        <v>127</v>
      </c>
      <c r="M73" s="36">
        <v>0.86</v>
      </c>
      <c r="N73" s="37">
        <v>0.86099999999999999</v>
      </c>
      <c r="O73" s="8">
        <v>9</v>
      </c>
      <c r="P73" s="8">
        <v>0</v>
      </c>
      <c r="Q73" s="8">
        <v>5</v>
      </c>
      <c r="R73" s="36">
        <v>0.59599999999999997</v>
      </c>
      <c r="S73" s="37">
        <v>0.59599999999999997</v>
      </c>
      <c r="T73" s="17">
        <v>5</v>
      </c>
      <c r="U73" s="8">
        <v>4</v>
      </c>
      <c r="V73" s="36">
        <v>0.76400000000000001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0</v>
      </c>
      <c r="G74" s="8">
        <v>81</v>
      </c>
      <c r="H74" s="36">
        <v>0.69299999999999995</v>
      </c>
      <c r="I74" s="36">
        <v>0.69299999999999995</v>
      </c>
      <c r="J74" s="17">
        <v>117</v>
      </c>
      <c r="K74" s="8">
        <v>0</v>
      </c>
      <c r="L74" s="8">
        <v>81</v>
      </c>
      <c r="M74" s="36">
        <v>0.69299999999999995</v>
      </c>
      <c r="N74" s="37">
        <v>0.69299999999999995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0.56399999999999995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868</v>
      </c>
      <c r="F75" s="8">
        <v>1</v>
      </c>
      <c r="G75" s="8">
        <v>822</v>
      </c>
      <c r="H75" s="36">
        <v>0.94699999999999995</v>
      </c>
      <c r="I75" s="36">
        <v>0.94799999999999995</v>
      </c>
      <c r="J75" s="17">
        <v>828</v>
      </c>
      <c r="K75" s="8">
        <v>1</v>
      </c>
      <c r="L75" s="8">
        <v>787</v>
      </c>
      <c r="M75" s="36">
        <v>0.94899999999999995</v>
      </c>
      <c r="N75" s="37">
        <v>0.95099999999999996</v>
      </c>
      <c r="O75" s="8">
        <v>40</v>
      </c>
      <c r="P75" s="8">
        <v>0</v>
      </c>
      <c r="Q75" s="8">
        <v>36</v>
      </c>
      <c r="R75" s="36">
        <v>0.89300000000000002</v>
      </c>
      <c r="S75" s="37">
        <v>0.89800000000000002</v>
      </c>
      <c r="T75" s="17">
        <v>30</v>
      </c>
      <c r="U75" s="8">
        <v>24</v>
      </c>
      <c r="V75" s="36">
        <v>0.79400000000000004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0.96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764</v>
      </c>
      <c r="F76" s="8">
        <v>2</v>
      </c>
      <c r="G76" s="8">
        <v>706</v>
      </c>
      <c r="H76" s="36">
        <v>0.92400000000000004</v>
      </c>
      <c r="I76" s="36">
        <v>0.92600000000000005</v>
      </c>
      <c r="J76" s="17">
        <v>728</v>
      </c>
      <c r="K76" s="8">
        <v>2</v>
      </c>
      <c r="L76" s="8">
        <v>680</v>
      </c>
      <c r="M76" s="36">
        <v>0.93400000000000005</v>
      </c>
      <c r="N76" s="37">
        <v>0.93700000000000006</v>
      </c>
      <c r="O76" s="8">
        <v>36</v>
      </c>
      <c r="P76" s="8">
        <v>0</v>
      </c>
      <c r="Q76" s="8">
        <v>26</v>
      </c>
      <c r="R76" s="36">
        <v>0.71799999999999997</v>
      </c>
      <c r="S76" s="37">
        <v>0.71799999999999997</v>
      </c>
      <c r="T76" s="17">
        <v>22</v>
      </c>
      <c r="U76" s="8">
        <v>15</v>
      </c>
      <c r="V76" s="36">
        <v>0.67600000000000005</v>
      </c>
      <c r="W76" s="17">
        <v>0</v>
      </c>
      <c r="X76" s="8">
        <v>0</v>
      </c>
      <c r="Y76" s="37"/>
      <c r="Z76" s="8">
        <v>6</v>
      </c>
      <c r="AA76" s="8">
        <v>5</v>
      </c>
      <c r="AB76" s="37">
        <v>0.72699999999999998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1009</v>
      </c>
      <c r="F77" s="8">
        <v>0</v>
      </c>
      <c r="G77" s="8">
        <v>942</v>
      </c>
      <c r="H77" s="36">
        <v>0.93400000000000005</v>
      </c>
      <c r="I77" s="36">
        <v>0.93400000000000005</v>
      </c>
      <c r="J77" s="17">
        <v>975</v>
      </c>
      <c r="K77" s="8">
        <v>0</v>
      </c>
      <c r="L77" s="8">
        <v>911</v>
      </c>
      <c r="M77" s="36">
        <v>0.93400000000000005</v>
      </c>
      <c r="N77" s="37">
        <v>0.93400000000000005</v>
      </c>
      <c r="O77" s="8">
        <v>34</v>
      </c>
      <c r="P77" s="8">
        <v>0</v>
      </c>
      <c r="Q77" s="8">
        <v>31</v>
      </c>
      <c r="R77" s="36">
        <v>0.91800000000000004</v>
      </c>
      <c r="S77" s="37">
        <v>0.91800000000000004</v>
      </c>
      <c r="T77" s="17">
        <v>25</v>
      </c>
      <c r="U77" s="8">
        <v>16</v>
      </c>
      <c r="V77" s="36">
        <v>0.624</v>
      </c>
      <c r="W77" s="17">
        <v>0</v>
      </c>
      <c r="X77" s="8">
        <v>0</v>
      </c>
      <c r="Y77" s="37"/>
      <c r="Z77" s="8">
        <v>23</v>
      </c>
      <c r="AA77" s="8">
        <v>10</v>
      </c>
      <c r="AB77" s="37">
        <v>0.443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2468</v>
      </c>
      <c r="F78" s="8">
        <v>0</v>
      </c>
      <c r="G78" s="39">
        <v>2383</v>
      </c>
      <c r="H78" s="36">
        <v>0.96599999999999997</v>
      </c>
      <c r="I78" s="36">
        <v>0.96599999999999997</v>
      </c>
      <c r="J78" s="38">
        <v>2390</v>
      </c>
      <c r="K78" s="8">
        <v>0</v>
      </c>
      <c r="L78" s="39">
        <v>2326</v>
      </c>
      <c r="M78" s="36">
        <v>0.97299999999999998</v>
      </c>
      <c r="N78" s="37">
        <v>0.97299999999999998</v>
      </c>
      <c r="O78" s="8">
        <v>78</v>
      </c>
      <c r="P78" s="8">
        <v>0</v>
      </c>
      <c r="Q78" s="8">
        <v>58</v>
      </c>
      <c r="R78" s="36">
        <v>0.74099999999999999</v>
      </c>
      <c r="S78" s="37">
        <v>0.74099999999999999</v>
      </c>
      <c r="T78" s="17">
        <v>90</v>
      </c>
      <c r="U78" s="8">
        <v>86</v>
      </c>
      <c r="V78" s="36">
        <v>0.96</v>
      </c>
      <c r="W78" s="17">
        <v>0</v>
      </c>
      <c r="X78" s="8">
        <v>0</v>
      </c>
      <c r="Y78" s="37"/>
      <c r="Z78" s="8">
        <v>13</v>
      </c>
      <c r="AA78" s="8">
        <v>12</v>
      </c>
      <c r="AB78" s="37">
        <v>0.92600000000000005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1056</v>
      </c>
      <c r="F79" s="8">
        <v>0</v>
      </c>
      <c r="G79" s="39">
        <v>1032</v>
      </c>
      <c r="H79" s="36">
        <v>0.97699999999999998</v>
      </c>
      <c r="I79" s="36">
        <v>0.97699999999999998</v>
      </c>
      <c r="J79" s="17">
        <v>997</v>
      </c>
      <c r="K79" s="8">
        <v>0</v>
      </c>
      <c r="L79" s="8">
        <v>982</v>
      </c>
      <c r="M79" s="36">
        <v>0.98399999999999999</v>
      </c>
      <c r="N79" s="37">
        <v>0.98399999999999999</v>
      </c>
      <c r="O79" s="8">
        <v>59</v>
      </c>
      <c r="P79" s="8">
        <v>0</v>
      </c>
      <c r="Q79" s="8">
        <v>50</v>
      </c>
      <c r="R79" s="36">
        <v>0.85099999999999998</v>
      </c>
      <c r="S79" s="37">
        <v>0.85099999999999998</v>
      </c>
      <c r="T79" s="17">
        <v>44</v>
      </c>
      <c r="U79" s="8">
        <v>36</v>
      </c>
      <c r="V79" s="36">
        <v>0.82399999999999995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0.78300000000000003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1400</v>
      </c>
      <c r="F80" s="8">
        <v>0</v>
      </c>
      <c r="G80" s="39">
        <v>1307</v>
      </c>
      <c r="H80" s="36">
        <v>0.93400000000000005</v>
      </c>
      <c r="I80" s="36">
        <v>0.93400000000000005</v>
      </c>
      <c r="J80" s="38">
        <v>1351</v>
      </c>
      <c r="K80" s="8">
        <v>0</v>
      </c>
      <c r="L80" s="39">
        <v>1274</v>
      </c>
      <c r="M80" s="36">
        <v>0.94199999999999995</v>
      </c>
      <c r="N80" s="37">
        <v>0.94199999999999995</v>
      </c>
      <c r="O80" s="8">
        <v>49</v>
      </c>
      <c r="P80" s="8">
        <v>0</v>
      </c>
      <c r="Q80" s="8">
        <v>34</v>
      </c>
      <c r="R80" s="36">
        <v>0.69499999999999995</v>
      </c>
      <c r="S80" s="37">
        <v>0.69499999999999995</v>
      </c>
      <c r="T80" s="17">
        <v>53</v>
      </c>
      <c r="U80" s="8">
        <v>45</v>
      </c>
      <c r="V80" s="36">
        <v>0.85499999999999998</v>
      </c>
      <c r="W80" s="17">
        <v>0</v>
      </c>
      <c r="X80" s="8">
        <v>0</v>
      </c>
      <c r="Y80" s="37"/>
      <c r="Z80" s="8">
        <v>25</v>
      </c>
      <c r="AA80" s="8">
        <v>23</v>
      </c>
      <c r="AB80" s="37">
        <v>0.92400000000000004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1670</v>
      </c>
      <c r="F81" s="8">
        <v>0</v>
      </c>
      <c r="G81" s="39">
        <v>1568</v>
      </c>
      <c r="H81" s="36">
        <v>0.93899999999999995</v>
      </c>
      <c r="I81" s="36">
        <v>0.93899999999999995</v>
      </c>
      <c r="J81" s="38">
        <v>1563</v>
      </c>
      <c r="K81" s="8">
        <v>0</v>
      </c>
      <c r="L81" s="39">
        <v>1488</v>
      </c>
      <c r="M81" s="36">
        <v>0.95199999999999996</v>
      </c>
      <c r="N81" s="37">
        <v>0.95199999999999996</v>
      </c>
      <c r="O81" s="8">
        <v>107</v>
      </c>
      <c r="P81" s="8">
        <v>0</v>
      </c>
      <c r="Q81" s="8">
        <v>80</v>
      </c>
      <c r="R81" s="36">
        <v>0.751</v>
      </c>
      <c r="S81" s="37">
        <v>0.751</v>
      </c>
      <c r="T81" s="17">
        <v>70</v>
      </c>
      <c r="U81" s="8">
        <v>53</v>
      </c>
      <c r="V81" s="36">
        <v>0.76200000000000001</v>
      </c>
      <c r="W81" s="17">
        <v>14</v>
      </c>
      <c r="X81" s="8">
        <v>14</v>
      </c>
      <c r="Y81" s="37">
        <v>0.96699999999999997</v>
      </c>
      <c r="Z81" s="8">
        <v>43</v>
      </c>
      <c r="AA81" s="8">
        <v>37</v>
      </c>
      <c r="AB81" s="37">
        <v>0.86699999999999999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1320</v>
      </c>
      <c r="F82" s="8">
        <v>0</v>
      </c>
      <c r="G82" s="39">
        <v>1240</v>
      </c>
      <c r="H82" s="36">
        <v>0.93899999999999995</v>
      </c>
      <c r="I82" s="36">
        <v>0.93899999999999995</v>
      </c>
      <c r="J82" s="38">
        <v>1268</v>
      </c>
      <c r="K82" s="8">
        <v>0</v>
      </c>
      <c r="L82" s="39">
        <v>1191</v>
      </c>
      <c r="M82" s="36">
        <v>0.93899999999999995</v>
      </c>
      <c r="N82" s="37">
        <v>0.93899999999999995</v>
      </c>
      <c r="O82" s="8">
        <v>52</v>
      </c>
      <c r="P82" s="8">
        <v>0</v>
      </c>
      <c r="Q82" s="8">
        <v>49</v>
      </c>
      <c r="R82" s="36">
        <v>0.93799999999999994</v>
      </c>
      <c r="S82" s="37">
        <v>0.93799999999999994</v>
      </c>
      <c r="T82" s="17">
        <v>58</v>
      </c>
      <c r="U82" s="8">
        <v>51</v>
      </c>
      <c r="V82" s="36">
        <v>0.876</v>
      </c>
      <c r="W82" s="17">
        <v>6</v>
      </c>
      <c r="X82" s="8">
        <v>5</v>
      </c>
      <c r="Y82" s="37">
        <v>0.88300000000000001</v>
      </c>
      <c r="Z82" s="8">
        <v>12</v>
      </c>
      <c r="AA82" s="8">
        <v>9</v>
      </c>
      <c r="AB82" s="37">
        <v>0.73099999999999998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533</v>
      </c>
      <c r="F83" s="8">
        <v>3</v>
      </c>
      <c r="G83" s="8">
        <v>522</v>
      </c>
      <c r="H83" s="36">
        <v>0.97899999999999998</v>
      </c>
      <c r="I83" s="36">
        <v>0.98399999999999999</v>
      </c>
      <c r="J83" s="17">
        <v>492</v>
      </c>
      <c r="K83" s="8">
        <v>3</v>
      </c>
      <c r="L83" s="8">
        <v>484</v>
      </c>
      <c r="M83" s="36">
        <v>0.98499999999999999</v>
      </c>
      <c r="N83" s="37">
        <v>0.99099999999999999</v>
      </c>
      <c r="O83" s="8">
        <v>42</v>
      </c>
      <c r="P83" s="8">
        <v>0</v>
      </c>
      <c r="Q83" s="8">
        <v>38</v>
      </c>
      <c r="R83" s="36">
        <v>0.90300000000000002</v>
      </c>
      <c r="S83" s="37">
        <v>0.90300000000000002</v>
      </c>
      <c r="T83" s="17">
        <v>13</v>
      </c>
      <c r="U83" s="8">
        <v>10</v>
      </c>
      <c r="V83" s="36">
        <v>0.72899999999999998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0.25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765</v>
      </c>
      <c r="F84" s="8">
        <v>3</v>
      </c>
      <c r="G84" s="8">
        <v>726</v>
      </c>
      <c r="H84" s="36">
        <v>0.94899999999999995</v>
      </c>
      <c r="I84" s="36">
        <v>0.95299999999999996</v>
      </c>
      <c r="J84" s="17">
        <v>734</v>
      </c>
      <c r="K84" s="8">
        <v>3</v>
      </c>
      <c r="L84" s="8">
        <v>699</v>
      </c>
      <c r="M84" s="36">
        <v>0.95199999999999996</v>
      </c>
      <c r="N84" s="37">
        <v>0.95599999999999996</v>
      </c>
      <c r="O84" s="8">
        <v>31</v>
      </c>
      <c r="P84" s="8">
        <v>0</v>
      </c>
      <c r="Q84" s="8">
        <v>27</v>
      </c>
      <c r="R84" s="36">
        <v>0.86599999999999999</v>
      </c>
      <c r="S84" s="37">
        <v>0.86599999999999999</v>
      </c>
      <c r="T84" s="17">
        <v>16</v>
      </c>
      <c r="U84" s="8">
        <v>12</v>
      </c>
      <c r="V84" s="36">
        <v>0.79</v>
      </c>
      <c r="W84" s="17">
        <v>0</v>
      </c>
      <c r="X84" s="8">
        <v>0</v>
      </c>
      <c r="Y84" s="37"/>
      <c r="Z84" s="8">
        <v>6</v>
      </c>
      <c r="AA84" s="8">
        <v>2</v>
      </c>
      <c r="AB84" s="37">
        <v>0.27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312</v>
      </c>
      <c r="F85" s="8">
        <v>0</v>
      </c>
      <c r="G85" s="8">
        <v>286</v>
      </c>
      <c r="H85" s="36">
        <v>0.91600000000000004</v>
      </c>
      <c r="I85" s="36">
        <v>0.91600000000000004</v>
      </c>
      <c r="J85" s="17">
        <v>291</v>
      </c>
      <c r="K85" s="8">
        <v>0</v>
      </c>
      <c r="L85" s="8">
        <v>268</v>
      </c>
      <c r="M85" s="36">
        <v>0.92100000000000004</v>
      </c>
      <c r="N85" s="37">
        <v>0.92100000000000004</v>
      </c>
      <c r="O85" s="8">
        <v>20</v>
      </c>
      <c r="P85" s="8">
        <v>0</v>
      </c>
      <c r="Q85" s="8">
        <v>17</v>
      </c>
      <c r="R85" s="36">
        <v>0.85099999999999998</v>
      </c>
      <c r="S85" s="37">
        <v>0.85099999999999998</v>
      </c>
      <c r="T85" s="17">
        <v>8</v>
      </c>
      <c r="U85" s="8">
        <v>7</v>
      </c>
      <c r="V85" s="36">
        <v>0.85799999999999998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0.13300000000000001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334</v>
      </c>
      <c r="H86" s="36">
        <v>0.95</v>
      </c>
      <c r="I86" s="36">
        <v>0.95</v>
      </c>
      <c r="J86" s="17">
        <v>334</v>
      </c>
      <c r="K86" s="8">
        <v>0</v>
      </c>
      <c r="L86" s="8">
        <v>320</v>
      </c>
      <c r="M86" s="36">
        <v>0.95899999999999996</v>
      </c>
      <c r="N86" s="37">
        <v>0.95899999999999996</v>
      </c>
      <c r="O86" s="8">
        <v>17</v>
      </c>
      <c r="P86" s="8">
        <v>0</v>
      </c>
      <c r="Q86" s="8">
        <v>13</v>
      </c>
      <c r="R86" s="36">
        <v>0.77300000000000002</v>
      </c>
      <c r="S86" s="37">
        <v>0.77300000000000002</v>
      </c>
      <c r="T86" s="17">
        <v>7</v>
      </c>
      <c r="U86" s="8">
        <v>6</v>
      </c>
      <c r="V86" s="36">
        <v>0.84199999999999997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435</v>
      </c>
      <c r="F87" s="8">
        <v>0</v>
      </c>
      <c r="G87" s="8">
        <v>413</v>
      </c>
      <c r="H87" s="36">
        <v>0.94899999999999995</v>
      </c>
      <c r="I87" s="36">
        <v>0.94899999999999995</v>
      </c>
      <c r="J87" s="17">
        <v>427</v>
      </c>
      <c r="K87" s="8">
        <v>0</v>
      </c>
      <c r="L87" s="8">
        <v>406</v>
      </c>
      <c r="M87" s="36">
        <v>0.95</v>
      </c>
      <c r="N87" s="37">
        <v>0.95</v>
      </c>
      <c r="O87" s="8">
        <v>8</v>
      </c>
      <c r="P87" s="8">
        <v>0</v>
      </c>
      <c r="Q87" s="8">
        <v>7</v>
      </c>
      <c r="R87" s="36">
        <v>0.9</v>
      </c>
      <c r="S87" s="37">
        <v>0.9</v>
      </c>
      <c r="T87" s="17">
        <v>24</v>
      </c>
      <c r="U87" s="8">
        <v>18</v>
      </c>
      <c r="V87" s="36">
        <v>0.747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0.4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586</v>
      </c>
      <c r="F88" s="8">
        <v>1</v>
      </c>
      <c r="G88" s="8">
        <v>541</v>
      </c>
      <c r="H88" s="36">
        <v>0.92200000000000004</v>
      </c>
      <c r="I88" s="36">
        <v>0.92400000000000004</v>
      </c>
      <c r="J88" s="17">
        <v>547</v>
      </c>
      <c r="K88" s="8">
        <v>1</v>
      </c>
      <c r="L88" s="8">
        <v>509</v>
      </c>
      <c r="M88" s="36">
        <v>0.93</v>
      </c>
      <c r="N88" s="37">
        <v>0.93100000000000005</v>
      </c>
      <c r="O88" s="8">
        <v>39</v>
      </c>
      <c r="P88" s="8">
        <v>0</v>
      </c>
      <c r="Q88" s="8">
        <v>32</v>
      </c>
      <c r="R88" s="36">
        <v>0.82</v>
      </c>
      <c r="S88" s="37">
        <v>0.82199999999999995</v>
      </c>
      <c r="T88" s="17">
        <v>11</v>
      </c>
      <c r="U88" s="8">
        <v>9</v>
      </c>
      <c r="V88" s="36">
        <v>0.83099999999999996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652</v>
      </c>
      <c r="F89" s="8">
        <v>6</v>
      </c>
      <c r="G89" s="8">
        <v>636</v>
      </c>
      <c r="H89" s="36">
        <v>0.97499999999999998</v>
      </c>
      <c r="I89" s="36">
        <v>0.98499999999999999</v>
      </c>
      <c r="J89" s="17">
        <v>614</v>
      </c>
      <c r="K89" s="8">
        <v>6</v>
      </c>
      <c r="L89" s="8">
        <v>605</v>
      </c>
      <c r="M89" s="36">
        <v>0.98599999999999999</v>
      </c>
      <c r="N89" s="37">
        <v>0.996</v>
      </c>
      <c r="O89" s="8">
        <v>38</v>
      </c>
      <c r="P89" s="8">
        <v>0</v>
      </c>
      <c r="Q89" s="8">
        <v>30</v>
      </c>
      <c r="R89" s="36">
        <v>0.80700000000000005</v>
      </c>
      <c r="S89" s="37">
        <v>0.80700000000000005</v>
      </c>
      <c r="T89" s="17">
        <v>13</v>
      </c>
      <c r="U89" s="8">
        <v>7</v>
      </c>
      <c r="V89" s="36">
        <v>0.54900000000000004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0.76700000000000002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839</v>
      </c>
      <c r="F90" s="8">
        <v>0</v>
      </c>
      <c r="G90" s="8">
        <v>717</v>
      </c>
      <c r="H90" s="36">
        <v>0.85499999999999998</v>
      </c>
      <c r="I90" s="36">
        <v>0.85499999999999998</v>
      </c>
      <c r="J90" s="17">
        <v>807</v>
      </c>
      <c r="K90" s="8">
        <v>0</v>
      </c>
      <c r="L90" s="8">
        <v>698</v>
      </c>
      <c r="M90" s="36">
        <v>0.86499999999999999</v>
      </c>
      <c r="N90" s="37">
        <v>0.86499999999999999</v>
      </c>
      <c r="O90" s="8">
        <v>32</v>
      </c>
      <c r="P90" s="8">
        <v>0</v>
      </c>
      <c r="Q90" s="8">
        <v>19</v>
      </c>
      <c r="R90" s="36">
        <v>0.60199999999999998</v>
      </c>
      <c r="S90" s="37">
        <v>0.60199999999999998</v>
      </c>
      <c r="T90" s="17">
        <v>21</v>
      </c>
      <c r="U90" s="8">
        <v>13</v>
      </c>
      <c r="V90" s="36">
        <v>0.60599999999999998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654</v>
      </c>
      <c r="H91" s="36">
        <v>0.96599999999999997</v>
      </c>
      <c r="I91" s="36">
        <v>0.96599999999999997</v>
      </c>
      <c r="J91" s="17">
        <v>653</v>
      </c>
      <c r="K91" s="8">
        <v>0</v>
      </c>
      <c r="L91" s="8">
        <v>633</v>
      </c>
      <c r="M91" s="36">
        <v>0.97</v>
      </c>
      <c r="N91" s="37">
        <v>0.97</v>
      </c>
      <c r="O91" s="8">
        <v>24</v>
      </c>
      <c r="P91" s="8">
        <v>0</v>
      </c>
      <c r="Q91" s="8">
        <v>21</v>
      </c>
      <c r="R91" s="36">
        <v>0.86799999999999999</v>
      </c>
      <c r="S91" s="37">
        <v>0.86799999999999999</v>
      </c>
      <c r="T91" s="17">
        <v>25</v>
      </c>
      <c r="U91" s="8">
        <v>21</v>
      </c>
      <c r="V91" s="36">
        <v>0.83299999999999996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0.19500000000000001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475</v>
      </c>
      <c r="F92" s="8">
        <v>0</v>
      </c>
      <c r="G92" s="8">
        <v>458</v>
      </c>
      <c r="H92" s="36">
        <v>0.96499999999999997</v>
      </c>
      <c r="I92" s="36">
        <v>0.96499999999999997</v>
      </c>
      <c r="J92" s="17">
        <v>475</v>
      </c>
      <c r="K92" s="8">
        <v>0</v>
      </c>
      <c r="L92" s="8">
        <v>458</v>
      </c>
      <c r="M92" s="36">
        <v>0.96499999999999997</v>
      </c>
      <c r="N92" s="37">
        <v>0.96499999999999997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10</v>
      </c>
      <c r="V92" s="36">
        <v>0.80100000000000005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302</v>
      </c>
      <c r="F93" s="8">
        <v>0</v>
      </c>
      <c r="G93" s="8">
        <v>276</v>
      </c>
      <c r="H93" s="36">
        <v>0.91400000000000003</v>
      </c>
      <c r="I93" s="36">
        <v>0.91400000000000003</v>
      </c>
      <c r="J93" s="17">
        <v>286</v>
      </c>
      <c r="K93" s="8">
        <v>0</v>
      </c>
      <c r="L93" s="8">
        <v>264</v>
      </c>
      <c r="M93" s="36">
        <v>0.92300000000000004</v>
      </c>
      <c r="N93" s="37">
        <v>0.92400000000000004</v>
      </c>
      <c r="O93" s="8">
        <v>16</v>
      </c>
      <c r="P93" s="8">
        <v>0</v>
      </c>
      <c r="Q93" s="8">
        <v>12</v>
      </c>
      <c r="R93" s="36">
        <v>0.75</v>
      </c>
      <c r="S93" s="37">
        <v>0.75</v>
      </c>
      <c r="T93" s="17">
        <v>11</v>
      </c>
      <c r="U93" s="8">
        <v>6</v>
      </c>
      <c r="V93" s="36">
        <v>0.51500000000000001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1074</v>
      </c>
      <c r="F94" s="8">
        <v>0</v>
      </c>
      <c r="G94" s="39">
        <v>1024</v>
      </c>
      <c r="H94" s="36">
        <v>0.95299999999999996</v>
      </c>
      <c r="I94" s="36">
        <v>0.95299999999999996</v>
      </c>
      <c r="J94" s="38">
        <v>1028</v>
      </c>
      <c r="K94" s="8">
        <v>0</v>
      </c>
      <c r="L94" s="8">
        <v>984</v>
      </c>
      <c r="M94" s="36">
        <v>0.95699999999999996</v>
      </c>
      <c r="N94" s="37">
        <v>0.95699999999999996</v>
      </c>
      <c r="O94" s="8">
        <v>46</v>
      </c>
      <c r="P94" s="8">
        <v>0</v>
      </c>
      <c r="Q94" s="8">
        <v>40</v>
      </c>
      <c r="R94" s="36">
        <v>0.86599999999999999</v>
      </c>
      <c r="S94" s="37">
        <v>0.86599999999999999</v>
      </c>
      <c r="T94" s="17">
        <v>44</v>
      </c>
      <c r="U94" s="8">
        <v>29</v>
      </c>
      <c r="V94" s="36">
        <v>0.65300000000000002</v>
      </c>
      <c r="W94" s="17">
        <v>0</v>
      </c>
      <c r="X94" s="8">
        <v>0</v>
      </c>
      <c r="Y94" s="37"/>
      <c r="Z94" s="8">
        <v>5</v>
      </c>
      <c r="AA94" s="8">
        <v>5</v>
      </c>
      <c r="AB94" s="37">
        <v>0.95099999999999996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1705</v>
      </c>
      <c r="F95" s="8">
        <v>3</v>
      </c>
      <c r="G95" s="39">
        <v>1700</v>
      </c>
      <c r="H95" s="36">
        <v>0.997</v>
      </c>
      <c r="I95" s="36">
        <v>0.999</v>
      </c>
      <c r="J95" s="38">
        <v>1572</v>
      </c>
      <c r="K95" s="8">
        <v>3</v>
      </c>
      <c r="L95" s="39">
        <v>1571</v>
      </c>
      <c r="M95" s="36">
        <v>1</v>
      </c>
      <c r="N95" s="37">
        <v>1.002</v>
      </c>
      <c r="O95" s="8">
        <v>133</v>
      </c>
      <c r="P95" s="8">
        <v>0</v>
      </c>
      <c r="Q95" s="8">
        <v>128</v>
      </c>
      <c r="R95" s="36">
        <v>0.96599999999999997</v>
      </c>
      <c r="S95" s="37">
        <v>0.96599999999999997</v>
      </c>
      <c r="T95" s="17">
        <v>61</v>
      </c>
      <c r="U95" s="8">
        <v>60</v>
      </c>
      <c r="V95" s="36">
        <v>0.97699999999999998</v>
      </c>
      <c r="W95" s="17">
        <v>16</v>
      </c>
      <c r="X95" s="8">
        <v>13</v>
      </c>
      <c r="Y95" s="37">
        <v>0.80800000000000005</v>
      </c>
      <c r="Z95" s="8">
        <v>26</v>
      </c>
      <c r="AA95" s="8">
        <v>24</v>
      </c>
      <c r="AB95" s="37">
        <v>0.93200000000000005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731</v>
      </c>
      <c r="F96" s="8">
        <v>0</v>
      </c>
      <c r="G96" s="8">
        <v>696</v>
      </c>
      <c r="H96" s="36">
        <v>0.95199999999999996</v>
      </c>
      <c r="I96" s="36">
        <v>0.95199999999999996</v>
      </c>
      <c r="J96" s="17">
        <v>721</v>
      </c>
      <c r="K96" s="8">
        <v>0</v>
      </c>
      <c r="L96" s="8">
        <v>688</v>
      </c>
      <c r="M96" s="36">
        <v>0.95399999999999996</v>
      </c>
      <c r="N96" s="37">
        <v>0.95399999999999996</v>
      </c>
      <c r="O96" s="8">
        <v>10</v>
      </c>
      <c r="P96" s="8">
        <v>0</v>
      </c>
      <c r="Q96" s="8">
        <v>8</v>
      </c>
      <c r="R96" s="36">
        <v>0.78700000000000003</v>
      </c>
      <c r="S96" s="37">
        <v>0.78700000000000003</v>
      </c>
      <c r="T96" s="17">
        <v>19</v>
      </c>
      <c r="U96" s="8">
        <v>8</v>
      </c>
      <c r="V96" s="36">
        <v>0.40500000000000003</v>
      </c>
      <c r="W96" s="17">
        <v>0</v>
      </c>
      <c r="X96" s="8">
        <v>0</v>
      </c>
      <c r="Y96" s="37"/>
      <c r="Z96" s="8">
        <v>5</v>
      </c>
      <c r="AA96" s="8">
        <v>1</v>
      </c>
      <c r="AB96" s="37">
        <v>0.307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617</v>
      </c>
      <c r="F97" s="8">
        <v>5</v>
      </c>
      <c r="G97" s="8">
        <v>578</v>
      </c>
      <c r="H97" s="36">
        <v>0.93799999999999994</v>
      </c>
      <c r="I97" s="36">
        <v>0.94499999999999995</v>
      </c>
      <c r="J97" s="17">
        <v>570</v>
      </c>
      <c r="K97" s="8">
        <v>5</v>
      </c>
      <c r="L97" s="8">
        <v>553</v>
      </c>
      <c r="M97" s="36">
        <v>0.97</v>
      </c>
      <c r="N97" s="37">
        <v>0.97799999999999998</v>
      </c>
      <c r="O97" s="8">
        <v>47</v>
      </c>
      <c r="P97" s="8">
        <v>0</v>
      </c>
      <c r="Q97" s="8">
        <v>26</v>
      </c>
      <c r="R97" s="36">
        <v>0.54700000000000004</v>
      </c>
      <c r="S97" s="37">
        <v>0.54700000000000004</v>
      </c>
      <c r="T97" s="17">
        <v>14</v>
      </c>
      <c r="U97" s="8">
        <v>10</v>
      </c>
      <c r="V97" s="36">
        <v>0.73899999999999999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533</v>
      </c>
      <c r="F98" s="8">
        <v>4</v>
      </c>
      <c r="G98" s="8">
        <v>499</v>
      </c>
      <c r="H98" s="36">
        <v>0.93700000000000006</v>
      </c>
      <c r="I98" s="36">
        <v>0.94299999999999995</v>
      </c>
      <c r="J98" s="17">
        <v>507</v>
      </c>
      <c r="K98" s="8">
        <v>4</v>
      </c>
      <c r="L98" s="8">
        <v>479</v>
      </c>
      <c r="M98" s="36">
        <v>0.94599999999999995</v>
      </c>
      <c r="N98" s="37">
        <v>0.95299999999999996</v>
      </c>
      <c r="O98" s="8">
        <v>26</v>
      </c>
      <c r="P98" s="8">
        <v>0</v>
      </c>
      <c r="Q98" s="8">
        <v>19</v>
      </c>
      <c r="R98" s="36">
        <v>0.752</v>
      </c>
      <c r="S98" s="37">
        <v>0.754</v>
      </c>
      <c r="T98" s="17">
        <v>16</v>
      </c>
      <c r="U98" s="8">
        <v>12</v>
      </c>
      <c r="V98" s="36">
        <v>0.73499999999999999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549</v>
      </c>
      <c r="F99" s="8">
        <v>0</v>
      </c>
      <c r="G99" s="8">
        <v>508</v>
      </c>
      <c r="H99" s="36">
        <v>0.92500000000000004</v>
      </c>
      <c r="I99" s="36">
        <v>0.92500000000000004</v>
      </c>
      <c r="J99" s="17">
        <v>513</v>
      </c>
      <c r="K99" s="8">
        <v>0</v>
      </c>
      <c r="L99" s="8">
        <v>486</v>
      </c>
      <c r="M99" s="36">
        <v>0.94799999999999995</v>
      </c>
      <c r="N99" s="37">
        <v>0.94799999999999995</v>
      </c>
      <c r="O99" s="8">
        <v>36</v>
      </c>
      <c r="P99" s="8">
        <v>0</v>
      </c>
      <c r="Q99" s="8">
        <v>22</v>
      </c>
      <c r="R99" s="36">
        <v>0.59799999999999998</v>
      </c>
      <c r="S99" s="37">
        <v>0.59799999999999998</v>
      </c>
      <c r="T99" s="17">
        <v>12</v>
      </c>
      <c r="U99" s="8">
        <v>10</v>
      </c>
      <c r="V99" s="36">
        <v>0.84099999999999997</v>
      </c>
      <c r="W99" s="17">
        <v>0</v>
      </c>
      <c r="X99" s="8">
        <v>0</v>
      </c>
      <c r="Y99" s="37"/>
      <c r="Z99" s="8">
        <v>23</v>
      </c>
      <c r="AA99" s="8">
        <v>10</v>
      </c>
      <c r="AB99" s="37">
        <v>0.41899999999999998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861</v>
      </c>
      <c r="F100" s="8">
        <v>2</v>
      </c>
      <c r="G100" s="8">
        <v>773</v>
      </c>
      <c r="H100" s="36">
        <v>0.89800000000000002</v>
      </c>
      <c r="I100" s="36">
        <v>0.9</v>
      </c>
      <c r="J100" s="17">
        <v>843</v>
      </c>
      <c r="K100" s="8">
        <v>2</v>
      </c>
      <c r="L100" s="8">
        <v>763</v>
      </c>
      <c r="M100" s="36">
        <v>0.90500000000000003</v>
      </c>
      <c r="N100" s="37">
        <v>0.90700000000000003</v>
      </c>
      <c r="O100" s="8">
        <v>18</v>
      </c>
      <c r="P100" s="8">
        <v>0</v>
      </c>
      <c r="Q100" s="8">
        <v>11</v>
      </c>
      <c r="R100" s="36">
        <v>0.57899999999999996</v>
      </c>
      <c r="S100" s="37">
        <v>0.57899999999999996</v>
      </c>
      <c r="T100" s="17">
        <v>15</v>
      </c>
      <c r="U100" s="8">
        <v>10</v>
      </c>
      <c r="V100" s="36">
        <v>0.65100000000000002</v>
      </c>
      <c r="W100" s="17">
        <v>0</v>
      </c>
      <c r="X100" s="8">
        <v>0</v>
      </c>
      <c r="Y100" s="37"/>
      <c r="Z100" s="8">
        <v>12</v>
      </c>
      <c r="AA100" s="8">
        <v>6</v>
      </c>
      <c r="AB100" s="37">
        <v>0.53300000000000003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152</v>
      </c>
      <c r="F101" s="8">
        <v>0</v>
      </c>
      <c r="G101" s="8">
        <v>123</v>
      </c>
      <c r="H101" s="36">
        <v>0.80800000000000005</v>
      </c>
      <c r="I101" s="36">
        <v>0.80800000000000005</v>
      </c>
      <c r="J101" s="17">
        <v>0</v>
      </c>
      <c r="K101" s="8">
        <v>0</v>
      </c>
      <c r="L101" s="8">
        <v>0</v>
      </c>
      <c r="M101" s="36"/>
      <c r="N101" s="37"/>
      <c r="O101" s="8">
        <v>152</v>
      </c>
      <c r="P101" s="8">
        <v>0</v>
      </c>
      <c r="Q101" s="8">
        <v>123</v>
      </c>
      <c r="R101" s="36">
        <v>0.80800000000000005</v>
      </c>
      <c r="S101" s="37">
        <v>0.80800000000000005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0.82</v>
      </c>
      <c r="Z101" s="8">
        <v>2</v>
      </c>
      <c r="AA101" s="8">
        <v>2</v>
      </c>
      <c r="AB101" s="37">
        <v>0.75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1464</v>
      </c>
      <c r="F102" s="8">
        <v>0</v>
      </c>
      <c r="G102" s="39">
        <v>1324</v>
      </c>
      <c r="H102" s="36">
        <v>0.90400000000000003</v>
      </c>
      <c r="I102" s="36">
        <v>0.90400000000000003</v>
      </c>
      <c r="J102" s="38">
        <v>1464</v>
      </c>
      <c r="K102" s="8">
        <v>0</v>
      </c>
      <c r="L102" s="39">
        <v>1324</v>
      </c>
      <c r="M102" s="36">
        <v>0.90400000000000003</v>
      </c>
      <c r="N102" s="37">
        <v>0.90400000000000003</v>
      </c>
      <c r="O102" s="8">
        <v>0</v>
      </c>
      <c r="P102" s="8">
        <v>0</v>
      </c>
      <c r="Q102" s="8">
        <v>0</v>
      </c>
      <c r="R102" s="36"/>
      <c r="S102" s="37"/>
      <c r="T102" s="17">
        <v>121</v>
      </c>
      <c r="U102" s="8">
        <v>85</v>
      </c>
      <c r="V102" s="36">
        <v>0.70399999999999996</v>
      </c>
      <c r="W102" s="17">
        <v>0</v>
      </c>
      <c r="X102" s="8">
        <v>0</v>
      </c>
      <c r="Y102" s="37"/>
      <c r="Z102" s="8">
        <v>50</v>
      </c>
      <c r="AA102" s="8">
        <v>32</v>
      </c>
      <c r="AB102" s="37">
        <v>0.64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882</v>
      </c>
      <c r="F103" s="8">
        <v>4</v>
      </c>
      <c r="G103" s="8">
        <v>818</v>
      </c>
      <c r="H103" s="36">
        <v>0.92700000000000005</v>
      </c>
      <c r="I103" s="36">
        <v>0.93100000000000005</v>
      </c>
      <c r="J103" s="17">
        <v>835</v>
      </c>
      <c r="K103" s="8">
        <v>4</v>
      </c>
      <c r="L103" s="8">
        <v>785</v>
      </c>
      <c r="M103" s="36">
        <v>0.94</v>
      </c>
      <c r="N103" s="37">
        <v>0.94499999999999995</v>
      </c>
      <c r="O103" s="8">
        <v>47</v>
      </c>
      <c r="P103" s="8">
        <v>0</v>
      </c>
      <c r="Q103" s="8">
        <v>33</v>
      </c>
      <c r="R103" s="36">
        <v>0.68700000000000006</v>
      </c>
      <c r="S103" s="37">
        <v>0.68899999999999995</v>
      </c>
      <c r="T103" s="17">
        <v>60</v>
      </c>
      <c r="U103" s="8">
        <v>52</v>
      </c>
      <c r="V103" s="36">
        <v>0.86099999999999999</v>
      </c>
      <c r="W103" s="17">
        <v>0</v>
      </c>
      <c r="X103" s="8">
        <v>0</v>
      </c>
      <c r="Y103" s="37"/>
      <c r="Z103" s="8">
        <v>15</v>
      </c>
      <c r="AA103" s="8">
        <v>11</v>
      </c>
      <c r="AB103" s="37">
        <v>0.749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1113</v>
      </c>
      <c r="F104" s="8">
        <v>1</v>
      </c>
      <c r="G104" s="8">
        <v>999</v>
      </c>
      <c r="H104" s="36">
        <v>0.89700000000000002</v>
      </c>
      <c r="I104" s="36">
        <v>0.89800000000000002</v>
      </c>
      <c r="J104" s="38">
        <v>1060</v>
      </c>
      <c r="K104" s="8">
        <v>1</v>
      </c>
      <c r="L104" s="8">
        <v>965</v>
      </c>
      <c r="M104" s="36">
        <v>0.91</v>
      </c>
      <c r="N104" s="37">
        <v>0.91100000000000003</v>
      </c>
      <c r="O104" s="8">
        <v>53</v>
      </c>
      <c r="P104" s="8">
        <v>0</v>
      </c>
      <c r="Q104" s="8">
        <v>34</v>
      </c>
      <c r="R104" s="36">
        <v>0.64300000000000002</v>
      </c>
      <c r="S104" s="37">
        <v>0.64300000000000002</v>
      </c>
      <c r="T104" s="17">
        <v>22</v>
      </c>
      <c r="U104" s="8">
        <v>14</v>
      </c>
      <c r="V104" s="36">
        <v>0.65800000000000003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0.86399999999999999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1419</v>
      </c>
      <c r="F105" s="8">
        <v>0</v>
      </c>
      <c r="G105" s="39">
        <v>1279</v>
      </c>
      <c r="H105" s="36">
        <v>0.90200000000000002</v>
      </c>
      <c r="I105" s="36">
        <v>0.90200000000000002</v>
      </c>
      <c r="J105" s="38">
        <v>1258</v>
      </c>
      <c r="K105" s="8">
        <v>0</v>
      </c>
      <c r="L105" s="39">
        <v>1146</v>
      </c>
      <c r="M105" s="36">
        <v>0.91100000000000003</v>
      </c>
      <c r="N105" s="37">
        <v>0.91100000000000003</v>
      </c>
      <c r="O105" s="8">
        <v>161</v>
      </c>
      <c r="P105" s="8">
        <v>0</v>
      </c>
      <c r="Q105" s="8">
        <v>133</v>
      </c>
      <c r="R105" s="36">
        <v>0.82799999999999996</v>
      </c>
      <c r="S105" s="37">
        <v>0.82799999999999996</v>
      </c>
      <c r="T105" s="17">
        <v>90</v>
      </c>
      <c r="U105" s="8">
        <v>65</v>
      </c>
      <c r="V105" s="36">
        <v>0.72299999999999998</v>
      </c>
      <c r="W105" s="17">
        <v>27</v>
      </c>
      <c r="X105" s="8">
        <v>21</v>
      </c>
      <c r="Y105" s="37">
        <v>0.77300000000000002</v>
      </c>
      <c r="Z105" s="8">
        <v>12</v>
      </c>
      <c r="AA105" s="8">
        <v>11</v>
      </c>
      <c r="AB105" s="37">
        <v>0.90800000000000003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443</v>
      </c>
      <c r="F106" s="8">
        <v>1</v>
      </c>
      <c r="G106" s="8">
        <v>423</v>
      </c>
      <c r="H106" s="36">
        <v>0.95399999999999996</v>
      </c>
      <c r="I106" s="36">
        <v>0.95699999999999996</v>
      </c>
      <c r="J106" s="17">
        <v>421</v>
      </c>
      <c r="K106" s="8">
        <v>1</v>
      </c>
      <c r="L106" s="8">
        <v>407</v>
      </c>
      <c r="M106" s="36">
        <v>0.96699999999999997</v>
      </c>
      <c r="N106" s="37">
        <v>0.96899999999999997</v>
      </c>
      <c r="O106" s="8">
        <v>22</v>
      </c>
      <c r="P106" s="8">
        <v>0</v>
      </c>
      <c r="Q106" s="8">
        <v>16</v>
      </c>
      <c r="R106" s="36">
        <v>0.71699999999999997</v>
      </c>
      <c r="S106" s="37">
        <v>0.71699999999999997</v>
      </c>
      <c r="T106" s="17">
        <v>14</v>
      </c>
      <c r="U106" s="8">
        <v>8</v>
      </c>
      <c r="V106" s="36">
        <v>0.56000000000000005</v>
      </c>
      <c r="W106" s="17">
        <v>0</v>
      </c>
      <c r="X106" s="8">
        <v>0</v>
      </c>
      <c r="Y106" s="37">
        <v>0.83299999999999996</v>
      </c>
      <c r="Z106" s="8">
        <v>14</v>
      </c>
      <c r="AA106" s="8">
        <v>12</v>
      </c>
      <c r="AB106" s="37">
        <v>0.84499999999999997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834</v>
      </c>
      <c r="F107" s="8">
        <v>6</v>
      </c>
      <c r="G107" s="8">
        <v>777</v>
      </c>
      <c r="H107" s="36">
        <v>0.93200000000000005</v>
      </c>
      <c r="I107" s="36">
        <v>0.93899999999999995</v>
      </c>
      <c r="J107" s="17">
        <v>793</v>
      </c>
      <c r="K107" s="8">
        <v>1</v>
      </c>
      <c r="L107" s="8">
        <v>751</v>
      </c>
      <c r="M107" s="36">
        <v>0.94699999999999995</v>
      </c>
      <c r="N107" s="37">
        <v>0.94899999999999995</v>
      </c>
      <c r="O107" s="8">
        <v>41</v>
      </c>
      <c r="P107" s="8">
        <v>5</v>
      </c>
      <c r="Q107" s="8">
        <v>26</v>
      </c>
      <c r="R107" s="36">
        <v>0.63300000000000001</v>
      </c>
      <c r="S107" s="37">
        <v>0.71899999999999997</v>
      </c>
      <c r="T107" s="17">
        <v>34</v>
      </c>
      <c r="U107" s="8">
        <v>15</v>
      </c>
      <c r="V107" s="36">
        <v>0.44500000000000001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0.63300000000000001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214</v>
      </c>
      <c r="F108" s="8">
        <v>0</v>
      </c>
      <c r="G108" s="8">
        <v>176</v>
      </c>
      <c r="H108" s="36">
        <v>0.82299999999999995</v>
      </c>
      <c r="I108" s="36">
        <v>0.82299999999999995</v>
      </c>
      <c r="J108" s="17">
        <v>0</v>
      </c>
      <c r="K108" s="8">
        <v>0</v>
      </c>
      <c r="L108" s="8">
        <v>0</v>
      </c>
      <c r="M108" s="36"/>
      <c r="N108" s="37"/>
      <c r="O108" s="8">
        <v>214</v>
      </c>
      <c r="P108" s="8">
        <v>0</v>
      </c>
      <c r="Q108" s="8">
        <v>176</v>
      </c>
      <c r="R108" s="36">
        <v>0.82299999999999995</v>
      </c>
      <c r="S108" s="37">
        <v>0.82299999999999995</v>
      </c>
      <c r="T108" s="17">
        <v>0</v>
      </c>
      <c r="U108" s="8">
        <v>0</v>
      </c>
      <c r="V108" s="36"/>
      <c r="W108" s="17">
        <v>21</v>
      </c>
      <c r="X108" s="8">
        <v>15</v>
      </c>
      <c r="Y108" s="37">
        <v>0.70799999999999996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783</v>
      </c>
      <c r="F109" s="8">
        <v>0</v>
      </c>
      <c r="G109" s="8">
        <v>746</v>
      </c>
      <c r="H109" s="36">
        <v>0.95299999999999996</v>
      </c>
      <c r="I109" s="36">
        <v>0.95299999999999996</v>
      </c>
      <c r="J109" s="17">
        <v>739</v>
      </c>
      <c r="K109" s="8">
        <v>0</v>
      </c>
      <c r="L109" s="8">
        <v>717</v>
      </c>
      <c r="M109" s="36">
        <v>0.97</v>
      </c>
      <c r="N109" s="37">
        <v>0.97</v>
      </c>
      <c r="O109" s="8">
        <v>44</v>
      </c>
      <c r="P109" s="8">
        <v>0</v>
      </c>
      <c r="Q109" s="8">
        <v>29</v>
      </c>
      <c r="R109" s="36">
        <v>0.66200000000000003</v>
      </c>
      <c r="S109" s="37">
        <v>0.66200000000000003</v>
      </c>
      <c r="T109" s="17">
        <v>36</v>
      </c>
      <c r="U109" s="8">
        <v>15</v>
      </c>
      <c r="V109" s="36">
        <v>0.40799999999999997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0.57499999999999996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617</v>
      </c>
      <c r="F110" s="8">
        <v>1</v>
      </c>
      <c r="G110" s="8">
        <v>560</v>
      </c>
      <c r="H110" s="36">
        <v>0.90900000000000003</v>
      </c>
      <c r="I110" s="36">
        <v>0.91</v>
      </c>
      <c r="J110" s="17">
        <v>539</v>
      </c>
      <c r="K110" s="8">
        <v>1</v>
      </c>
      <c r="L110" s="8">
        <v>507</v>
      </c>
      <c r="M110" s="36">
        <v>0.94099999999999995</v>
      </c>
      <c r="N110" s="37">
        <v>0.94299999999999995</v>
      </c>
      <c r="O110" s="8">
        <v>78</v>
      </c>
      <c r="P110" s="8">
        <v>0</v>
      </c>
      <c r="Q110" s="8">
        <v>53</v>
      </c>
      <c r="R110" s="36">
        <v>0.68300000000000005</v>
      </c>
      <c r="S110" s="37">
        <v>0.68300000000000005</v>
      </c>
      <c r="T110" s="17">
        <v>18</v>
      </c>
      <c r="U110" s="8">
        <v>13</v>
      </c>
      <c r="V110" s="36">
        <v>0.72399999999999998</v>
      </c>
      <c r="W110" s="17">
        <v>0</v>
      </c>
      <c r="X110" s="8">
        <v>0</v>
      </c>
      <c r="Y110" s="37"/>
      <c r="Z110" s="8">
        <v>38</v>
      </c>
      <c r="AA110" s="8">
        <v>26</v>
      </c>
      <c r="AB110" s="37">
        <v>0.68100000000000005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469</v>
      </c>
      <c r="F111" s="8">
        <v>1</v>
      </c>
      <c r="G111" s="8">
        <v>449</v>
      </c>
      <c r="H111" s="36">
        <v>0.95799999999999996</v>
      </c>
      <c r="I111" s="36">
        <v>0.96099999999999997</v>
      </c>
      <c r="J111" s="17">
        <v>447</v>
      </c>
      <c r="K111" s="8">
        <v>1</v>
      </c>
      <c r="L111" s="8">
        <v>436</v>
      </c>
      <c r="M111" s="36">
        <v>0.97499999999999998</v>
      </c>
      <c r="N111" s="37">
        <v>0.97799999999999998</v>
      </c>
      <c r="O111" s="8">
        <v>22</v>
      </c>
      <c r="P111" s="8">
        <v>0</v>
      </c>
      <c r="Q111" s="8">
        <v>14</v>
      </c>
      <c r="R111" s="36">
        <v>0.61699999999999999</v>
      </c>
      <c r="S111" s="37">
        <v>0.61699999999999999</v>
      </c>
      <c r="T111" s="17">
        <v>15</v>
      </c>
      <c r="U111" s="8">
        <v>13</v>
      </c>
      <c r="V111" s="36">
        <v>0.85699999999999998</v>
      </c>
      <c r="W111" s="17">
        <v>0</v>
      </c>
      <c r="X111" s="8">
        <v>0</v>
      </c>
      <c r="Y111" s="37"/>
      <c r="Z111" s="8">
        <v>12</v>
      </c>
      <c r="AA111" s="8">
        <v>5</v>
      </c>
      <c r="AB111" s="37">
        <v>0.45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347</v>
      </c>
      <c r="F112" s="8">
        <v>0</v>
      </c>
      <c r="G112" s="8">
        <v>332</v>
      </c>
      <c r="H112" s="36">
        <v>0.95499999999999996</v>
      </c>
      <c r="I112" s="36">
        <v>0.95499999999999996</v>
      </c>
      <c r="J112" s="17">
        <v>332</v>
      </c>
      <c r="K112" s="8">
        <v>0</v>
      </c>
      <c r="L112" s="8">
        <v>321</v>
      </c>
      <c r="M112" s="36">
        <v>0.96599999999999997</v>
      </c>
      <c r="N112" s="37">
        <v>0.96599999999999997</v>
      </c>
      <c r="O112" s="8">
        <v>15</v>
      </c>
      <c r="P112" s="8">
        <v>0</v>
      </c>
      <c r="Q112" s="8">
        <v>11</v>
      </c>
      <c r="R112" s="36">
        <v>0.71599999999999997</v>
      </c>
      <c r="S112" s="37">
        <v>0.71599999999999997</v>
      </c>
      <c r="T112" s="17">
        <v>6</v>
      </c>
      <c r="U112" s="8">
        <v>3</v>
      </c>
      <c r="V112" s="36">
        <v>0.54400000000000004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728</v>
      </c>
      <c r="F113" s="8">
        <v>20</v>
      </c>
      <c r="G113" s="8">
        <v>687</v>
      </c>
      <c r="H113" s="36">
        <v>0.94299999999999995</v>
      </c>
      <c r="I113" s="36">
        <v>0.97</v>
      </c>
      <c r="J113" s="17">
        <v>674</v>
      </c>
      <c r="K113" s="8">
        <v>20</v>
      </c>
      <c r="L113" s="8">
        <v>649</v>
      </c>
      <c r="M113" s="36">
        <v>0.96299999999999997</v>
      </c>
      <c r="N113" s="37">
        <v>0.99199999999999999</v>
      </c>
      <c r="O113" s="8">
        <v>54</v>
      </c>
      <c r="P113" s="8">
        <v>0</v>
      </c>
      <c r="Q113" s="8">
        <v>38</v>
      </c>
      <c r="R113" s="36">
        <v>0.70199999999999996</v>
      </c>
      <c r="S113" s="37">
        <v>0.70199999999999996</v>
      </c>
      <c r="T113" s="17">
        <v>28</v>
      </c>
      <c r="U113" s="8">
        <v>24</v>
      </c>
      <c r="V113" s="36">
        <v>0.86699999999999999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0.76700000000000002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870</v>
      </c>
      <c r="F114" s="8">
        <v>0</v>
      </c>
      <c r="G114" s="8">
        <v>835</v>
      </c>
      <c r="H114" s="36">
        <v>0.95899999999999996</v>
      </c>
      <c r="I114" s="36">
        <v>0.95899999999999996</v>
      </c>
      <c r="J114" s="17">
        <v>840</v>
      </c>
      <c r="K114" s="8">
        <v>0</v>
      </c>
      <c r="L114" s="8">
        <v>812</v>
      </c>
      <c r="M114" s="36">
        <v>0.96599999999999997</v>
      </c>
      <c r="N114" s="37">
        <v>0.96599999999999997</v>
      </c>
      <c r="O114" s="8">
        <v>30</v>
      </c>
      <c r="P114" s="8">
        <v>0</v>
      </c>
      <c r="Q114" s="8">
        <v>23</v>
      </c>
      <c r="R114" s="36">
        <v>0.76900000000000002</v>
      </c>
      <c r="S114" s="37">
        <v>0.76900000000000002</v>
      </c>
      <c r="T114" s="17">
        <v>34</v>
      </c>
      <c r="U114" s="8">
        <v>30</v>
      </c>
      <c r="V114" s="36">
        <v>0.88300000000000001</v>
      </c>
      <c r="W114" s="17">
        <v>0</v>
      </c>
      <c r="X114" s="8">
        <v>0</v>
      </c>
      <c r="Y114" s="37"/>
      <c r="Z114" s="8">
        <v>28</v>
      </c>
      <c r="AA114" s="8">
        <v>20</v>
      </c>
      <c r="AB114" s="37">
        <v>0.72699999999999998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125</v>
      </c>
      <c r="H115" s="36">
        <v>0.82099999999999995</v>
      </c>
      <c r="I115" s="36">
        <v>0.82099999999999995</v>
      </c>
      <c r="J115" s="17">
        <v>152</v>
      </c>
      <c r="K115" s="8">
        <v>0</v>
      </c>
      <c r="L115" s="8">
        <v>125</v>
      </c>
      <c r="M115" s="36">
        <v>0.82099999999999995</v>
      </c>
      <c r="N115" s="37">
        <v>0.82099999999999995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26</v>
      </c>
      <c r="V115" s="36">
        <v>0.88200000000000001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1557</v>
      </c>
      <c r="F116" s="8">
        <v>0</v>
      </c>
      <c r="G116" s="39">
        <v>1486</v>
      </c>
      <c r="H116" s="36">
        <v>0.95499999999999996</v>
      </c>
      <c r="I116" s="36">
        <v>0.95499999999999996</v>
      </c>
      <c r="J116" s="38">
        <v>1557</v>
      </c>
      <c r="K116" s="8">
        <v>0</v>
      </c>
      <c r="L116" s="39">
        <v>1486</v>
      </c>
      <c r="M116" s="36">
        <v>0.95499999999999996</v>
      </c>
      <c r="N116" s="37">
        <v>0.95499999999999996</v>
      </c>
      <c r="O116" s="8">
        <v>0</v>
      </c>
      <c r="P116" s="8">
        <v>0</v>
      </c>
      <c r="Q116" s="8">
        <v>0</v>
      </c>
      <c r="R116" s="36"/>
      <c r="S116" s="37"/>
      <c r="T116" s="17">
        <v>60</v>
      </c>
      <c r="U116" s="8">
        <v>47</v>
      </c>
      <c r="V116" s="36">
        <v>0.78900000000000003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18</v>
      </c>
      <c r="H117" s="36">
        <v>0.746</v>
      </c>
      <c r="I117" s="36">
        <v>0.746</v>
      </c>
      <c r="J117" s="17">
        <v>24</v>
      </c>
      <c r="K117" s="8">
        <v>0</v>
      </c>
      <c r="L117" s="8">
        <v>18</v>
      </c>
      <c r="M117" s="36">
        <v>0.746</v>
      </c>
      <c r="N117" s="37">
        <v>0.746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0.433</v>
      </c>
      <c r="W117" s="17">
        <v>0</v>
      </c>
      <c r="X117" s="8">
        <v>0</v>
      </c>
      <c r="Y117" s="37"/>
      <c r="Z117" s="8">
        <v>44</v>
      </c>
      <c r="AA117" s="8">
        <v>36</v>
      </c>
      <c r="AB117" s="37">
        <v>0.81799999999999995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2294</v>
      </c>
      <c r="F118" s="8">
        <v>0</v>
      </c>
      <c r="G118" s="39">
        <v>2033</v>
      </c>
      <c r="H118" s="36">
        <v>0.88600000000000001</v>
      </c>
      <c r="I118" s="36">
        <v>0.88600000000000001</v>
      </c>
      <c r="J118" s="38">
        <v>2002</v>
      </c>
      <c r="K118" s="8">
        <v>0</v>
      </c>
      <c r="L118" s="39">
        <v>1780</v>
      </c>
      <c r="M118" s="36">
        <v>0.88900000000000001</v>
      </c>
      <c r="N118" s="37">
        <v>0.88900000000000001</v>
      </c>
      <c r="O118" s="8">
        <v>292</v>
      </c>
      <c r="P118" s="8">
        <v>0</v>
      </c>
      <c r="Q118" s="8">
        <v>252</v>
      </c>
      <c r="R118" s="36">
        <v>0.86499999999999999</v>
      </c>
      <c r="S118" s="37">
        <v>0.86499999999999999</v>
      </c>
      <c r="T118" s="17">
        <v>124</v>
      </c>
      <c r="U118" s="8">
        <v>104</v>
      </c>
      <c r="V118" s="36">
        <v>0.83599999999999997</v>
      </c>
      <c r="W118" s="17">
        <v>38</v>
      </c>
      <c r="X118" s="8">
        <v>38</v>
      </c>
      <c r="Y118" s="37">
        <v>1</v>
      </c>
      <c r="Z118" s="8">
        <v>63</v>
      </c>
      <c r="AA118" s="8">
        <v>24</v>
      </c>
      <c r="AB118" s="37">
        <v>0.38100000000000001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538</v>
      </c>
      <c r="F119" s="8">
        <v>2</v>
      </c>
      <c r="G119" s="8">
        <v>525</v>
      </c>
      <c r="H119" s="36">
        <v>0.97499999999999998</v>
      </c>
      <c r="I119" s="36">
        <v>0.97899999999999998</v>
      </c>
      <c r="J119" s="17">
        <v>511</v>
      </c>
      <c r="K119" s="8">
        <v>2</v>
      </c>
      <c r="L119" s="8">
        <v>504</v>
      </c>
      <c r="M119" s="36">
        <v>0.98599999999999999</v>
      </c>
      <c r="N119" s="37">
        <v>0.99</v>
      </c>
      <c r="O119" s="8">
        <v>27</v>
      </c>
      <c r="P119" s="8">
        <v>0</v>
      </c>
      <c r="Q119" s="8">
        <v>21</v>
      </c>
      <c r="R119" s="36">
        <v>0.77900000000000003</v>
      </c>
      <c r="S119" s="37">
        <v>0.77900000000000003</v>
      </c>
      <c r="T119" s="17">
        <v>11</v>
      </c>
      <c r="U119" s="8">
        <v>7</v>
      </c>
      <c r="V119" s="36">
        <v>0.60599999999999998</v>
      </c>
      <c r="W119" s="17">
        <v>0</v>
      </c>
      <c r="X119" s="8">
        <v>0</v>
      </c>
      <c r="Y119" s="37"/>
      <c r="Z119" s="8">
        <v>15</v>
      </c>
      <c r="AA119" s="8">
        <v>9</v>
      </c>
      <c r="AB119" s="37">
        <v>0.6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1520</v>
      </c>
      <c r="F120" s="8">
        <v>0</v>
      </c>
      <c r="G120" s="39">
        <v>1391</v>
      </c>
      <c r="H120" s="36">
        <v>0.91500000000000004</v>
      </c>
      <c r="I120" s="36">
        <v>0.91500000000000004</v>
      </c>
      <c r="J120" s="38">
        <v>1471</v>
      </c>
      <c r="K120" s="8">
        <v>0</v>
      </c>
      <c r="L120" s="39">
        <v>1358</v>
      </c>
      <c r="M120" s="36">
        <v>0.92300000000000004</v>
      </c>
      <c r="N120" s="37">
        <v>0.92300000000000004</v>
      </c>
      <c r="O120" s="8">
        <v>49</v>
      </c>
      <c r="P120" s="8">
        <v>0</v>
      </c>
      <c r="Q120" s="8">
        <v>33</v>
      </c>
      <c r="R120" s="36">
        <v>0.67300000000000004</v>
      </c>
      <c r="S120" s="37">
        <v>0.67300000000000004</v>
      </c>
      <c r="T120" s="17">
        <v>64</v>
      </c>
      <c r="U120" s="8">
        <v>58</v>
      </c>
      <c r="V120" s="36">
        <v>0.90900000000000003</v>
      </c>
      <c r="W120" s="17">
        <v>0</v>
      </c>
      <c r="X120" s="8">
        <v>0</v>
      </c>
      <c r="Y120" s="37"/>
      <c r="Z120" s="8">
        <v>9</v>
      </c>
      <c r="AA120" s="8">
        <v>8</v>
      </c>
      <c r="AB120" s="37">
        <v>0.86299999999999999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366</v>
      </c>
      <c r="F121" s="8">
        <v>0</v>
      </c>
      <c r="G121" s="8">
        <v>358</v>
      </c>
      <c r="H121" s="36">
        <v>0.97899999999999998</v>
      </c>
      <c r="I121" s="36">
        <v>0.97899999999999998</v>
      </c>
      <c r="J121" s="17">
        <v>366</v>
      </c>
      <c r="K121" s="8">
        <v>0</v>
      </c>
      <c r="L121" s="8">
        <v>358</v>
      </c>
      <c r="M121" s="36">
        <v>0.97899999999999998</v>
      </c>
      <c r="N121" s="37">
        <v>0.97899999999999998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11</v>
      </c>
      <c r="V121" s="36">
        <v>0.6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746</v>
      </c>
      <c r="F122" s="8">
        <v>0</v>
      </c>
      <c r="G122" s="8">
        <v>735</v>
      </c>
      <c r="H122" s="36">
        <v>0.98499999999999999</v>
      </c>
      <c r="I122" s="36">
        <v>0.98499999999999999</v>
      </c>
      <c r="J122" s="17">
        <v>715</v>
      </c>
      <c r="K122" s="8">
        <v>0</v>
      </c>
      <c r="L122" s="8">
        <v>707</v>
      </c>
      <c r="M122" s="36">
        <v>0.99</v>
      </c>
      <c r="N122" s="37">
        <v>0.99</v>
      </c>
      <c r="O122" s="8">
        <v>31</v>
      </c>
      <c r="P122" s="8">
        <v>0</v>
      </c>
      <c r="Q122" s="8">
        <v>28</v>
      </c>
      <c r="R122" s="36">
        <v>0.88500000000000001</v>
      </c>
      <c r="S122" s="37">
        <v>0.88500000000000001</v>
      </c>
      <c r="T122" s="17">
        <v>14</v>
      </c>
      <c r="U122" s="8">
        <v>11</v>
      </c>
      <c r="V122" s="36">
        <v>0.76200000000000001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631</v>
      </c>
      <c r="F123" s="8">
        <v>0</v>
      </c>
      <c r="G123" s="8">
        <v>606</v>
      </c>
      <c r="H123" s="36">
        <v>0.96</v>
      </c>
      <c r="I123" s="36">
        <v>0.96</v>
      </c>
      <c r="J123" s="17">
        <v>610</v>
      </c>
      <c r="K123" s="8">
        <v>0</v>
      </c>
      <c r="L123" s="8">
        <v>585</v>
      </c>
      <c r="M123" s="36">
        <v>0.96</v>
      </c>
      <c r="N123" s="37">
        <v>0.96</v>
      </c>
      <c r="O123" s="8">
        <v>21</v>
      </c>
      <c r="P123" s="8">
        <v>0</v>
      </c>
      <c r="Q123" s="8">
        <v>20</v>
      </c>
      <c r="R123" s="36">
        <v>0.95799999999999996</v>
      </c>
      <c r="S123" s="37">
        <v>0.95799999999999996</v>
      </c>
      <c r="T123" s="17">
        <v>13</v>
      </c>
      <c r="U123" s="8">
        <v>10</v>
      </c>
      <c r="V123" s="36">
        <v>0.79</v>
      </c>
      <c r="W123" s="17">
        <v>0</v>
      </c>
      <c r="X123" s="8">
        <v>0</v>
      </c>
      <c r="Y123" s="37"/>
      <c r="Z123" s="8">
        <v>5</v>
      </c>
      <c r="AA123" s="8">
        <v>3</v>
      </c>
      <c r="AB123" s="37">
        <v>0.61799999999999999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0</v>
      </c>
      <c r="G124" s="8">
        <v>393</v>
      </c>
      <c r="H124" s="36">
        <v>0.96399999999999997</v>
      </c>
      <c r="I124" s="36">
        <v>0.96399999999999997</v>
      </c>
      <c r="J124" s="17">
        <v>368</v>
      </c>
      <c r="K124" s="8">
        <v>0</v>
      </c>
      <c r="L124" s="8">
        <v>366</v>
      </c>
      <c r="M124" s="36">
        <v>0.99299999999999999</v>
      </c>
      <c r="N124" s="37">
        <v>0.99299999999999999</v>
      </c>
      <c r="O124" s="8">
        <v>40</v>
      </c>
      <c r="P124" s="8">
        <v>0</v>
      </c>
      <c r="Q124" s="8">
        <v>28</v>
      </c>
      <c r="R124" s="36">
        <v>0.69799999999999995</v>
      </c>
      <c r="S124" s="37">
        <v>0.69799999999999995</v>
      </c>
      <c r="T124" s="17">
        <v>10</v>
      </c>
      <c r="U124" s="8">
        <v>8</v>
      </c>
      <c r="V124" s="36">
        <v>0.83699999999999997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173</v>
      </c>
      <c r="F125" s="8">
        <v>0</v>
      </c>
      <c r="G125" s="8">
        <v>158</v>
      </c>
      <c r="H125" s="36">
        <v>0.91200000000000003</v>
      </c>
      <c r="I125" s="36">
        <v>0.91200000000000003</v>
      </c>
      <c r="J125" s="17">
        <v>173</v>
      </c>
      <c r="K125" s="8">
        <v>0</v>
      </c>
      <c r="L125" s="8">
        <v>158</v>
      </c>
      <c r="M125" s="36">
        <v>0.91200000000000003</v>
      </c>
      <c r="N125" s="37">
        <v>0.91200000000000003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0.6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92</v>
      </c>
      <c r="H126" s="36">
        <v>0.91800000000000004</v>
      </c>
      <c r="I126" s="36">
        <v>0.91800000000000004</v>
      </c>
      <c r="J126" s="17">
        <v>100</v>
      </c>
      <c r="K126" s="8">
        <v>0</v>
      </c>
      <c r="L126" s="8">
        <v>92</v>
      </c>
      <c r="M126" s="36">
        <v>0.91800000000000004</v>
      </c>
      <c r="N126" s="37">
        <v>0.91800000000000004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153</v>
      </c>
      <c r="F127" s="8">
        <v>0</v>
      </c>
      <c r="G127" s="8">
        <v>141</v>
      </c>
      <c r="H127" s="36">
        <v>0.91900000000000004</v>
      </c>
      <c r="I127" s="36">
        <v>0.91900000000000004</v>
      </c>
      <c r="J127" s="17">
        <v>153</v>
      </c>
      <c r="K127" s="8">
        <v>0</v>
      </c>
      <c r="L127" s="8">
        <v>141</v>
      </c>
      <c r="M127" s="36">
        <v>0.91900000000000004</v>
      </c>
      <c r="N127" s="37">
        <v>0.91900000000000004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0.71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638</v>
      </c>
      <c r="F128" s="8">
        <v>1</v>
      </c>
      <c r="G128" s="8">
        <v>573</v>
      </c>
      <c r="H128" s="36">
        <v>0.89800000000000002</v>
      </c>
      <c r="I128" s="36">
        <v>0.89900000000000002</v>
      </c>
      <c r="J128" s="17">
        <v>605</v>
      </c>
      <c r="K128" s="8">
        <v>1</v>
      </c>
      <c r="L128" s="8">
        <v>554</v>
      </c>
      <c r="M128" s="36">
        <v>0.91600000000000004</v>
      </c>
      <c r="N128" s="37">
        <v>0.91700000000000004</v>
      </c>
      <c r="O128" s="8">
        <v>33</v>
      </c>
      <c r="P128" s="8">
        <v>0</v>
      </c>
      <c r="Q128" s="8">
        <v>19</v>
      </c>
      <c r="R128" s="36">
        <v>0.57099999999999995</v>
      </c>
      <c r="S128" s="37">
        <v>0.57099999999999995</v>
      </c>
      <c r="T128" s="17">
        <v>14</v>
      </c>
      <c r="U128" s="8">
        <v>10</v>
      </c>
      <c r="V128" s="36">
        <v>0.73799999999999999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561</v>
      </c>
      <c r="F129" s="8">
        <v>1</v>
      </c>
      <c r="G129" s="8">
        <v>526</v>
      </c>
      <c r="H129" s="36">
        <v>0.93899999999999995</v>
      </c>
      <c r="I129" s="36">
        <v>0.94099999999999995</v>
      </c>
      <c r="J129" s="17">
        <v>522</v>
      </c>
      <c r="K129" s="8">
        <v>1</v>
      </c>
      <c r="L129" s="8">
        <v>503</v>
      </c>
      <c r="M129" s="36">
        <v>0.96499999999999997</v>
      </c>
      <c r="N129" s="37">
        <v>0.96699999999999997</v>
      </c>
      <c r="O129" s="8">
        <v>39</v>
      </c>
      <c r="P129" s="8">
        <v>0</v>
      </c>
      <c r="Q129" s="8">
        <v>23</v>
      </c>
      <c r="R129" s="36">
        <v>0.59399999999999997</v>
      </c>
      <c r="S129" s="37">
        <v>0.59399999999999997</v>
      </c>
      <c r="T129" s="17">
        <v>18</v>
      </c>
      <c r="U129" s="8">
        <v>16</v>
      </c>
      <c r="V129" s="36">
        <v>0.88300000000000001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0.34399999999999997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778</v>
      </c>
      <c r="F130" s="8">
        <v>0</v>
      </c>
      <c r="G130" s="8">
        <v>737</v>
      </c>
      <c r="H130" s="36">
        <v>0.94699999999999995</v>
      </c>
      <c r="I130" s="36">
        <v>0.94699999999999995</v>
      </c>
      <c r="J130" s="17">
        <v>759</v>
      </c>
      <c r="K130" s="8">
        <v>0</v>
      </c>
      <c r="L130" s="8">
        <v>721</v>
      </c>
      <c r="M130" s="36">
        <v>0.95</v>
      </c>
      <c r="N130" s="37">
        <v>0.95</v>
      </c>
      <c r="O130" s="8">
        <v>19</v>
      </c>
      <c r="P130" s="8">
        <v>0</v>
      </c>
      <c r="Q130" s="8">
        <v>16</v>
      </c>
      <c r="R130" s="36">
        <v>0.83299999999999996</v>
      </c>
      <c r="S130" s="37">
        <v>0.83299999999999996</v>
      </c>
      <c r="T130" s="17">
        <v>18</v>
      </c>
      <c r="U130" s="8">
        <v>12</v>
      </c>
      <c r="V130" s="36">
        <v>0.64600000000000002</v>
      </c>
      <c r="W130" s="17">
        <v>0</v>
      </c>
      <c r="X130" s="8">
        <v>0</v>
      </c>
      <c r="Y130" s="37"/>
      <c r="Z130" s="8">
        <v>7</v>
      </c>
      <c r="AA130" s="8">
        <v>6</v>
      </c>
      <c r="AB130" s="37">
        <v>0.81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0</v>
      </c>
      <c r="G131" s="8">
        <v>382</v>
      </c>
      <c r="H131" s="36">
        <v>1</v>
      </c>
      <c r="I131" s="36">
        <v>1</v>
      </c>
      <c r="J131" s="17">
        <v>382</v>
      </c>
      <c r="K131" s="8">
        <v>0</v>
      </c>
      <c r="L131" s="8">
        <v>382</v>
      </c>
      <c r="M131" s="36">
        <v>1</v>
      </c>
      <c r="N131" s="37">
        <v>1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8</v>
      </c>
      <c r="V131" s="36">
        <v>0.70299999999999996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465</v>
      </c>
      <c r="F132" s="8">
        <v>0</v>
      </c>
      <c r="G132" s="8">
        <v>417</v>
      </c>
      <c r="H132" s="36">
        <v>0.89500000000000002</v>
      </c>
      <c r="I132" s="36">
        <v>0.89500000000000002</v>
      </c>
      <c r="J132" s="17">
        <v>445</v>
      </c>
      <c r="K132" s="8">
        <v>0</v>
      </c>
      <c r="L132" s="8">
        <v>399</v>
      </c>
      <c r="M132" s="36">
        <v>0.89500000000000002</v>
      </c>
      <c r="N132" s="37">
        <v>0.89500000000000002</v>
      </c>
      <c r="O132" s="8">
        <v>20</v>
      </c>
      <c r="P132" s="8">
        <v>0</v>
      </c>
      <c r="Q132" s="8">
        <v>18</v>
      </c>
      <c r="R132" s="36">
        <v>0.88</v>
      </c>
      <c r="S132" s="37">
        <v>0.88</v>
      </c>
      <c r="T132" s="17">
        <v>11</v>
      </c>
      <c r="U132" s="8">
        <v>9</v>
      </c>
      <c r="V132" s="36">
        <v>0.83599999999999997</v>
      </c>
      <c r="W132" s="17">
        <v>0</v>
      </c>
      <c r="X132" s="8">
        <v>0</v>
      </c>
      <c r="Y132" s="37"/>
      <c r="Z132" s="8">
        <v>8</v>
      </c>
      <c r="AA132" s="8">
        <v>5</v>
      </c>
      <c r="AB132" s="37">
        <v>0.59199999999999997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473</v>
      </c>
      <c r="F133" s="8">
        <v>1</v>
      </c>
      <c r="G133" s="8">
        <v>455</v>
      </c>
      <c r="H133" s="36">
        <v>0.96299999999999997</v>
      </c>
      <c r="I133" s="36">
        <v>0.96499999999999997</v>
      </c>
      <c r="J133" s="17">
        <v>440</v>
      </c>
      <c r="K133" s="8">
        <v>1</v>
      </c>
      <c r="L133" s="8">
        <v>423</v>
      </c>
      <c r="M133" s="36">
        <v>0.96099999999999997</v>
      </c>
      <c r="N133" s="37">
        <v>0.96299999999999997</v>
      </c>
      <c r="O133" s="8">
        <v>33</v>
      </c>
      <c r="P133" s="8">
        <v>0</v>
      </c>
      <c r="Q133" s="8">
        <v>33</v>
      </c>
      <c r="R133" s="36">
        <v>0.98399999999999999</v>
      </c>
      <c r="S133" s="37">
        <v>0.98399999999999999</v>
      </c>
      <c r="T133" s="17">
        <v>18</v>
      </c>
      <c r="U133" s="8">
        <v>15</v>
      </c>
      <c r="V133" s="36">
        <v>0.81499999999999995</v>
      </c>
      <c r="W133" s="17">
        <v>0</v>
      </c>
      <c r="X133" s="8">
        <v>0</v>
      </c>
      <c r="Y133" s="37"/>
      <c r="Z133" s="8">
        <v>5</v>
      </c>
      <c r="AA133" s="8">
        <v>4</v>
      </c>
      <c r="AB133" s="37">
        <v>0.71399999999999997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557</v>
      </c>
      <c r="F134" s="8">
        <v>12</v>
      </c>
      <c r="G134" s="8">
        <v>535</v>
      </c>
      <c r="H134" s="36">
        <v>0.96</v>
      </c>
      <c r="I134" s="36">
        <v>0.98</v>
      </c>
      <c r="J134" s="17">
        <v>513</v>
      </c>
      <c r="K134" s="8">
        <v>1</v>
      </c>
      <c r="L134" s="8">
        <v>503</v>
      </c>
      <c r="M134" s="36">
        <v>0.97899999999999998</v>
      </c>
      <c r="N134" s="37">
        <v>0.98099999999999998</v>
      </c>
      <c r="O134" s="8">
        <v>44</v>
      </c>
      <c r="P134" s="8">
        <v>11</v>
      </c>
      <c r="Q134" s="8">
        <v>32</v>
      </c>
      <c r="R134" s="36">
        <v>0.73099999999999998</v>
      </c>
      <c r="S134" s="37">
        <v>0.96299999999999997</v>
      </c>
      <c r="T134" s="17">
        <v>13</v>
      </c>
      <c r="U134" s="8">
        <v>11</v>
      </c>
      <c r="V134" s="36">
        <v>0.81799999999999995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1187</v>
      </c>
      <c r="F135" s="8">
        <v>2</v>
      </c>
      <c r="G135" s="39">
        <v>1045</v>
      </c>
      <c r="H135" s="36">
        <v>0.88</v>
      </c>
      <c r="I135" s="36">
        <v>0.88200000000000001</v>
      </c>
      <c r="J135" s="38">
        <v>1126</v>
      </c>
      <c r="K135" s="8">
        <v>2</v>
      </c>
      <c r="L135" s="39">
        <v>1005</v>
      </c>
      <c r="M135" s="36">
        <v>0.89300000000000002</v>
      </c>
      <c r="N135" s="37">
        <v>0.89500000000000002</v>
      </c>
      <c r="O135" s="8">
        <v>62</v>
      </c>
      <c r="P135" s="8">
        <v>0</v>
      </c>
      <c r="Q135" s="8">
        <v>40</v>
      </c>
      <c r="R135" s="36">
        <v>0.65200000000000002</v>
      </c>
      <c r="S135" s="37">
        <v>0.65200000000000002</v>
      </c>
      <c r="T135" s="17">
        <v>38</v>
      </c>
      <c r="U135" s="8">
        <v>28</v>
      </c>
      <c r="V135" s="36">
        <v>0.73599999999999999</v>
      </c>
      <c r="W135" s="17">
        <v>0</v>
      </c>
      <c r="X135" s="8">
        <v>0</v>
      </c>
      <c r="Y135" s="37"/>
      <c r="Z135" s="8">
        <v>44</v>
      </c>
      <c r="AA135" s="8">
        <v>19</v>
      </c>
      <c r="AB135" s="37">
        <v>0.44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763</v>
      </c>
      <c r="F136" s="8">
        <v>0</v>
      </c>
      <c r="G136" s="8">
        <v>747</v>
      </c>
      <c r="H136" s="36">
        <v>0.97899999999999998</v>
      </c>
      <c r="I136" s="36">
        <v>0.97899999999999998</v>
      </c>
      <c r="J136" s="17">
        <v>746</v>
      </c>
      <c r="K136" s="8">
        <v>0</v>
      </c>
      <c r="L136" s="8">
        <v>732</v>
      </c>
      <c r="M136" s="36">
        <v>0.98199999999999998</v>
      </c>
      <c r="N136" s="37">
        <v>0.98199999999999998</v>
      </c>
      <c r="O136" s="8">
        <v>17</v>
      </c>
      <c r="P136" s="8">
        <v>0</v>
      </c>
      <c r="Q136" s="8">
        <v>15</v>
      </c>
      <c r="R136" s="36">
        <v>0.83899999999999997</v>
      </c>
      <c r="S136" s="37">
        <v>0.83899999999999997</v>
      </c>
      <c r="T136" s="17">
        <v>19</v>
      </c>
      <c r="U136" s="8">
        <v>14</v>
      </c>
      <c r="V136" s="36">
        <v>0.749</v>
      </c>
      <c r="W136" s="17">
        <v>0</v>
      </c>
      <c r="X136" s="8">
        <v>0</v>
      </c>
      <c r="Y136" s="37"/>
      <c r="Z136" s="8">
        <v>12</v>
      </c>
      <c r="AA136" s="8">
        <v>5</v>
      </c>
      <c r="AB136" s="37">
        <v>0.375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1272</v>
      </c>
      <c r="F137" s="8">
        <v>1</v>
      </c>
      <c r="G137" s="39">
        <v>1249</v>
      </c>
      <c r="H137" s="36">
        <v>0.98199999999999998</v>
      </c>
      <c r="I137" s="36">
        <v>0.98199999999999998</v>
      </c>
      <c r="J137" s="38">
        <v>1201</v>
      </c>
      <c r="K137" s="8">
        <v>1</v>
      </c>
      <c r="L137" s="39">
        <v>1187</v>
      </c>
      <c r="M137" s="36">
        <v>0.98799999999999999</v>
      </c>
      <c r="N137" s="37">
        <v>0.98899999999999999</v>
      </c>
      <c r="O137" s="8">
        <v>71</v>
      </c>
      <c r="P137" s="8">
        <v>0</v>
      </c>
      <c r="Q137" s="8">
        <v>63</v>
      </c>
      <c r="R137" s="36">
        <v>0.875</v>
      </c>
      <c r="S137" s="37">
        <v>0.875</v>
      </c>
      <c r="T137" s="17">
        <v>24</v>
      </c>
      <c r="U137" s="8">
        <v>21</v>
      </c>
      <c r="V137" s="36">
        <v>0.85499999999999998</v>
      </c>
      <c r="W137" s="17">
        <v>0</v>
      </c>
      <c r="X137" s="8">
        <v>0</v>
      </c>
      <c r="Y137" s="37"/>
      <c r="Z137" s="8">
        <v>11</v>
      </c>
      <c r="AA137" s="8">
        <v>6</v>
      </c>
      <c r="AB137" s="37">
        <v>0.51900000000000002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819</v>
      </c>
      <c r="F138" s="8">
        <v>0</v>
      </c>
      <c r="G138" s="8">
        <v>775</v>
      </c>
      <c r="H138" s="36">
        <v>0.94699999999999995</v>
      </c>
      <c r="I138" s="36">
        <v>0.94699999999999995</v>
      </c>
      <c r="J138" s="17">
        <v>764</v>
      </c>
      <c r="K138" s="8">
        <v>0</v>
      </c>
      <c r="L138" s="8">
        <v>735</v>
      </c>
      <c r="M138" s="36">
        <v>0.96199999999999997</v>
      </c>
      <c r="N138" s="37">
        <v>0.96199999999999997</v>
      </c>
      <c r="O138" s="8">
        <v>55</v>
      </c>
      <c r="P138" s="8">
        <v>0</v>
      </c>
      <c r="Q138" s="8">
        <v>40</v>
      </c>
      <c r="R138" s="36">
        <v>0.72499999999999998</v>
      </c>
      <c r="S138" s="37">
        <v>0.72499999999999998</v>
      </c>
      <c r="T138" s="17">
        <v>27</v>
      </c>
      <c r="U138" s="8">
        <v>18</v>
      </c>
      <c r="V138" s="36">
        <v>0.68100000000000005</v>
      </c>
      <c r="W138" s="17">
        <v>0</v>
      </c>
      <c r="X138" s="8">
        <v>0</v>
      </c>
      <c r="Y138" s="37"/>
      <c r="Z138" s="8">
        <v>4</v>
      </c>
      <c r="AA138" s="8">
        <v>1</v>
      </c>
      <c r="AB138" s="37">
        <v>0.15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262</v>
      </c>
      <c r="F139" s="8">
        <v>0</v>
      </c>
      <c r="G139" s="8">
        <v>251</v>
      </c>
      <c r="H139" s="36">
        <v>0.95799999999999996</v>
      </c>
      <c r="I139" s="36">
        <v>0.95799999999999996</v>
      </c>
      <c r="J139" s="17">
        <v>252</v>
      </c>
      <c r="K139" s="8">
        <v>0</v>
      </c>
      <c r="L139" s="8">
        <v>244</v>
      </c>
      <c r="M139" s="36">
        <v>0.96899999999999997</v>
      </c>
      <c r="N139" s="37">
        <v>0.96899999999999997</v>
      </c>
      <c r="O139" s="8">
        <v>10</v>
      </c>
      <c r="P139" s="8">
        <v>0</v>
      </c>
      <c r="Q139" s="8">
        <v>7</v>
      </c>
      <c r="R139" s="36">
        <v>0.68600000000000005</v>
      </c>
      <c r="S139" s="37">
        <v>0.68600000000000005</v>
      </c>
      <c r="T139" s="17">
        <v>6</v>
      </c>
      <c r="U139" s="8">
        <v>5</v>
      </c>
      <c r="V139" s="36">
        <v>0.77900000000000003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714</v>
      </c>
      <c r="F140" s="8">
        <v>4</v>
      </c>
      <c r="G140" s="8">
        <v>667</v>
      </c>
      <c r="H140" s="36">
        <v>0.93500000000000005</v>
      </c>
      <c r="I140" s="36">
        <v>0.94</v>
      </c>
      <c r="J140" s="17">
        <v>686</v>
      </c>
      <c r="K140" s="8">
        <v>4</v>
      </c>
      <c r="L140" s="8">
        <v>640</v>
      </c>
      <c r="M140" s="36">
        <v>0.93300000000000005</v>
      </c>
      <c r="N140" s="37">
        <v>0.93799999999999994</v>
      </c>
      <c r="O140" s="8">
        <v>28</v>
      </c>
      <c r="P140" s="8">
        <v>0</v>
      </c>
      <c r="Q140" s="8">
        <v>27</v>
      </c>
      <c r="R140" s="36">
        <v>0.97299999999999998</v>
      </c>
      <c r="S140" s="37">
        <v>0.97299999999999998</v>
      </c>
      <c r="T140" s="17">
        <v>31</v>
      </c>
      <c r="U140" s="8">
        <v>18</v>
      </c>
      <c r="V140" s="36">
        <v>0.59399999999999997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484</v>
      </c>
      <c r="F141" s="8">
        <v>0</v>
      </c>
      <c r="G141" s="8">
        <v>457</v>
      </c>
      <c r="H141" s="36">
        <v>0.94299999999999995</v>
      </c>
      <c r="I141" s="36">
        <v>0.94299999999999995</v>
      </c>
      <c r="J141" s="17">
        <v>447</v>
      </c>
      <c r="K141" s="8">
        <v>0</v>
      </c>
      <c r="L141" s="8">
        <v>441</v>
      </c>
      <c r="M141" s="36">
        <v>0.98499999999999999</v>
      </c>
      <c r="N141" s="37">
        <v>0.98499999999999999</v>
      </c>
      <c r="O141" s="8">
        <v>37</v>
      </c>
      <c r="P141" s="8">
        <v>0</v>
      </c>
      <c r="Q141" s="8">
        <v>16</v>
      </c>
      <c r="R141" s="36">
        <v>0.42899999999999999</v>
      </c>
      <c r="S141" s="37">
        <v>0.42899999999999999</v>
      </c>
      <c r="T141" s="17">
        <v>24</v>
      </c>
      <c r="U141" s="8">
        <v>20</v>
      </c>
      <c r="V141" s="36">
        <v>0.82099999999999995</v>
      </c>
      <c r="W141" s="17">
        <v>0</v>
      </c>
      <c r="X141" s="8">
        <v>0</v>
      </c>
      <c r="Y141" s="37"/>
      <c r="Z141" s="8">
        <v>20</v>
      </c>
      <c r="AA141" s="8">
        <v>15</v>
      </c>
      <c r="AB141" s="37">
        <v>0.73699999999999999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1000</v>
      </c>
      <c r="F142" s="8">
        <v>0</v>
      </c>
      <c r="G142" s="8">
        <v>968</v>
      </c>
      <c r="H142" s="36">
        <v>0.96799999999999997</v>
      </c>
      <c r="I142" s="36">
        <v>0.96799999999999997</v>
      </c>
      <c r="J142" s="17">
        <v>922</v>
      </c>
      <c r="K142" s="8">
        <v>0</v>
      </c>
      <c r="L142" s="8">
        <v>898</v>
      </c>
      <c r="M142" s="36">
        <v>0.97299999999999998</v>
      </c>
      <c r="N142" s="37">
        <v>0.97299999999999998</v>
      </c>
      <c r="O142" s="8">
        <v>77</v>
      </c>
      <c r="P142" s="8">
        <v>0</v>
      </c>
      <c r="Q142" s="8">
        <v>70</v>
      </c>
      <c r="R142" s="36">
        <v>0.90700000000000003</v>
      </c>
      <c r="S142" s="37">
        <v>0.90700000000000003</v>
      </c>
      <c r="T142" s="17">
        <v>57</v>
      </c>
      <c r="U142" s="8">
        <v>45</v>
      </c>
      <c r="V142" s="36">
        <v>0.79800000000000004</v>
      </c>
      <c r="W142" s="17">
        <v>46</v>
      </c>
      <c r="X142" s="8">
        <v>45</v>
      </c>
      <c r="Y142" s="37">
        <v>0.99</v>
      </c>
      <c r="Z142" s="8">
        <v>8</v>
      </c>
      <c r="AA142" s="8">
        <v>8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1053</v>
      </c>
      <c r="F143" s="8">
        <v>0</v>
      </c>
      <c r="G143" s="39">
        <v>1036</v>
      </c>
      <c r="H143" s="36">
        <v>0.98399999999999999</v>
      </c>
      <c r="I143" s="36">
        <v>0.98399999999999999</v>
      </c>
      <c r="J143" s="38">
        <v>1020</v>
      </c>
      <c r="K143" s="8">
        <v>0</v>
      </c>
      <c r="L143" s="39">
        <v>1011</v>
      </c>
      <c r="M143" s="36">
        <v>0.99099999999999999</v>
      </c>
      <c r="N143" s="37">
        <v>0.99099999999999999</v>
      </c>
      <c r="O143" s="8">
        <v>33</v>
      </c>
      <c r="P143" s="8">
        <v>0</v>
      </c>
      <c r="Q143" s="8">
        <v>26</v>
      </c>
      <c r="R143" s="36">
        <v>0.77500000000000002</v>
      </c>
      <c r="S143" s="37">
        <v>0.77500000000000002</v>
      </c>
      <c r="T143" s="17">
        <v>20</v>
      </c>
      <c r="U143" s="8">
        <v>19</v>
      </c>
      <c r="V143" s="36">
        <v>0.98499999999999999</v>
      </c>
      <c r="W143" s="17">
        <v>0</v>
      </c>
      <c r="X143" s="8">
        <v>0</v>
      </c>
      <c r="Y143" s="37"/>
      <c r="Z143" s="8">
        <v>14</v>
      </c>
      <c r="AA143" s="8">
        <v>10</v>
      </c>
      <c r="AB143" s="37">
        <v>0.74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0</v>
      </c>
      <c r="G144" s="8">
        <v>29</v>
      </c>
      <c r="H144" s="36">
        <v>0.60299999999999998</v>
      </c>
      <c r="I144" s="36">
        <v>0.60299999999999998</v>
      </c>
      <c r="J144" s="17">
        <v>46</v>
      </c>
      <c r="K144" s="8">
        <v>0</v>
      </c>
      <c r="L144" s="8">
        <v>29</v>
      </c>
      <c r="M144" s="36">
        <v>0.625</v>
      </c>
      <c r="N144" s="37">
        <v>0.625</v>
      </c>
      <c r="O144" s="8">
        <v>2</v>
      </c>
      <c r="P144" s="8">
        <v>0</v>
      </c>
      <c r="Q144" s="8">
        <v>0</v>
      </c>
      <c r="R144" s="36">
        <v>0.1</v>
      </c>
      <c r="S144" s="37">
        <v>0.1</v>
      </c>
      <c r="T144" s="17">
        <v>5</v>
      </c>
      <c r="U144" s="8">
        <v>2</v>
      </c>
      <c r="V144" s="36">
        <v>0.47899999999999998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602</v>
      </c>
      <c r="F145" s="8">
        <v>8</v>
      </c>
      <c r="G145" s="8">
        <v>558</v>
      </c>
      <c r="H145" s="36">
        <v>0.92700000000000005</v>
      </c>
      <c r="I145" s="36">
        <v>0.93899999999999995</v>
      </c>
      <c r="J145" s="17">
        <v>567</v>
      </c>
      <c r="K145" s="8">
        <v>8</v>
      </c>
      <c r="L145" s="8">
        <v>535</v>
      </c>
      <c r="M145" s="36">
        <v>0.94399999999999995</v>
      </c>
      <c r="N145" s="37">
        <v>0.95799999999999996</v>
      </c>
      <c r="O145" s="8">
        <v>35</v>
      </c>
      <c r="P145" s="8">
        <v>0</v>
      </c>
      <c r="Q145" s="8">
        <v>23</v>
      </c>
      <c r="R145" s="36">
        <v>0.65</v>
      </c>
      <c r="S145" s="37">
        <v>0.65</v>
      </c>
      <c r="T145" s="17">
        <v>25</v>
      </c>
      <c r="U145" s="8">
        <v>24</v>
      </c>
      <c r="V145" s="36">
        <v>0.94799999999999995</v>
      </c>
      <c r="W145" s="17">
        <v>0</v>
      </c>
      <c r="X145" s="8">
        <v>0</v>
      </c>
      <c r="Y145" s="37"/>
      <c r="Z145" s="8">
        <v>2</v>
      </c>
      <c r="AA145" s="8">
        <v>1</v>
      </c>
      <c r="AB145" s="37">
        <v>0.28799999999999998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495</v>
      </c>
      <c r="F146" s="8">
        <v>0</v>
      </c>
      <c r="G146" s="8">
        <v>474</v>
      </c>
      <c r="H146" s="36">
        <v>0.95899999999999996</v>
      </c>
      <c r="I146" s="36">
        <v>0.95899999999999996</v>
      </c>
      <c r="J146" s="17">
        <v>466</v>
      </c>
      <c r="K146" s="8">
        <v>0</v>
      </c>
      <c r="L146" s="8">
        <v>457</v>
      </c>
      <c r="M146" s="36">
        <v>0.98099999999999998</v>
      </c>
      <c r="N146" s="37">
        <v>0.98099999999999998</v>
      </c>
      <c r="O146" s="8">
        <v>29</v>
      </c>
      <c r="P146" s="8">
        <v>0</v>
      </c>
      <c r="Q146" s="8">
        <v>17</v>
      </c>
      <c r="R146" s="36">
        <v>0.59899999999999998</v>
      </c>
      <c r="S146" s="37">
        <v>0.59899999999999998</v>
      </c>
      <c r="T146" s="17">
        <v>16</v>
      </c>
      <c r="U146" s="8">
        <v>14</v>
      </c>
      <c r="V146" s="36">
        <v>0.92500000000000004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0.39300000000000002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701</v>
      </c>
      <c r="F147" s="8">
        <v>0</v>
      </c>
      <c r="G147" s="8">
        <v>697</v>
      </c>
      <c r="H147" s="36">
        <v>0.99399999999999999</v>
      </c>
      <c r="I147" s="36">
        <v>0.99399999999999999</v>
      </c>
      <c r="J147" s="17">
        <v>677</v>
      </c>
      <c r="K147" s="8">
        <v>0</v>
      </c>
      <c r="L147" s="8">
        <v>673</v>
      </c>
      <c r="M147" s="36">
        <v>0.995</v>
      </c>
      <c r="N147" s="37">
        <v>0.995</v>
      </c>
      <c r="O147" s="8">
        <v>24</v>
      </c>
      <c r="P147" s="8">
        <v>0</v>
      </c>
      <c r="Q147" s="8">
        <v>24</v>
      </c>
      <c r="R147" s="36">
        <v>0.96599999999999997</v>
      </c>
      <c r="S147" s="37">
        <v>0.96599999999999997</v>
      </c>
      <c r="T147" s="17">
        <v>16</v>
      </c>
      <c r="U147" s="8">
        <v>15</v>
      </c>
      <c r="V147" s="36">
        <v>0.92700000000000005</v>
      </c>
      <c r="W147" s="17">
        <v>0</v>
      </c>
      <c r="X147" s="8">
        <v>0</v>
      </c>
      <c r="Y147" s="37"/>
      <c r="Z147" s="8">
        <v>23</v>
      </c>
      <c r="AA147" s="8">
        <v>14</v>
      </c>
      <c r="AB147" s="37">
        <v>0.60099999999999998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17">
        <v>914</v>
      </c>
      <c r="F148" s="8">
        <v>1</v>
      </c>
      <c r="G148" s="8">
        <v>867</v>
      </c>
      <c r="H148" s="36">
        <v>0.94899999999999995</v>
      </c>
      <c r="I148" s="36">
        <v>0.95</v>
      </c>
      <c r="J148" s="17">
        <v>836</v>
      </c>
      <c r="K148" s="8">
        <v>1</v>
      </c>
      <c r="L148" s="8">
        <v>795</v>
      </c>
      <c r="M148" s="36">
        <v>0.95199999999999996</v>
      </c>
      <c r="N148" s="37">
        <v>0.95399999999999996</v>
      </c>
      <c r="O148" s="8">
        <v>78</v>
      </c>
      <c r="P148" s="8">
        <v>0</v>
      </c>
      <c r="Q148" s="8">
        <v>71</v>
      </c>
      <c r="R148" s="36">
        <v>0.91300000000000003</v>
      </c>
      <c r="S148" s="37">
        <v>0.91300000000000003</v>
      </c>
      <c r="T148" s="17">
        <v>73</v>
      </c>
      <c r="U148" s="8">
        <v>68</v>
      </c>
      <c r="V148" s="36">
        <v>0.94199999999999995</v>
      </c>
      <c r="W148" s="17">
        <v>12</v>
      </c>
      <c r="X148" s="8">
        <v>11</v>
      </c>
      <c r="Y148" s="37">
        <v>0.94</v>
      </c>
      <c r="Z148" s="8">
        <v>10</v>
      </c>
      <c r="AA148" s="8">
        <v>7</v>
      </c>
      <c r="AB148" s="37">
        <v>0.73899999999999999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1763</v>
      </c>
      <c r="F149" s="8">
        <v>2</v>
      </c>
      <c r="G149" s="39">
        <v>1690</v>
      </c>
      <c r="H149" s="36">
        <v>0.95899999999999996</v>
      </c>
      <c r="I149" s="36">
        <v>0.96</v>
      </c>
      <c r="J149" s="38">
        <v>1681</v>
      </c>
      <c r="K149" s="8">
        <v>2</v>
      </c>
      <c r="L149" s="39">
        <v>1621</v>
      </c>
      <c r="M149" s="36">
        <v>0.96399999999999997</v>
      </c>
      <c r="N149" s="37">
        <v>0.96499999999999997</v>
      </c>
      <c r="O149" s="8">
        <v>82</v>
      </c>
      <c r="P149" s="8">
        <v>0</v>
      </c>
      <c r="Q149" s="8">
        <v>69</v>
      </c>
      <c r="R149" s="36">
        <v>0.84299999999999997</v>
      </c>
      <c r="S149" s="37">
        <v>0.84299999999999997</v>
      </c>
      <c r="T149" s="17">
        <v>71</v>
      </c>
      <c r="U149" s="8">
        <v>56</v>
      </c>
      <c r="V149" s="36">
        <v>0.78200000000000003</v>
      </c>
      <c r="W149" s="17">
        <v>0</v>
      </c>
      <c r="X149" s="8">
        <v>0</v>
      </c>
      <c r="Y149" s="37"/>
      <c r="Z149" s="8">
        <v>59</v>
      </c>
      <c r="AA149" s="8">
        <v>41</v>
      </c>
      <c r="AB149" s="37">
        <v>0.7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335</v>
      </c>
      <c r="F150" s="8">
        <v>0</v>
      </c>
      <c r="G150" s="8">
        <v>326</v>
      </c>
      <c r="H150" s="36">
        <v>0.97499999999999998</v>
      </c>
      <c r="I150" s="36">
        <v>0.97499999999999998</v>
      </c>
      <c r="J150" s="17">
        <v>322</v>
      </c>
      <c r="K150" s="8">
        <v>0</v>
      </c>
      <c r="L150" s="8">
        <v>315</v>
      </c>
      <c r="M150" s="36">
        <v>0.97899999999999998</v>
      </c>
      <c r="N150" s="37">
        <v>0.97899999999999998</v>
      </c>
      <c r="O150" s="8">
        <v>13</v>
      </c>
      <c r="P150" s="8">
        <v>0</v>
      </c>
      <c r="Q150" s="8">
        <v>11</v>
      </c>
      <c r="R150" s="36">
        <v>0.874</v>
      </c>
      <c r="S150" s="37">
        <v>0.874</v>
      </c>
      <c r="T150" s="17">
        <v>9</v>
      </c>
      <c r="U150" s="8">
        <v>8</v>
      </c>
      <c r="V150" s="36">
        <v>0.91700000000000004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880</v>
      </c>
      <c r="F151" s="8">
        <v>4</v>
      </c>
      <c r="G151" s="8">
        <v>821</v>
      </c>
      <c r="H151" s="36">
        <v>0.93300000000000005</v>
      </c>
      <c r="I151" s="36">
        <v>0.93799999999999994</v>
      </c>
      <c r="J151" s="17">
        <v>834</v>
      </c>
      <c r="K151" s="8">
        <v>4</v>
      </c>
      <c r="L151" s="8">
        <v>783</v>
      </c>
      <c r="M151" s="36">
        <v>0.93899999999999995</v>
      </c>
      <c r="N151" s="37">
        <v>0.94399999999999995</v>
      </c>
      <c r="O151" s="8">
        <v>46</v>
      </c>
      <c r="P151" s="8">
        <v>0</v>
      </c>
      <c r="Q151" s="8">
        <v>38</v>
      </c>
      <c r="R151" s="36">
        <v>0.82</v>
      </c>
      <c r="S151" s="37">
        <v>0.82</v>
      </c>
      <c r="T151" s="17">
        <v>25</v>
      </c>
      <c r="U151" s="8">
        <v>16</v>
      </c>
      <c r="V151" s="36">
        <v>0.65300000000000002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0.56399999999999995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535</v>
      </c>
      <c r="F152" s="8">
        <v>0</v>
      </c>
      <c r="G152" s="8">
        <v>525</v>
      </c>
      <c r="H152" s="36">
        <v>0.98099999999999998</v>
      </c>
      <c r="I152" s="36">
        <v>0.98099999999999998</v>
      </c>
      <c r="J152" s="17">
        <v>500</v>
      </c>
      <c r="K152" s="8">
        <v>0</v>
      </c>
      <c r="L152" s="8">
        <v>496</v>
      </c>
      <c r="M152" s="36">
        <v>0.99199999999999999</v>
      </c>
      <c r="N152" s="37">
        <v>0.99199999999999999</v>
      </c>
      <c r="O152" s="8">
        <v>34</v>
      </c>
      <c r="P152" s="8">
        <v>0</v>
      </c>
      <c r="Q152" s="8">
        <v>28</v>
      </c>
      <c r="R152" s="36">
        <v>0.82399999999999995</v>
      </c>
      <c r="S152" s="37">
        <v>0.82399999999999995</v>
      </c>
      <c r="T152" s="17">
        <v>12</v>
      </c>
      <c r="U152" s="8">
        <v>9</v>
      </c>
      <c r="V152" s="36">
        <v>0.74199999999999999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0.76700000000000002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897</v>
      </c>
      <c r="F153" s="8">
        <v>0</v>
      </c>
      <c r="G153" s="8">
        <v>889</v>
      </c>
      <c r="H153" s="36">
        <v>0.99</v>
      </c>
      <c r="I153" s="36">
        <v>0.99099999999999999</v>
      </c>
      <c r="J153" s="17">
        <v>897</v>
      </c>
      <c r="K153" s="8">
        <v>0</v>
      </c>
      <c r="L153" s="8">
        <v>889</v>
      </c>
      <c r="M153" s="36">
        <v>0.99</v>
      </c>
      <c r="N153" s="37">
        <v>0.99099999999999999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37</v>
      </c>
      <c r="V153" s="36">
        <v>0.79700000000000004</v>
      </c>
      <c r="W153" s="17">
        <v>0</v>
      </c>
      <c r="X153" s="8">
        <v>0</v>
      </c>
      <c r="Y153" s="37"/>
      <c r="Z153" s="8">
        <v>32</v>
      </c>
      <c r="AA153" s="8">
        <v>23</v>
      </c>
      <c r="AB153" s="37">
        <v>0.72899999999999998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662</v>
      </c>
      <c r="F154" s="8">
        <v>1</v>
      </c>
      <c r="G154" s="8">
        <v>636</v>
      </c>
      <c r="H154" s="36">
        <v>0.96</v>
      </c>
      <c r="I154" s="36">
        <v>0.96099999999999997</v>
      </c>
      <c r="J154" s="17">
        <v>625</v>
      </c>
      <c r="K154" s="8">
        <v>1</v>
      </c>
      <c r="L154" s="8">
        <v>612</v>
      </c>
      <c r="M154" s="36">
        <v>0.97899999999999998</v>
      </c>
      <c r="N154" s="37">
        <v>0.98</v>
      </c>
      <c r="O154" s="8">
        <v>37</v>
      </c>
      <c r="P154" s="8">
        <v>0</v>
      </c>
      <c r="Q154" s="8">
        <v>24</v>
      </c>
      <c r="R154" s="36">
        <v>0.65200000000000002</v>
      </c>
      <c r="S154" s="37">
        <v>0.65200000000000002</v>
      </c>
      <c r="T154" s="17">
        <v>15</v>
      </c>
      <c r="U154" s="8">
        <v>11</v>
      </c>
      <c r="V154" s="36">
        <v>0.72899999999999998</v>
      </c>
      <c r="W154" s="17">
        <v>0</v>
      </c>
      <c r="X154" s="8">
        <v>0</v>
      </c>
      <c r="Y154" s="37"/>
      <c r="Z154" s="8">
        <v>7</v>
      </c>
      <c r="AA154" s="8">
        <v>1</v>
      </c>
      <c r="AB154" s="37">
        <v>0.19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1153</v>
      </c>
      <c r="F155" s="8">
        <v>1</v>
      </c>
      <c r="G155" s="39">
        <v>1090</v>
      </c>
      <c r="H155" s="36">
        <v>0.94499999999999995</v>
      </c>
      <c r="I155" s="36">
        <v>0.94599999999999995</v>
      </c>
      <c r="J155" s="38">
        <v>1099</v>
      </c>
      <c r="K155" s="8">
        <v>1</v>
      </c>
      <c r="L155" s="39">
        <v>1054</v>
      </c>
      <c r="M155" s="36">
        <v>0.95899999999999996</v>
      </c>
      <c r="N155" s="37">
        <v>0.95899999999999996</v>
      </c>
      <c r="O155" s="8">
        <v>53</v>
      </c>
      <c r="P155" s="8">
        <v>0</v>
      </c>
      <c r="Q155" s="8">
        <v>36</v>
      </c>
      <c r="R155" s="36">
        <v>0.67600000000000005</v>
      </c>
      <c r="S155" s="37">
        <v>0.67600000000000005</v>
      </c>
      <c r="T155" s="17">
        <v>37</v>
      </c>
      <c r="U155" s="8">
        <v>24</v>
      </c>
      <c r="V155" s="36">
        <v>0.63900000000000001</v>
      </c>
      <c r="W155" s="17">
        <v>0</v>
      </c>
      <c r="X155" s="8">
        <v>0</v>
      </c>
      <c r="Y155" s="37"/>
      <c r="Z155" s="8">
        <v>8</v>
      </c>
      <c r="AA155" s="8">
        <v>7</v>
      </c>
      <c r="AB155" s="37">
        <v>0.83099999999999996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569</v>
      </c>
      <c r="F156" s="8">
        <v>1</v>
      </c>
      <c r="G156" s="8">
        <v>533</v>
      </c>
      <c r="H156" s="36">
        <v>0.93600000000000005</v>
      </c>
      <c r="I156" s="36">
        <v>0.93799999999999994</v>
      </c>
      <c r="J156" s="17">
        <v>536</v>
      </c>
      <c r="K156" s="8">
        <v>1</v>
      </c>
      <c r="L156" s="8">
        <v>512</v>
      </c>
      <c r="M156" s="36">
        <v>0.95399999999999996</v>
      </c>
      <c r="N156" s="37">
        <v>0.95599999999999996</v>
      </c>
      <c r="O156" s="8">
        <v>33</v>
      </c>
      <c r="P156" s="8">
        <v>0</v>
      </c>
      <c r="Q156" s="8">
        <v>21</v>
      </c>
      <c r="R156" s="36">
        <v>0.64200000000000002</v>
      </c>
      <c r="S156" s="37">
        <v>0.64200000000000002</v>
      </c>
      <c r="T156" s="17">
        <v>13</v>
      </c>
      <c r="U156" s="8">
        <v>12</v>
      </c>
      <c r="V156" s="36">
        <v>0.876</v>
      </c>
      <c r="W156" s="17">
        <v>0</v>
      </c>
      <c r="X156" s="8">
        <v>0</v>
      </c>
      <c r="Y156" s="37"/>
      <c r="Z156" s="8">
        <v>7</v>
      </c>
      <c r="AA156" s="8">
        <v>5</v>
      </c>
      <c r="AB156" s="37">
        <v>0.67100000000000004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463</v>
      </c>
      <c r="F157" s="8">
        <v>0</v>
      </c>
      <c r="G157" s="8">
        <v>452</v>
      </c>
      <c r="H157" s="36">
        <v>0.97699999999999998</v>
      </c>
      <c r="I157" s="36">
        <v>0.97699999999999998</v>
      </c>
      <c r="J157" s="17">
        <v>447</v>
      </c>
      <c r="K157" s="8">
        <v>0</v>
      </c>
      <c r="L157" s="8">
        <v>440</v>
      </c>
      <c r="M157" s="36">
        <v>0.98399999999999999</v>
      </c>
      <c r="N157" s="37">
        <v>0.98399999999999999</v>
      </c>
      <c r="O157" s="8">
        <v>16</v>
      </c>
      <c r="P157" s="8">
        <v>0</v>
      </c>
      <c r="Q157" s="8">
        <v>12</v>
      </c>
      <c r="R157" s="36">
        <v>0.77700000000000002</v>
      </c>
      <c r="S157" s="37">
        <v>0.77700000000000002</v>
      </c>
      <c r="T157" s="17">
        <v>14</v>
      </c>
      <c r="U157" s="8">
        <v>8</v>
      </c>
      <c r="V157" s="36">
        <v>0.55200000000000005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6.7000000000000004E-2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654</v>
      </c>
      <c r="F158" s="8">
        <v>2</v>
      </c>
      <c r="G158" s="8">
        <v>612</v>
      </c>
      <c r="H158" s="36">
        <v>0.93600000000000005</v>
      </c>
      <c r="I158" s="36">
        <v>0.93899999999999995</v>
      </c>
      <c r="J158" s="17">
        <v>613</v>
      </c>
      <c r="K158" s="8">
        <v>2</v>
      </c>
      <c r="L158" s="8">
        <v>587</v>
      </c>
      <c r="M158" s="36">
        <v>0.95799999999999996</v>
      </c>
      <c r="N158" s="37">
        <v>0.96099999999999997</v>
      </c>
      <c r="O158" s="8">
        <v>41</v>
      </c>
      <c r="P158" s="8">
        <v>0</v>
      </c>
      <c r="Q158" s="8">
        <v>25</v>
      </c>
      <c r="R158" s="36">
        <v>0.60799999999999998</v>
      </c>
      <c r="S158" s="37">
        <v>0.60799999999999998</v>
      </c>
      <c r="T158" s="17">
        <v>16</v>
      </c>
      <c r="U158" s="8">
        <v>12</v>
      </c>
      <c r="V158" s="36">
        <v>0.73799999999999999</v>
      </c>
      <c r="W158" s="17">
        <v>0</v>
      </c>
      <c r="X158" s="8">
        <v>0</v>
      </c>
      <c r="Y158" s="37"/>
      <c r="Z158" s="8">
        <v>8</v>
      </c>
      <c r="AA158" s="8">
        <v>5</v>
      </c>
      <c r="AB158" s="37">
        <v>0.58299999999999996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366</v>
      </c>
      <c r="F159" s="8">
        <v>1</v>
      </c>
      <c r="G159" s="8">
        <v>353</v>
      </c>
      <c r="H159" s="36">
        <v>0.96299999999999997</v>
      </c>
      <c r="I159" s="36">
        <v>0.96499999999999997</v>
      </c>
      <c r="J159" s="17">
        <v>347</v>
      </c>
      <c r="K159" s="8">
        <v>1</v>
      </c>
      <c r="L159" s="8">
        <v>337</v>
      </c>
      <c r="M159" s="36">
        <v>0.97199999999999998</v>
      </c>
      <c r="N159" s="37">
        <v>0.97399999999999998</v>
      </c>
      <c r="O159" s="8">
        <v>20</v>
      </c>
      <c r="P159" s="8">
        <v>0</v>
      </c>
      <c r="Q159" s="8">
        <v>16</v>
      </c>
      <c r="R159" s="36">
        <v>0.80800000000000005</v>
      </c>
      <c r="S159" s="37">
        <v>0.80800000000000005</v>
      </c>
      <c r="T159" s="17">
        <v>10</v>
      </c>
      <c r="U159" s="8">
        <v>6</v>
      </c>
      <c r="V159" s="36">
        <v>0.56699999999999995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1027</v>
      </c>
      <c r="F160" s="8">
        <v>0</v>
      </c>
      <c r="G160" s="8">
        <v>954</v>
      </c>
      <c r="H160" s="36">
        <v>0.92900000000000005</v>
      </c>
      <c r="I160" s="36">
        <v>0.92900000000000005</v>
      </c>
      <c r="J160" s="17">
        <v>885</v>
      </c>
      <c r="K160" s="8">
        <v>0</v>
      </c>
      <c r="L160" s="8">
        <v>831</v>
      </c>
      <c r="M160" s="36">
        <v>0.93899999999999995</v>
      </c>
      <c r="N160" s="37">
        <v>0.93899999999999995</v>
      </c>
      <c r="O160" s="8">
        <v>142</v>
      </c>
      <c r="P160" s="8">
        <v>0</v>
      </c>
      <c r="Q160" s="8">
        <v>123</v>
      </c>
      <c r="R160" s="36">
        <v>0.86599999999999999</v>
      </c>
      <c r="S160" s="37">
        <v>0.86599999999999999</v>
      </c>
      <c r="T160" s="17">
        <v>48</v>
      </c>
      <c r="U160" s="8">
        <v>42</v>
      </c>
      <c r="V160" s="36">
        <v>0.86599999999999999</v>
      </c>
      <c r="W160" s="17">
        <v>18</v>
      </c>
      <c r="X160" s="8">
        <v>17</v>
      </c>
      <c r="Y160" s="37">
        <v>0.93899999999999995</v>
      </c>
      <c r="Z160" s="8">
        <v>31</v>
      </c>
      <c r="AA160" s="8">
        <v>22</v>
      </c>
      <c r="AB160" s="37">
        <v>0.72199999999999998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1099</v>
      </c>
      <c r="F161" s="8">
        <v>0</v>
      </c>
      <c r="G161" s="39">
        <v>1019</v>
      </c>
      <c r="H161" s="36">
        <v>0.92700000000000005</v>
      </c>
      <c r="I161" s="36">
        <v>0.92700000000000005</v>
      </c>
      <c r="J161" s="38">
        <v>1073</v>
      </c>
      <c r="K161" s="8">
        <v>0</v>
      </c>
      <c r="L161" s="39">
        <v>1001</v>
      </c>
      <c r="M161" s="36">
        <v>0.93300000000000005</v>
      </c>
      <c r="N161" s="37">
        <v>0.93300000000000005</v>
      </c>
      <c r="O161" s="8">
        <v>26</v>
      </c>
      <c r="P161" s="8">
        <v>0</v>
      </c>
      <c r="Q161" s="8">
        <v>17</v>
      </c>
      <c r="R161" s="36">
        <v>0.67200000000000004</v>
      </c>
      <c r="S161" s="37">
        <v>0.67200000000000004</v>
      </c>
      <c r="T161" s="17">
        <v>22</v>
      </c>
      <c r="U161" s="8">
        <v>18</v>
      </c>
      <c r="V161" s="36">
        <v>0.81899999999999995</v>
      </c>
      <c r="W161" s="17">
        <v>0</v>
      </c>
      <c r="X161" s="8">
        <v>0</v>
      </c>
      <c r="Y161" s="37"/>
      <c r="Z161" s="8">
        <v>20</v>
      </c>
      <c r="AA161" s="8">
        <v>14</v>
      </c>
      <c r="AB161" s="37">
        <v>0.68700000000000006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1014</v>
      </c>
      <c r="F162" s="8">
        <v>3</v>
      </c>
      <c r="G162" s="8">
        <v>965</v>
      </c>
      <c r="H162" s="36">
        <v>0.95199999999999996</v>
      </c>
      <c r="I162" s="36">
        <v>0.95399999999999996</v>
      </c>
      <c r="J162" s="17">
        <v>961</v>
      </c>
      <c r="K162" s="8">
        <v>3</v>
      </c>
      <c r="L162" s="8">
        <v>936</v>
      </c>
      <c r="M162" s="36">
        <v>0.97399999999999998</v>
      </c>
      <c r="N162" s="37">
        <v>0.97699999999999998</v>
      </c>
      <c r="O162" s="8">
        <v>53</v>
      </c>
      <c r="P162" s="8">
        <v>0</v>
      </c>
      <c r="Q162" s="8">
        <v>29</v>
      </c>
      <c r="R162" s="36">
        <v>0.54700000000000004</v>
      </c>
      <c r="S162" s="37">
        <v>0.54700000000000004</v>
      </c>
      <c r="T162" s="17">
        <v>46</v>
      </c>
      <c r="U162" s="8">
        <v>30</v>
      </c>
      <c r="V162" s="36">
        <v>0.65900000000000003</v>
      </c>
      <c r="W162" s="17">
        <v>0</v>
      </c>
      <c r="X162" s="8">
        <v>0</v>
      </c>
      <c r="Y162" s="37"/>
      <c r="Z162" s="8">
        <v>15</v>
      </c>
      <c r="AA162" s="8">
        <v>14</v>
      </c>
      <c r="AB162" s="37">
        <v>0.90700000000000003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371</v>
      </c>
      <c r="F163" s="41">
        <v>0</v>
      </c>
      <c r="G163" s="41">
        <v>358</v>
      </c>
      <c r="H163" s="42">
        <v>0.96499999999999997</v>
      </c>
      <c r="I163" s="42">
        <v>0.96499999999999997</v>
      </c>
      <c r="J163" s="40">
        <v>347</v>
      </c>
      <c r="K163" s="41">
        <v>0</v>
      </c>
      <c r="L163" s="41">
        <v>344</v>
      </c>
      <c r="M163" s="42">
        <v>0.99099999999999999</v>
      </c>
      <c r="N163" s="43">
        <v>0.99099999999999999</v>
      </c>
      <c r="O163" s="41">
        <v>24</v>
      </c>
      <c r="P163" s="41">
        <v>0</v>
      </c>
      <c r="Q163" s="41">
        <v>14</v>
      </c>
      <c r="R163" s="42">
        <v>0.59</v>
      </c>
      <c r="S163" s="43">
        <v>0.59</v>
      </c>
      <c r="T163" s="40">
        <v>11</v>
      </c>
      <c r="U163" s="41">
        <v>10</v>
      </c>
      <c r="V163" s="42">
        <v>0.92400000000000004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BEB6-1583-4803-A812-C15E4A63574A}">
  <dimension ref="B2:AB163"/>
  <sheetViews>
    <sheetView workbookViewId="0"/>
  </sheetViews>
  <sheetFormatPr defaultColWidth="8.85546875" defaultRowHeight="15" x14ac:dyDescent="0.25"/>
  <cols>
    <col min="1" max="1" width="2.85546875" style="8" customWidth="1"/>
    <col min="2" max="2" width="22.140625" style="8" customWidth="1"/>
    <col min="3" max="3" width="65.57031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623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624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6.6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99874</v>
      </c>
      <c r="F16" s="12">
        <v>250</v>
      </c>
      <c r="G16" s="12">
        <v>93834</v>
      </c>
      <c r="H16" s="13">
        <v>0.93952379998798485</v>
      </c>
      <c r="I16" s="14">
        <v>0.94188147434353164</v>
      </c>
      <c r="J16" s="11">
        <v>93843</v>
      </c>
      <c r="K16" s="12">
        <v>218</v>
      </c>
      <c r="L16" s="12">
        <v>89173</v>
      </c>
      <c r="M16" s="13">
        <v>0.95023603252240441</v>
      </c>
      <c r="N16" s="14">
        <v>0.95244859813084115</v>
      </c>
      <c r="O16" s="11">
        <v>6041</v>
      </c>
      <c r="P16" s="12">
        <v>32</v>
      </c>
      <c r="Q16" s="12">
        <v>4665</v>
      </c>
      <c r="R16" s="13">
        <v>0.77222314186392982</v>
      </c>
      <c r="S16" s="14">
        <v>0.77633549675486768</v>
      </c>
      <c r="T16" s="12">
        <v>4031</v>
      </c>
      <c r="U16" s="12">
        <v>3279</v>
      </c>
      <c r="V16" s="14">
        <v>0.81344579508806747</v>
      </c>
      <c r="W16" s="11">
        <v>366</v>
      </c>
      <c r="X16" s="12">
        <v>324</v>
      </c>
      <c r="Y16" s="14">
        <v>0.88524590163934425</v>
      </c>
      <c r="Z16" s="11">
        <v>1710</v>
      </c>
      <c r="AA16" s="12">
        <v>1173</v>
      </c>
      <c r="AB16" s="14">
        <v>0.68596491228070178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10819</v>
      </c>
      <c r="F18" s="20">
        <v>21</v>
      </c>
      <c r="G18" s="20">
        <v>10231</v>
      </c>
      <c r="H18" s="21">
        <v>0.94565116923930126</v>
      </c>
      <c r="I18" s="22">
        <v>0.94749027597703284</v>
      </c>
      <c r="J18" s="19">
        <v>10263</v>
      </c>
      <c r="K18" s="20">
        <v>21</v>
      </c>
      <c r="L18" s="20">
        <v>9824</v>
      </c>
      <c r="M18" s="21">
        <v>0.95722498294845559</v>
      </c>
      <c r="N18" s="22">
        <v>0.95918765866041789</v>
      </c>
      <c r="O18" s="19">
        <v>557</v>
      </c>
      <c r="P18" s="20">
        <v>0</v>
      </c>
      <c r="Q18" s="20">
        <v>409</v>
      </c>
      <c r="R18" s="21">
        <v>0.7342908438061041</v>
      </c>
      <c r="S18" s="22">
        <v>0.7342908438061041</v>
      </c>
      <c r="T18" s="20">
        <v>383</v>
      </c>
      <c r="U18" s="20">
        <v>315</v>
      </c>
      <c r="V18" s="23">
        <v>0.82245430809399478</v>
      </c>
      <c r="W18" s="19">
        <v>9</v>
      </c>
      <c r="X18" s="20">
        <v>6</v>
      </c>
      <c r="Y18" s="23">
        <v>0.66666666666666663</v>
      </c>
      <c r="Z18" s="19">
        <v>181</v>
      </c>
      <c r="AA18" s="20">
        <v>119</v>
      </c>
      <c r="AB18" s="23">
        <v>0.65745856353591159</v>
      </c>
    </row>
    <row r="19" spans="2:28" x14ac:dyDescent="0.25">
      <c r="C19" s="15" t="s">
        <v>27</v>
      </c>
      <c r="D19" s="16"/>
      <c r="E19" s="19">
        <v>14276</v>
      </c>
      <c r="F19" s="20">
        <v>81</v>
      </c>
      <c r="G19" s="20">
        <v>13362</v>
      </c>
      <c r="H19" s="21">
        <v>0.93597646399551693</v>
      </c>
      <c r="I19" s="22">
        <v>0.94131736526946108</v>
      </c>
      <c r="J19" s="19">
        <v>13210</v>
      </c>
      <c r="K19" s="20">
        <v>65</v>
      </c>
      <c r="L19" s="20">
        <v>12510</v>
      </c>
      <c r="M19" s="21">
        <v>0.94700984102952313</v>
      </c>
      <c r="N19" s="22">
        <v>0.95169265880562948</v>
      </c>
      <c r="O19" s="19">
        <v>1067</v>
      </c>
      <c r="P19" s="20">
        <v>16</v>
      </c>
      <c r="Q19" s="20">
        <v>854</v>
      </c>
      <c r="R19" s="21">
        <v>0.80037488284910963</v>
      </c>
      <c r="S19" s="22">
        <v>0.81255946717411986</v>
      </c>
      <c r="T19" s="20">
        <v>943</v>
      </c>
      <c r="U19" s="20">
        <v>832</v>
      </c>
      <c r="V19" s="23">
        <v>0.88229056203605516</v>
      </c>
      <c r="W19" s="19">
        <v>127</v>
      </c>
      <c r="X19" s="20">
        <v>109</v>
      </c>
      <c r="Y19" s="23">
        <v>0.8582677165354331</v>
      </c>
      <c r="Z19" s="19">
        <v>380</v>
      </c>
      <c r="AA19" s="20">
        <v>294</v>
      </c>
      <c r="AB19" s="23">
        <v>0.77368421052631575</v>
      </c>
    </row>
    <row r="20" spans="2:28" x14ac:dyDescent="0.25">
      <c r="C20" s="15" t="s">
        <v>64</v>
      </c>
      <c r="D20" s="16"/>
      <c r="E20" s="19">
        <v>18856</v>
      </c>
      <c r="F20" s="20">
        <v>27</v>
      </c>
      <c r="G20" s="20">
        <v>17783</v>
      </c>
      <c r="H20" s="21">
        <v>0.94309503606279166</v>
      </c>
      <c r="I20" s="22">
        <v>0.94444739497583519</v>
      </c>
      <c r="J20" s="19">
        <v>17724</v>
      </c>
      <c r="K20" s="20">
        <v>25</v>
      </c>
      <c r="L20" s="20">
        <v>16859</v>
      </c>
      <c r="M20" s="21">
        <v>0.95119611825772965</v>
      </c>
      <c r="N20" s="22">
        <v>0.95253969150799478</v>
      </c>
      <c r="O20" s="19">
        <v>1135</v>
      </c>
      <c r="P20" s="20">
        <v>2</v>
      </c>
      <c r="Q20" s="20">
        <v>922</v>
      </c>
      <c r="R20" s="21">
        <v>0.81233480176211459</v>
      </c>
      <c r="S20" s="22">
        <v>0.81376875551632832</v>
      </c>
      <c r="T20" s="20">
        <v>652</v>
      </c>
      <c r="U20" s="20">
        <v>523</v>
      </c>
      <c r="V20" s="23">
        <v>0.80214723926380371</v>
      </c>
      <c r="W20" s="19">
        <v>71</v>
      </c>
      <c r="X20" s="20">
        <v>69</v>
      </c>
      <c r="Y20" s="23">
        <v>0.971830985915493</v>
      </c>
      <c r="Z20" s="19">
        <v>294</v>
      </c>
      <c r="AA20" s="20">
        <v>208</v>
      </c>
      <c r="AB20" s="23">
        <v>0.70748299319727892</v>
      </c>
    </row>
    <row r="21" spans="2:28" x14ac:dyDescent="0.25">
      <c r="C21" s="15" t="s">
        <v>107</v>
      </c>
      <c r="D21" s="16"/>
      <c r="E21" s="19">
        <v>17113</v>
      </c>
      <c r="F21" s="20">
        <v>29</v>
      </c>
      <c r="G21" s="20">
        <v>15881</v>
      </c>
      <c r="H21" s="21">
        <v>0.92800794717466251</v>
      </c>
      <c r="I21" s="22">
        <v>0.92958323577616486</v>
      </c>
      <c r="J21" s="19">
        <v>16129</v>
      </c>
      <c r="K21" s="20">
        <v>23</v>
      </c>
      <c r="L21" s="20">
        <v>15127</v>
      </c>
      <c r="M21" s="21">
        <v>0.93787587575175146</v>
      </c>
      <c r="N21" s="22">
        <v>0.93921519930460695</v>
      </c>
      <c r="O21" s="19">
        <v>985</v>
      </c>
      <c r="P21" s="20">
        <v>6</v>
      </c>
      <c r="Q21" s="20">
        <v>754</v>
      </c>
      <c r="R21" s="21">
        <v>0.76548223350253808</v>
      </c>
      <c r="S21" s="22">
        <v>0.77017364657814091</v>
      </c>
      <c r="T21" s="20">
        <v>650</v>
      </c>
      <c r="U21" s="20">
        <v>489</v>
      </c>
      <c r="V21" s="23">
        <v>0.75230769230769234</v>
      </c>
      <c r="W21" s="19">
        <v>51</v>
      </c>
      <c r="X21" s="20">
        <v>43</v>
      </c>
      <c r="Y21" s="23">
        <v>0.84313725490196079</v>
      </c>
      <c r="Z21" s="19">
        <v>200</v>
      </c>
      <c r="AA21" s="20">
        <v>141</v>
      </c>
      <c r="AB21" s="23">
        <v>0.70499999999999996</v>
      </c>
    </row>
    <row r="22" spans="2:28" x14ac:dyDescent="0.25">
      <c r="C22" s="15" t="s">
        <v>152</v>
      </c>
      <c r="D22" s="16"/>
      <c r="E22" s="19">
        <v>15050</v>
      </c>
      <c r="F22" s="20">
        <v>31</v>
      </c>
      <c r="G22" s="20">
        <v>13978</v>
      </c>
      <c r="H22" s="21">
        <v>0.92877076411960136</v>
      </c>
      <c r="I22" s="22">
        <v>0.9306877954590852</v>
      </c>
      <c r="J22" s="19">
        <v>14042</v>
      </c>
      <c r="K22" s="20">
        <v>31</v>
      </c>
      <c r="L22" s="20">
        <v>13226</v>
      </c>
      <c r="M22" s="21">
        <v>0.9418886198547215</v>
      </c>
      <c r="N22" s="22">
        <v>0.94397259296267222</v>
      </c>
      <c r="O22" s="19">
        <v>1008</v>
      </c>
      <c r="P22" s="20">
        <v>0</v>
      </c>
      <c r="Q22" s="20">
        <v>751</v>
      </c>
      <c r="R22" s="21">
        <v>0.74503968253968256</v>
      </c>
      <c r="S22" s="22">
        <v>0.74503968253968256</v>
      </c>
      <c r="T22" s="20">
        <v>569</v>
      </c>
      <c r="U22" s="20">
        <v>449</v>
      </c>
      <c r="V22" s="23">
        <v>0.78910369068541297</v>
      </c>
      <c r="W22" s="19">
        <v>59</v>
      </c>
      <c r="X22" s="20">
        <v>52</v>
      </c>
      <c r="Y22" s="23">
        <v>0.88135593220338981</v>
      </c>
      <c r="Z22" s="19">
        <v>243</v>
      </c>
      <c r="AA22" s="20">
        <v>140</v>
      </c>
      <c r="AB22" s="23">
        <v>0.5761316872427984</v>
      </c>
    </row>
    <row r="23" spans="2:28" x14ac:dyDescent="0.25">
      <c r="C23" s="15" t="s">
        <v>191</v>
      </c>
      <c r="D23" s="16"/>
      <c r="E23" s="19">
        <v>13705</v>
      </c>
      <c r="F23" s="20">
        <v>40</v>
      </c>
      <c r="G23" s="20">
        <v>13065</v>
      </c>
      <c r="H23" s="21">
        <v>0.95330171470266323</v>
      </c>
      <c r="I23" s="22">
        <v>0.95609220636663006</v>
      </c>
      <c r="J23" s="19">
        <v>12959</v>
      </c>
      <c r="K23" s="20">
        <v>32</v>
      </c>
      <c r="L23" s="20">
        <v>12479</v>
      </c>
      <c r="M23" s="21">
        <v>0.9629601049463693</v>
      </c>
      <c r="N23" s="22">
        <v>0.96534385394909883</v>
      </c>
      <c r="O23" s="19">
        <v>749</v>
      </c>
      <c r="P23" s="20">
        <v>8</v>
      </c>
      <c r="Q23" s="20">
        <v>588</v>
      </c>
      <c r="R23" s="21">
        <v>0.78504672897196259</v>
      </c>
      <c r="S23" s="22">
        <v>0.79352226720647778</v>
      </c>
      <c r="T23" s="20">
        <v>512</v>
      </c>
      <c r="U23" s="20">
        <v>424</v>
      </c>
      <c r="V23" s="23">
        <v>0.828125</v>
      </c>
      <c r="W23" s="19">
        <v>31</v>
      </c>
      <c r="X23" s="20">
        <v>28</v>
      </c>
      <c r="Y23" s="23">
        <v>0.90322580645161288</v>
      </c>
      <c r="Z23" s="19">
        <v>260</v>
      </c>
      <c r="AA23" s="20">
        <v>160</v>
      </c>
      <c r="AB23" s="23">
        <v>0.61538461538461542</v>
      </c>
    </row>
    <row r="24" spans="2:28" ht="15.75" thickBot="1" x14ac:dyDescent="0.3">
      <c r="C24" s="24" t="s">
        <v>226</v>
      </c>
      <c r="D24" s="25"/>
      <c r="E24" s="26">
        <v>10055</v>
      </c>
      <c r="F24" s="27">
        <v>21</v>
      </c>
      <c r="G24" s="27">
        <v>9534</v>
      </c>
      <c r="H24" s="28">
        <v>0.94818498259572348</v>
      </c>
      <c r="I24" s="29">
        <v>0.95016942395854098</v>
      </c>
      <c r="J24" s="26">
        <v>9516</v>
      </c>
      <c r="K24" s="27">
        <v>21</v>
      </c>
      <c r="L24" s="27">
        <v>9148</v>
      </c>
      <c r="M24" s="28">
        <v>0.96132828919714164</v>
      </c>
      <c r="N24" s="29">
        <v>0.96345444971037386</v>
      </c>
      <c r="O24" s="26">
        <v>540</v>
      </c>
      <c r="P24" s="27">
        <v>0</v>
      </c>
      <c r="Q24" s="27">
        <v>387</v>
      </c>
      <c r="R24" s="28">
        <v>0.71666666666666667</v>
      </c>
      <c r="S24" s="29">
        <v>0.71666666666666667</v>
      </c>
      <c r="T24" s="27">
        <v>322</v>
      </c>
      <c r="U24" s="27">
        <v>247</v>
      </c>
      <c r="V24" s="30">
        <v>0.76708074534161486</v>
      </c>
      <c r="W24" s="26">
        <v>18</v>
      </c>
      <c r="X24" s="27">
        <v>17</v>
      </c>
      <c r="Y24" s="30">
        <v>0.94444444444444442</v>
      </c>
      <c r="Z24" s="26">
        <v>152</v>
      </c>
      <c r="AA24" s="27">
        <v>111</v>
      </c>
      <c r="AB24" s="30">
        <v>0.73026315789473684</v>
      </c>
    </row>
    <row r="25" spans="2:28" ht="15.75" thickBot="1" x14ac:dyDescent="0.3"/>
    <row r="26" spans="2:28" ht="36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1067</v>
      </c>
      <c r="F27" s="32">
        <v>6</v>
      </c>
      <c r="G27" s="56">
        <v>1034</v>
      </c>
      <c r="H27" s="34">
        <v>0.96899999999999997</v>
      </c>
      <c r="I27" s="34">
        <v>0.97399999999999998</v>
      </c>
      <c r="J27" s="31">
        <v>967</v>
      </c>
      <c r="K27" s="32">
        <v>6</v>
      </c>
      <c r="L27" s="32">
        <v>938</v>
      </c>
      <c r="M27" s="34">
        <v>0.97</v>
      </c>
      <c r="N27" s="35">
        <v>0.97699999999999998</v>
      </c>
      <c r="O27" s="32">
        <v>101</v>
      </c>
      <c r="P27" s="32">
        <v>0</v>
      </c>
      <c r="Q27" s="32">
        <v>96</v>
      </c>
      <c r="R27" s="34">
        <v>0.95399999999999996</v>
      </c>
      <c r="S27" s="35">
        <v>0.95399999999999996</v>
      </c>
      <c r="T27" s="31">
        <v>26</v>
      </c>
      <c r="U27" s="32">
        <v>16</v>
      </c>
      <c r="V27" s="34">
        <v>0.60399999999999998</v>
      </c>
      <c r="W27" s="31">
        <v>0</v>
      </c>
      <c r="X27" s="32">
        <v>0</v>
      </c>
      <c r="Y27" s="10"/>
      <c r="Z27" s="32">
        <v>22</v>
      </c>
      <c r="AA27" s="32">
        <v>16</v>
      </c>
      <c r="AB27" s="35">
        <v>0.747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990</v>
      </c>
      <c r="F28" s="8">
        <v>2</v>
      </c>
      <c r="G28" s="8">
        <v>953</v>
      </c>
      <c r="H28" s="36">
        <v>0.96299999999999997</v>
      </c>
      <c r="I28" s="36">
        <v>0.96499999999999997</v>
      </c>
      <c r="J28" s="17">
        <v>914</v>
      </c>
      <c r="K28" s="8">
        <v>2</v>
      </c>
      <c r="L28" s="8">
        <v>893</v>
      </c>
      <c r="M28" s="36">
        <v>0.97699999999999998</v>
      </c>
      <c r="N28" s="37">
        <v>0.97899999999999998</v>
      </c>
      <c r="O28" s="8">
        <v>76</v>
      </c>
      <c r="P28" s="8">
        <v>0</v>
      </c>
      <c r="Q28" s="8">
        <v>61</v>
      </c>
      <c r="R28" s="36">
        <v>0.79700000000000004</v>
      </c>
      <c r="S28" s="37">
        <v>0.79700000000000004</v>
      </c>
      <c r="T28" s="17">
        <v>60</v>
      </c>
      <c r="U28" s="8">
        <v>52</v>
      </c>
      <c r="V28" s="36">
        <v>0.86899999999999999</v>
      </c>
      <c r="W28" s="17">
        <v>9</v>
      </c>
      <c r="X28" s="8">
        <v>6</v>
      </c>
      <c r="Y28" s="37">
        <v>0.69199999999999995</v>
      </c>
      <c r="Z28" s="8">
        <v>50</v>
      </c>
      <c r="AA28" s="8">
        <v>31</v>
      </c>
      <c r="AB28" s="37">
        <v>0.629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549</v>
      </c>
      <c r="F29" s="8">
        <v>6</v>
      </c>
      <c r="G29" s="8">
        <v>503</v>
      </c>
      <c r="H29" s="36">
        <v>0.91700000000000004</v>
      </c>
      <c r="I29" s="36">
        <v>0.92700000000000005</v>
      </c>
      <c r="J29" s="17">
        <v>527</v>
      </c>
      <c r="K29" s="8">
        <v>6</v>
      </c>
      <c r="L29" s="8">
        <v>492</v>
      </c>
      <c r="M29" s="36">
        <v>0.93400000000000005</v>
      </c>
      <c r="N29" s="37">
        <v>0.94499999999999995</v>
      </c>
      <c r="O29" s="8">
        <v>22</v>
      </c>
      <c r="P29" s="8">
        <v>0</v>
      </c>
      <c r="Q29" s="8">
        <v>11</v>
      </c>
      <c r="R29" s="36">
        <v>0.51</v>
      </c>
      <c r="S29" s="37">
        <v>0.51</v>
      </c>
      <c r="T29" s="17">
        <v>18</v>
      </c>
      <c r="U29" s="8">
        <v>16</v>
      </c>
      <c r="V29" s="36">
        <v>0.86199999999999999</v>
      </c>
      <c r="W29" s="17">
        <v>0</v>
      </c>
      <c r="X29" s="8">
        <v>0</v>
      </c>
      <c r="Y29" s="37"/>
      <c r="Z29" s="8">
        <v>10</v>
      </c>
      <c r="AA29" s="8">
        <v>4</v>
      </c>
      <c r="AB29" s="37">
        <v>0.35799999999999998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1183</v>
      </c>
      <c r="F30" s="8">
        <v>3</v>
      </c>
      <c r="G30" s="39">
        <v>1133</v>
      </c>
      <c r="H30" s="36">
        <v>0.95799999999999996</v>
      </c>
      <c r="I30" s="36">
        <v>0.96</v>
      </c>
      <c r="J30" s="38">
        <v>1142</v>
      </c>
      <c r="K30" s="8">
        <v>3</v>
      </c>
      <c r="L30" s="39">
        <v>1101</v>
      </c>
      <c r="M30" s="36">
        <v>0.96499999999999997</v>
      </c>
      <c r="N30" s="37">
        <v>0.96699999999999997</v>
      </c>
      <c r="O30" s="8">
        <v>41</v>
      </c>
      <c r="P30" s="8">
        <v>0</v>
      </c>
      <c r="Q30" s="8">
        <v>32</v>
      </c>
      <c r="R30" s="36">
        <v>0.76800000000000002</v>
      </c>
      <c r="S30" s="37">
        <v>0.76800000000000002</v>
      </c>
      <c r="T30" s="17">
        <v>28</v>
      </c>
      <c r="U30" s="8">
        <v>23</v>
      </c>
      <c r="V30" s="36">
        <v>0.81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0.70199999999999996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456</v>
      </c>
      <c r="F31" s="8">
        <v>0</v>
      </c>
      <c r="G31" s="8">
        <v>433</v>
      </c>
      <c r="H31" s="36">
        <v>0.94899999999999995</v>
      </c>
      <c r="I31" s="36">
        <v>0.94899999999999995</v>
      </c>
      <c r="J31" s="17">
        <v>427</v>
      </c>
      <c r="K31" s="8">
        <v>0</v>
      </c>
      <c r="L31" s="8">
        <v>414</v>
      </c>
      <c r="M31" s="36">
        <v>0.96799999999999997</v>
      </c>
      <c r="N31" s="37">
        <v>0.96799999999999997</v>
      </c>
      <c r="O31" s="8">
        <v>29</v>
      </c>
      <c r="P31" s="8">
        <v>0</v>
      </c>
      <c r="Q31" s="8">
        <v>19</v>
      </c>
      <c r="R31" s="36">
        <v>0.66400000000000003</v>
      </c>
      <c r="S31" s="37">
        <v>0.66400000000000003</v>
      </c>
      <c r="T31" s="17">
        <v>12</v>
      </c>
      <c r="U31" s="8">
        <v>8</v>
      </c>
      <c r="V31" s="36">
        <v>0.70399999999999996</v>
      </c>
      <c r="W31" s="17">
        <v>0</v>
      </c>
      <c r="X31" s="8">
        <v>0</v>
      </c>
      <c r="Y31" s="37"/>
      <c r="Z31" s="8">
        <v>9</v>
      </c>
      <c r="AA31" s="8">
        <v>8</v>
      </c>
      <c r="AB31" s="37">
        <v>0.9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1840</v>
      </c>
      <c r="F32" s="8">
        <v>0</v>
      </c>
      <c r="G32" s="39">
        <v>1702</v>
      </c>
      <c r="H32" s="36">
        <v>0.92500000000000004</v>
      </c>
      <c r="I32" s="36">
        <v>0.92500000000000004</v>
      </c>
      <c r="J32" s="38">
        <v>1766</v>
      </c>
      <c r="K32" s="8">
        <v>0</v>
      </c>
      <c r="L32" s="39">
        <v>1656</v>
      </c>
      <c r="M32" s="36">
        <v>0.93700000000000006</v>
      </c>
      <c r="N32" s="37">
        <v>0.93700000000000006</v>
      </c>
      <c r="O32" s="8">
        <v>74</v>
      </c>
      <c r="P32" s="8">
        <v>0</v>
      </c>
      <c r="Q32" s="8">
        <v>47</v>
      </c>
      <c r="R32" s="36">
        <v>0.63300000000000001</v>
      </c>
      <c r="S32" s="37">
        <v>0.63300000000000001</v>
      </c>
      <c r="T32" s="17">
        <v>81</v>
      </c>
      <c r="U32" s="8">
        <v>77</v>
      </c>
      <c r="V32" s="36">
        <v>0.94699999999999995</v>
      </c>
      <c r="W32" s="17">
        <v>0</v>
      </c>
      <c r="X32" s="8">
        <v>0</v>
      </c>
      <c r="Y32" s="37"/>
      <c r="Z32" s="8">
        <v>29</v>
      </c>
      <c r="AA32" s="8">
        <v>19</v>
      </c>
      <c r="AB32" s="37">
        <v>0.66900000000000004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485</v>
      </c>
      <c r="H33" s="36">
        <v>0.93500000000000005</v>
      </c>
      <c r="I33" s="36">
        <v>0.93500000000000005</v>
      </c>
      <c r="J33" s="17">
        <v>476</v>
      </c>
      <c r="K33" s="8">
        <v>0</v>
      </c>
      <c r="L33" s="8">
        <v>451</v>
      </c>
      <c r="M33" s="36">
        <v>0.94699999999999995</v>
      </c>
      <c r="N33" s="37">
        <v>0.94699999999999995</v>
      </c>
      <c r="O33" s="8">
        <v>43</v>
      </c>
      <c r="P33" s="8">
        <v>0</v>
      </c>
      <c r="Q33" s="8">
        <v>34</v>
      </c>
      <c r="R33" s="36">
        <v>0.79900000000000004</v>
      </c>
      <c r="S33" s="37">
        <v>0.79900000000000004</v>
      </c>
      <c r="T33" s="17">
        <v>10</v>
      </c>
      <c r="U33" s="8">
        <v>8</v>
      </c>
      <c r="V33" s="36">
        <v>0.76500000000000001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0.74199999999999999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1013</v>
      </c>
      <c r="F34" s="8">
        <v>1</v>
      </c>
      <c r="G34" s="8">
        <v>953</v>
      </c>
      <c r="H34" s="36">
        <v>0.94</v>
      </c>
      <c r="I34" s="36">
        <v>0.94099999999999995</v>
      </c>
      <c r="J34" s="17">
        <v>972</v>
      </c>
      <c r="K34" s="8">
        <v>1</v>
      </c>
      <c r="L34" s="8">
        <v>935</v>
      </c>
      <c r="M34" s="36">
        <v>0.96199999999999997</v>
      </c>
      <c r="N34" s="37">
        <v>0.96299999999999997</v>
      </c>
      <c r="O34" s="8">
        <v>41</v>
      </c>
      <c r="P34" s="8">
        <v>0</v>
      </c>
      <c r="Q34" s="8">
        <v>18</v>
      </c>
      <c r="R34" s="36">
        <v>0.42799999999999999</v>
      </c>
      <c r="S34" s="37">
        <v>0.42799999999999999</v>
      </c>
      <c r="T34" s="17">
        <v>30</v>
      </c>
      <c r="U34" s="8">
        <v>22</v>
      </c>
      <c r="V34" s="36">
        <v>0.752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0.77800000000000002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902</v>
      </c>
      <c r="F35" s="8">
        <v>0</v>
      </c>
      <c r="G35" s="8">
        <v>870</v>
      </c>
      <c r="H35" s="36">
        <v>0.96499999999999997</v>
      </c>
      <c r="I35" s="36">
        <v>0.96499999999999997</v>
      </c>
      <c r="J35" s="17">
        <v>859</v>
      </c>
      <c r="K35" s="8">
        <v>0</v>
      </c>
      <c r="L35" s="8">
        <v>836</v>
      </c>
      <c r="M35" s="36">
        <v>0.97399999999999998</v>
      </c>
      <c r="N35" s="37">
        <v>0.97399999999999998</v>
      </c>
      <c r="O35" s="8">
        <v>43</v>
      </c>
      <c r="P35" s="8">
        <v>0</v>
      </c>
      <c r="Q35" s="8">
        <v>34</v>
      </c>
      <c r="R35" s="36">
        <v>0.79200000000000004</v>
      </c>
      <c r="S35" s="37">
        <v>0.79200000000000004</v>
      </c>
      <c r="T35" s="17">
        <v>23</v>
      </c>
      <c r="U35" s="8">
        <v>18</v>
      </c>
      <c r="V35" s="36">
        <v>0.76600000000000001</v>
      </c>
      <c r="W35" s="17">
        <v>0</v>
      </c>
      <c r="X35" s="8">
        <v>0</v>
      </c>
      <c r="Y35" s="37"/>
      <c r="Z35" s="8">
        <v>4</v>
      </c>
      <c r="AA35" s="8">
        <v>3</v>
      </c>
      <c r="AB35" s="37">
        <v>0.71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179</v>
      </c>
      <c r="F36" s="8">
        <v>0</v>
      </c>
      <c r="G36" s="8">
        <v>159</v>
      </c>
      <c r="H36" s="36">
        <v>0.89200000000000002</v>
      </c>
      <c r="I36" s="36">
        <v>0.89200000000000002</v>
      </c>
      <c r="J36" s="17">
        <v>179</v>
      </c>
      <c r="K36" s="8">
        <v>0</v>
      </c>
      <c r="L36" s="8">
        <v>159</v>
      </c>
      <c r="M36" s="36">
        <v>0.89200000000000002</v>
      </c>
      <c r="N36" s="37">
        <v>0.89200000000000002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29</v>
      </c>
      <c r="V36" s="36">
        <v>0.83499999999999996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464</v>
      </c>
      <c r="F37" s="8">
        <v>0</v>
      </c>
      <c r="G37" s="8">
        <v>453</v>
      </c>
      <c r="H37" s="36">
        <v>0.97499999999999998</v>
      </c>
      <c r="I37" s="36">
        <v>0.97599999999999998</v>
      </c>
      <c r="J37" s="17">
        <v>446</v>
      </c>
      <c r="K37" s="8">
        <v>0</v>
      </c>
      <c r="L37" s="8">
        <v>439</v>
      </c>
      <c r="M37" s="36">
        <v>0.98299999999999998</v>
      </c>
      <c r="N37" s="37">
        <v>0.98399999999999999</v>
      </c>
      <c r="O37" s="8">
        <v>18</v>
      </c>
      <c r="P37" s="8">
        <v>0</v>
      </c>
      <c r="Q37" s="8">
        <v>14</v>
      </c>
      <c r="R37" s="36">
        <v>0.77500000000000002</v>
      </c>
      <c r="S37" s="37">
        <v>0.77500000000000002</v>
      </c>
      <c r="T37" s="17">
        <v>12</v>
      </c>
      <c r="U37" s="8">
        <v>9</v>
      </c>
      <c r="V37" s="36">
        <v>0.73899999999999999</v>
      </c>
      <c r="W37" s="17">
        <v>0</v>
      </c>
      <c r="X37" s="8">
        <v>0</v>
      </c>
      <c r="Y37" s="37"/>
      <c r="Z37" s="8">
        <v>6</v>
      </c>
      <c r="AA37" s="8">
        <v>3</v>
      </c>
      <c r="AB37" s="37">
        <v>0.441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518</v>
      </c>
      <c r="F38" s="8">
        <v>2</v>
      </c>
      <c r="G38" s="8">
        <v>512</v>
      </c>
      <c r="H38" s="36">
        <v>0.98699999999999999</v>
      </c>
      <c r="I38" s="36">
        <v>0.99099999999999999</v>
      </c>
      <c r="J38" s="17">
        <v>502</v>
      </c>
      <c r="K38" s="8">
        <v>2</v>
      </c>
      <c r="L38" s="8">
        <v>500</v>
      </c>
      <c r="M38" s="36">
        <v>0.995</v>
      </c>
      <c r="N38" s="37">
        <v>0.999</v>
      </c>
      <c r="O38" s="8">
        <v>16</v>
      </c>
      <c r="P38" s="8">
        <v>0</v>
      </c>
      <c r="Q38" s="8">
        <v>12</v>
      </c>
      <c r="R38" s="36">
        <v>0.74399999999999999</v>
      </c>
      <c r="S38" s="37">
        <v>0.74399999999999999</v>
      </c>
      <c r="T38" s="17">
        <v>13</v>
      </c>
      <c r="U38" s="8">
        <v>7</v>
      </c>
      <c r="V38" s="36">
        <v>0.55500000000000005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0.23699999999999999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693</v>
      </c>
      <c r="F39" s="8">
        <v>0</v>
      </c>
      <c r="G39" s="8">
        <v>633</v>
      </c>
      <c r="H39" s="36">
        <v>0.91300000000000003</v>
      </c>
      <c r="I39" s="36">
        <v>0.91400000000000003</v>
      </c>
      <c r="J39" s="17">
        <v>655</v>
      </c>
      <c r="K39" s="8">
        <v>0</v>
      </c>
      <c r="L39" s="8">
        <v>610</v>
      </c>
      <c r="M39" s="36">
        <v>0.93200000000000005</v>
      </c>
      <c r="N39" s="37">
        <v>0.93200000000000005</v>
      </c>
      <c r="O39" s="8">
        <v>38</v>
      </c>
      <c r="P39" s="8">
        <v>0</v>
      </c>
      <c r="Q39" s="8">
        <v>23</v>
      </c>
      <c r="R39" s="36">
        <v>0.60099999999999998</v>
      </c>
      <c r="S39" s="37">
        <v>0.60099999999999998</v>
      </c>
      <c r="T39" s="17">
        <v>19</v>
      </c>
      <c r="U39" s="8">
        <v>15</v>
      </c>
      <c r="V39" s="36">
        <v>0.80500000000000005</v>
      </c>
      <c r="W39" s="17">
        <v>0</v>
      </c>
      <c r="X39" s="8">
        <v>0</v>
      </c>
      <c r="Y39" s="37"/>
      <c r="Z39" s="8">
        <v>7</v>
      </c>
      <c r="AA39" s="8">
        <v>4</v>
      </c>
      <c r="AB39" s="37">
        <v>0.52500000000000002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446</v>
      </c>
      <c r="F40" s="8">
        <v>1</v>
      </c>
      <c r="G40" s="8">
        <v>408</v>
      </c>
      <c r="H40" s="36">
        <v>0.91500000000000004</v>
      </c>
      <c r="I40" s="36">
        <v>0.91700000000000004</v>
      </c>
      <c r="J40" s="17">
        <v>431</v>
      </c>
      <c r="K40" s="8">
        <v>1</v>
      </c>
      <c r="L40" s="8">
        <v>400</v>
      </c>
      <c r="M40" s="36">
        <v>0.92900000000000005</v>
      </c>
      <c r="N40" s="37">
        <v>0.93200000000000005</v>
      </c>
      <c r="O40" s="8">
        <v>15</v>
      </c>
      <c r="P40" s="8">
        <v>0</v>
      </c>
      <c r="Q40" s="8">
        <v>8</v>
      </c>
      <c r="R40" s="36">
        <v>0.501</v>
      </c>
      <c r="S40" s="37">
        <v>0.501</v>
      </c>
      <c r="T40" s="17">
        <v>16</v>
      </c>
      <c r="U40" s="8">
        <v>15</v>
      </c>
      <c r="V40" s="36">
        <v>0.90900000000000003</v>
      </c>
      <c r="W40" s="17">
        <v>0</v>
      </c>
      <c r="X40" s="8">
        <v>0</v>
      </c>
      <c r="Y40" s="37"/>
      <c r="Z40" s="8">
        <v>12</v>
      </c>
      <c r="AA40" s="8">
        <v>8</v>
      </c>
      <c r="AB40" s="37">
        <v>0.68500000000000005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983</v>
      </c>
      <c r="F41" s="8">
        <v>4</v>
      </c>
      <c r="G41" s="8">
        <v>930</v>
      </c>
      <c r="H41" s="36">
        <v>0.94599999999999995</v>
      </c>
      <c r="I41" s="36">
        <v>0.95</v>
      </c>
      <c r="J41" s="17">
        <v>932</v>
      </c>
      <c r="K41" s="8">
        <v>4</v>
      </c>
      <c r="L41" s="8">
        <v>887</v>
      </c>
      <c r="M41" s="36">
        <v>0.95199999999999996</v>
      </c>
      <c r="N41" s="37">
        <v>0.95599999999999996</v>
      </c>
      <c r="O41" s="8">
        <v>51</v>
      </c>
      <c r="P41" s="8">
        <v>0</v>
      </c>
      <c r="Q41" s="8">
        <v>43</v>
      </c>
      <c r="R41" s="36">
        <v>0.84199999999999997</v>
      </c>
      <c r="S41" s="37">
        <v>0.84199999999999997</v>
      </c>
      <c r="T41" s="17">
        <v>57</v>
      </c>
      <c r="U41" s="8">
        <v>52</v>
      </c>
      <c r="V41" s="36">
        <v>0.90500000000000003</v>
      </c>
      <c r="W41" s="17">
        <v>0</v>
      </c>
      <c r="X41" s="8">
        <v>0</v>
      </c>
      <c r="Y41" s="37"/>
      <c r="Z41" s="8">
        <v>11</v>
      </c>
      <c r="AA41" s="8">
        <v>10</v>
      </c>
      <c r="AB41" s="37">
        <v>0.90300000000000002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1653</v>
      </c>
      <c r="F42" s="8">
        <v>60</v>
      </c>
      <c r="G42" s="39">
        <v>1505</v>
      </c>
      <c r="H42" s="36">
        <v>0.91</v>
      </c>
      <c r="I42" s="36">
        <v>0.94499999999999995</v>
      </c>
      <c r="J42" s="38">
        <v>1503</v>
      </c>
      <c r="K42" s="8">
        <v>44</v>
      </c>
      <c r="L42" s="39">
        <v>1374</v>
      </c>
      <c r="M42" s="36">
        <v>0.91400000000000003</v>
      </c>
      <c r="N42" s="37">
        <v>0.94199999999999995</v>
      </c>
      <c r="O42" s="8">
        <v>150</v>
      </c>
      <c r="P42" s="8">
        <v>16</v>
      </c>
      <c r="Q42" s="8">
        <v>131</v>
      </c>
      <c r="R42" s="36">
        <v>0.871</v>
      </c>
      <c r="S42" s="37">
        <v>0.97799999999999998</v>
      </c>
      <c r="T42" s="17">
        <v>120</v>
      </c>
      <c r="U42" s="8">
        <v>110</v>
      </c>
      <c r="V42" s="36">
        <v>0.91300000000000003</v>
      </c>
      <c r="W42" s="17">
        <v>5</v>
      </c>
      <c r="X42" s="8">
        <v>5</v>
      </c>
      <c r="Y42" s="37">
        <v>0.94099999999999995</v>
      </c>
      <c r="Z42" s="8">
        <v>51</v>
      </c>
      <c r="AA42" s="8">
        <v>40</v>
      </c>
      <c r="AB42" s="37">
        <v>0.79700000000000004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666</v>
      </c>
      <c r="F43" s="8">
        <v>1</v>
      </c>
      <c r="G43" s="8">
        <v>633</v>
      </c>
      <c r="H43" s="36">
        <v>0.95</v>
      </c>
      <c r="I43" s="36">
        <v>0.95099999999999996</v>
      </c>
      <c r="J43" s="17">
        <v>622</v>
      </c>
      <c r="K43" s="8">
        <v>1</v>
      </c>
      <c r="L43" s="8">
        <v>599</v>
      </c>
      <c r="M43" s="36">
        <v>0.96299999999999997</v>
      </c>
      <c r="N43" s="37">
        <v>0.96399999999999997</v>
      </c>
      <c r="O43" s="8">
        <v>44</v>
      </c>
      <c r="P43" s="8">
        <v>0</v>
      </c>
      <c r="Q43" s="8">
        <v>34</v>
      </c>
      <c r="R43" s="36">
        <v>0.77300000000000002</v>
      </c>
      <c r="S43" s="37">
        <v>0.77300000000000002</v>
      </c>
      <c r="T43" s="17">
        <v>25</v>
      </c>
      <c r="U43" s="8">
        <v>24</v>
      </c>
      <c r="V43" s="36">
        <v>0.96499999999999997</v>
      </c>
      <c r="W43" s="17">
        <v>10</v>
      </c>
      <c r="X43" s="8">
        <v>7</v>
      </c>
      <c r="Y43" s="37">
        <v>0.71</v>
      </c>
      <c r="Z43" s="8">
        <v>50</v>
      </c>
      <c r="AA43" s="8">
        <v>43</v>
      </c>
      <c r="AB43" s="37">
        <v>0.86299999999999999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456</v>
      </c>
      <c r="F44" s="8">
        <v>0</v>
      </c>
      <c r="G44" s="8">
        <v>447</v>
      </c>
      <c r="H44" s="36">
        <v>0.98</v>
      </c>
      <c r="I44" s="36">
        <v>0.98</v>
      </c>
      <c r="J44" s="17">
        <v>438</v>
      </c>
      <c r="K44" s="8">
        <v>0</v>
      </c>
      <c r="L44" s="8">
        <v>433</v>
      </c>
      <c r="M44" s="36">
        <v>0.98899999999999999</v>
      </c>
      <c r="N44" s="37">
        <v>0.98899999999999999</v>
      </c>
      <c r="O44" s="8">
        <v>18</v>
      </c>
      <c r="P44" s="8">
        <v>0</v>
      </c>
      <c r="Q44" s="8">
        <v>14</v>
      </c>
      <c r="R44" s="36">
        <v>0.76500000000000001</v>
      </c>
      <c r="S44" s="37">
        <v>0.76500000000000001</v>
      </c>
      <c r="T44" s="17">
        <v>15</v>
      </c>
      <c r="U44" s="8">
        <v>11</v>
      </c>
      <c r="V44" s="36">
        <v>0.74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0.437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611</v>
      </c>
      <c r="F45" s="8">
        <v>0</v>
      </c>
      <c r="G45" s="8">
        <v>542</v>
      </c>
      <c r="H45" s="36">
        <v>0.88700000000000001</v>
      </c>
      <c r="I45" s="36">
        <v>0.88700000000000001</v>
      </c>
      <c r="J45" s="17">
        <v>578</v>
      </c>
      <c r="K45" s="8">
        <v>0</v>
      </c>
      <c r="L45" s="8">
        <v>522</v>
      </c>
      <c r="M45" s="36">
        <v>0.90400000000000003</v>
      </c>
      <c r="N45" s="37">
        <v>0.90400000000000003</v>
      </c>
      <c r="O45" s="8">
        <v>33</v>
      </c>
      <c r="P45" s="8">
        <v>0</v>
      </c>
      <c r="Q45" s="8">
        <v>20</v>
      </c>
      <c r="R45" s="36">
        <v>0.59299999999999997</v>
      </c>
      <c r="S45" s="37">
        <v>0.59299999999999997</v>
      </c>
      <c r="T45" s="17">
        <v>25</v>
      </c>
      <c r="U45" s="8">
        <v>19</v>
      </c>
      <c r="V45" s="36">
        <v>0.747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249</v>
      </c>
      <c r="F46" s="8">
        <v>0</v>
      </c>
      <c r="G46" s="8">
        <v>183</v>
      </c>
      <c r="H46" s="36">
        <v>0.73799999999999999</v>
      </c>
      <c r="I46" s="36">
        <v>0.73799999999999999</v>
      </c>
      <c r="J46" s="17">
        <v>0</v>
      </c>
      <c r="K46" s="8">
        <v>0</v>
      </c>
      <c r="L46" s="8">
        <v>0</v>
      </c>
      <c r="M46" s="36"/>
      <c r="N46" s="37"/>
      <c r="O46" s="8">
        <v>249</v>
      </c>
      <c r="P46" s="8">
        <v>0</v>
      </c>
      <c r="Q46" s="8">
        <v>183</v>
      </c>
      <c r="R46" s="36">
        <v>0.73799999999999999</v>
      </c>
      <c r="S46" s="37">
        <v>0.73799999999999999</v>
      </c>
      <c r="T46" s="17">
        <v>0</v>
      </c>
      <c r="U46" s="8">
        <v>0</v>
      </c>
      <c r="V46" s="36"/>
      <c r="W46" s="17">
        <v>47</v>
      </c>
      <c r="X46" s="8">
        <v>40</v>
      </c>
      <c r="Y46" s="37">
        <v>0.85199999999999998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939</v>
      </c>
      <c r="F47" s="8">
        <v>1</v>
      </c>
      <c r="G47" s="8">
        <v>865</v>
      </c>
      <c r="H47" s="36">
        <v>0.92100000000000004</v>
      </c>
      <c r="I47" s="36">
        <v>0.92200000000000004</v>
      </c>
      <c r="J47" s="17">
        <v>819</v>
      </c>
      <c r="K47" s="8">
        <v>1</v>
      </c>
      <c r="L47" s="8">
        <v>771</v>
      </c>
      <c r="M47" s="36">
        <v>0.94199999999999995</v>
      </c>
      <c r="N47" s="37">
        <v>0.94199999999999995</v>
      </c>
      <c r="O47" s="8">
        <v>120</v>
      </c>
      <c r="P47" s="8">
        <v>0</v>
      </c>
      <c r="Q47" s="8">
        <v>94</v>
      </c>
      <c r="R47" s="36">
        <v>0.78200000000000003</v>
      </c>
      <c r="S47" s="37">
        <v>0.78200000000000003</v>
      </c>
      <c r="T47" s="17">
        <v>74</v>
      </c>
      <c r="U47" s="8">
        <v>68</v>
      </c>
      <c r="V47" s="36">
        <v>0.92200000000000004</v>
      </c>
      <c r="W47" s="17">
        <v>19</v>
      </c>
      <c r="X47" s="8">
        <v>18</v>
      </c>
      <c r="Y47" s="37">
        <v>0.93700000000000006</v>
      </c>
      <c r="Z47" s="8">
        <v>20</v>
      </c>
      <c r="AA47" s="8">
        <v>18</v>
      </c>
      <c r="AB47" s="37">
        <v>0.88100000000000001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273</v>
      </c>
      <c r="F48" s="8">
        <v>0</v>
      </c>
      <c r="G48" s="8">
        <v>256</v>
      </c>
      <c r="H48" s="36">
        <v>0.93799999999999994</v>
      </c>
      <c r="I48" s="36">
        <v>0.93799999999999994</v>
      </c>
      <c r="J48" s="17">
        <v>255</v>
      </c>
      <c r="K48" s="8">
        <v>0</v>
      </c>
      <c r="L48" s="8">
        <v>244</v>
      </c>
      <c r="M48" s="36">
        <v>0.95599999999999996</v>
      </c>
      <c r="N48" s="37">
        <v>0.95599999999999996</v>
      </c>
      <c r="O48" s="8">
        <v>18</v>
      </c>
      <c r="P48" s="8">
        <v>0</v>
      </c>
      <c r="Q48" s="8">
        <v>12</v>
      </c>
      <c r="R48" s="36">
        <v>0.67700000000000005</v>
      </c>
      <c r="S48" s="37">
        <v>0.67700000000000005</v>
      </c>
      <c r="T48" s="17">
        <v>12</v>
      </c>
      <c r="U48" s="8">
        <v>12</v>
      </c>
      <c r="V48" s="36">
        <v>0.98299999999999998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0.745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1040</v>
      </c>
      <c r="F49" s="8">
        <v>0</v>
      </c>
      <c r="G49" s="8">
        <v>912</v>
      </c>
      <c r="H49" s="36">
        <v>0.877</v>
      </c>
      <c r="I49" s="36">
        <v>0.877</v>
      </c>
      <c r="J49" s="38">
        <v>1001</v>
      </c>
      <c r="K49" s="8">
        <v>0</v>
      </c>
      <c r="L49" s="8">
        <v>881</v>
      </c>
      <c r="M49" s="36">
        <v>0.88</v>
      </c>
      <c r="N49" s="37">
        <v>0.88</v>
      </c>
      <c r="O49" s="8">
        <v>38</v>
      </c>
      <c r="P49" s="8">
        <v>0</v>
      </c>
      <c r="Q49" s="8">
        <v>31</v>
      </c>
      <c r="R49" s="36">
        <v>0.79700000000000004</v>
      </c>
      <c r="S49" s="37">
        <v>0.79700000000000004</v>
      </c>
      <c r="T49" s="17">
        <v>102</v>
      </c>
      <c r="U49" s="8">
        <v>87</v>
      </c>
      <c r="V49" s="36">
        <v>0.85199999999999998</v>
      </c>
      <c r="W49" s="17">
        <v>13</v>
      </c>
      <c r="X49" s="8">
        <v>11</v>
      </c>
      <c r="Y49" s="37">
        <v>0.85599999999999998</v>
      </c>
      <c r="Z49" s="8">
        <v>38</v>
      </c>
      <c r="AA49" s="8">
        <v>29</v>
      </c>
      <c r="AB49" s="37">
        <v>0.77800000000000002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1221</v>
      </c>
      <c r="F50" s="8">
        <v>0</v>
      </c>
      <c r="G50" s="39">
        <v>1179</v>
      </c>
      <c r="H50" s="36">
        <v>0.96499999999999997</v>
      </c>
      <c r="I50" s="36">
        <v>0.96499999999999997</v>
      </c>
      <c r="J50" s="38">
        <v>1153</v>
      </c>
      <c r="K50" s="8">
        <v>0</v>
      </c>
      <c r="L50" s="39">
        <v>1111</v>
      </c>
      <c r="M50" s="36">
        <v>0.96399999999999997</v>
      </c>
      <c r="N50" s="37">
        <v>0.96399999999999997</v>
      </c>
      <c r="O50" s="8">
        <v>68</v>
      </c>
      <c r="P50" s="8">
        <v>0</v>
      </c>
      <c r="Q50" s="8">
        <v>68</v>
      </c>
      <c r="R50" s="36">
        <v>0.99399999999999999</v>
      </c>
      <c r="S50" s="37">
        <v>0.99399999999999999</v>
      </c>
      <c r="T50" s="17">
        <v>123</v>
      </c>
      <c r="U50" s="8">
        <v>117</v>
      </c>
      <c r="V50" s="36">
        <v>0.94799999999999995</v>
      </c>
      <c r="W50" s="17">
        <v>15</v>
      </c>
      <c r="X50" s="8">
        <v>14</v>
      </c>
      <c r="Y50" s="37">
        <v>0.92900000000000005</v>
      </c>
      <c r="Z50" s="8">
        <v>48</v>
      </c>
      <c r="AA50" s="8">
        <v>43</v>
      </c>
      <c r="AB50" s="37">
        <v>0.89900000000000002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401</v>
      </c>
      <c r="F51" s="8">
        <v>0</v>
      </c>
      <c r="G51" s="8">
        <v>378</v>
      </c>
      <c r="H51" s="36">
        <v>0.94299999999999995</v>
      </c>
      <c r="I51" s="36">
        <v>0.94299999999999995</v>
      </c>
      <c r="J51" s="17">
        <v>377</v>
      </c>
      <c r="K51" s="8">
        <v>0</v>
      </c>
      <c r="L51" s="8">
        <v>364</v>
      </c>
      <c r="M51" s="36">
        <v>0.96499999999999997</v>
      </c>
      <c r="N51" s="37">
        <v>0.96499999999999997</v>
      </c>
      <c r="O51" s="8">
        <v>24</v>
      </c>
      <c r="P51" s="8">
        <v>0</v>
      </c>
      <c r="Q51" s="8">
        <v>14</v>
      </c>
      <c r="R51" s="36">
        <v>0.59499999999999997</v>
      </c>
      <c r="S51" s="37">
        <v>0.59499999999999997</v>
      </c>
      <c r="T51" s="17">
        <v>15</v>
      </c>
      <c r="U51" s="8">
        <v>14</v>
      </c>
      <c r="V51" s="36">
        <v>0.90100000000000002</v>
      </c>
      <c r="W51" s="17">
        <v>0</v>
      </c>
      <c r="X51" s="8">
        <v>0</v>
      </c>
      <c r="Y51" s="37"/>
      <c r="Z51" s="8">
        <v>20</v>
      </c>
      <c r="AA51" s="8">
        <v>9</v>
      </c>
      <c r="AB51" s="37">
        <v>0.435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899</v>
      </c>
      <c r="F52" s="8">
        <v>0</v>
      </c>
      <c r="G52" s="8">
        <v>883</v>
      </c>
      <c r="H52" s="36">
        <v>0.98199999999999998</v>
      </c>
      <c r="I52" s="36">
        <v>0.98299999999999998</v>
      </c>
      <c r="J52" s="17">
        <v>867</v>
      </c>
      <c r="K52" s="8">
        <v>0</v>
      </c>
      <c r="L52" s="8">
        <v>853</v>
      </c>
      <c r="M52" s="36">
        <v>0.98299999999999998</v>
      </c>
      <c r="N52" s="37">
        <v>0.98299999999999998</v>
      </c>
      <c r="O52" s="8">
        <v>32</v>
      </c>
      <c r="P52" s="8">
        <v>0</v>
      </c>
      <c r="Q52" s="8">
        <v>31</v>
      </c>
      <c r="R52" s="36">
        <v>0.95899999999999996</v>
      </c>
      <c r="S52" s="37">
        <v>0.95899999999999996</v>
      </c>
      <c r="T52" s="17">
        <v>36</v>
      </c>
      <c r="U52" s="8">
        <v>30</v>
      </c>
      <c r="V52" s="36">
        <v>0.83299999999999996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0.47699999999999998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979</v>
      </c>
      <c r="F53" s="8">
        <v>0</v>
      </c>
      <c r="G53" s="8">
        <v>927</v>
      </c>
      <c r="H53" s="36">
        <v>0.94699999999999995</v>
      </c>
      <c r="I53" s="36">
        <v>0.94699999999999995</v>
      </c>
      <c r="J53" s="17">
        <v>952</v>
      </c>
      <c r="K53" s="8">
        <v>0</v>
      </c>
      <c r="L53" s="8">
        <v>906</v>
      </c>
      <c r="M53" s="36">
        <v>0.95199999999999996</v>
      </c>
      <c r="N53" s="37">
        <v>0.95199999999999996</v>
      </c>
      <c r="O53" s="8">
        <v>27</v>
      </c>
      <c r="P53" s="8">
        <v>0</v>
      </c>
      <c r="Q53" s="8">
        <v>21</v>
      </c>
      <c r="R53" s="36">
        <v>0.77300000000000002</v>
      </c>
      <c r="S53" s="37">
        <v>0.77300000000000002</v>
      </c>
      <c r="T53" s="17">
        <v>66</v>
      </c>
      <c r="U53" s="8">
        <v>61</v>
      </c>
      <c r="V53" s="36">
        <v>0.92200000000000004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0.871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0.33900000000000002</v>
      </c>
      <c r="I54" s="36">
        <v>0.33900000000000002</v>
      </c>
      <c r="J54" s="17">
        <v>10</v>
      </c>
      <c r="K54" s="8">
        <v>0</v>
      </c>
      <c r="L54" s="8">
        <v>4</v>
      </c>
      <c r="M54" s="36">
        <v>0.33900000000000002</v>
      </c>
      <c r="N54" s="37">
        <v>0.33900000000000002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482</v>
      </c>
      <c r="F55" s="8">
        <v>0</v>
      </c>
      <c r="G55" s="8">
        <v>476</v>
      </c>
      <c r="H55" s="36">
        <v>0.98899999999999999</v>
      </c>
      <c r="I55" s="36">
        <v>0.98899999999999999</v>
      </c>
      <c r="J55" s="17">
        <v>466</v>
      </c>
      <c r="K55" s="8">
        <v>0</v>
      </c>
      <c r="L55" s="8">
        <v>462</v>
      </c>
      <c r="M55" s="36">
        <v>0.99199999999999999</v>
      </c>
      <c r="N55" s="37">
        <v>0.99199999999999999</v>
      </c>
      <c r="O55" s="8">
        <v>16</v>
      </c>
      <c r="P55" s="8">
        <v>0</v>
      </c>
      <c r="Q55" s="8">
        <v>14</v>
      </c>
      <c r="R55" s="36">
        <v>0.90300000000000002</v>
      </c>
      <c r="S55" s="37">
        <v>0.90300000000000002</v>
      </c>
      <c r="T55" s="17">
        <v>20</v>
      </c>
      <c r="U55" s="8">
        <v>19</v>
      </c>
      <c r="V55" s="36">
        <v>0.94699999999999995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979</v>
      </c>
      <c r="F56" s="8">
        <v>0</v>
      </c>
      <c r="G56" s="8">
        <v>957</v>
      </c>
      <c r="H56" s="36">
        <v>0.97799999999999998</v>
      </c>
      <c r="I56" s="36">
        <v>0.97799999999999998</v>
      </c>
      <c r="J56" s="17">
        <v>933</v>
      </c>
      <c r="K56" s="8">
        <v>0</v>
      </c>
      <c r="L56" s="8">
        <v>917</v>
      </c>
      <c r="M56" s="36">
        <v>0.98299999999999998</v>
      </c>
      <c r="N56" s="37">
        <v>0.98299999999999998</v>
      </c>
      <c r="O56" s="8">
        <v>46</v>
      </c>
      <c r="P56" s="8">
        <v>0</v>
      </c>
      <c r="Q56" s="8">
        <v>40</v>
      </c>
      <c r="R56" s="36">
        <v>0.874</v>
      </c>
      <c r="S56" s="37">
        <v>0.874</v>
      </c>
      <c r="T56" s="17">
        <v>76</v>
      </c>
      <c r="U56" s="8">
        <v>64</v>
      </c>
      <c r="V56" s="36">
        <v>0.83699999999999997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0.54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145</v>
      </c>
      <c r="F57" s="8">
        <v>0</v>
      </c>
      <c r="G57" s="8">
        <v>107</v>
      </c>
      <c r="H57" s="36">
        <v>0.74</v>
      </c>
      <c r="I57" s="36">
        <v>0.74</v>
      </c>
      <c r="J57" s="17">
        <v>118</v>
      </c>
      <c r="K57" s="8">
        <v>0</v>
      </c>
      <c r="L57" s="8">
        <v>91</v>
      </c>
      <c r="M57" s="36">
        <v>0.77300000000000002</v>
      </c>
      <c r="N57" s="37">
        <v>0.77300000000000002</v>
      </c>
      <c r="O57" s="8">
        <v>27</v>
      </c>
      <c r="P57" s="8">
        <v>0</v>
      </c>
      <c r="Q57" s="8">
        <v>16</v>
      </c>
      <c r="R57" s="36">
        <v>0.59399999999999997</v>
      </c>
      <c r="S57" s="37">
        <v>0.59399999999999997</v>
      </c>
      <c r="T57" s="17">
        <v>8</v>
      </c>
      <c r="U57" s="8">
        <v>5</v>
      </c>
      <c r="V57" s="36">
        <v>0.58499999999999996</v>
      </c>
      <c r="W57" s="17">
        <v>4</v>
      </c>
      <c r="X57" s="8">
        <v>2</v>
      </c>
      <c r="Y57" s="37">
        <v>0.58899999999999997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846</v>
      </c>
      <c r="F58" s="8">
        <v>7</v>
      </c>
      <c r="G58" s="8">
        <v>810</v>
      </c>
      <c r="H58" s="36">
        <v>0.95699999999999996</v>
      </c>
      <c r="I58" s="36">
        <v>0.96399999999999997</v>
      </c>
      <c r="J58" s="17">
        <v>796</v>
      </c>
      <c r="K58" s="8">
        <v>7</v>
      </c>
      <c r="L58" s="8">
        <v>765</v>
      </c>
      <c r="M58" s="36">
        <v>0.96099999999999997</v>
      </c>
      <c r="N58" s="37">
        <v>0.96899999999999997</v>
      </c>
      <c r="O58" s="8">
        <v>51</v>
      </c>
      <c r="P58" s="8">
        <v>0</v>
      </c>
      <c r="Q58" s="8">
        <v>45</v>
      </c>
      <c r="R58" s="36">
        <v>0.88800000000000001</v>
      </c>
      <c r="S58" s="37">
        <v>0.88800000000000001</v>
      </c>
      <c r="T58" s="17">
        <v>63</v>
      </c>
      <c r="U58" s="8">
        <v>56</v>
      </c>
      <c r="V58" s="36">
        <v>0.88</v>
      </c>
      <c r="W58" s="17">
        <v>14</v>
      </c>
      <c r="X58" s="8">
        <v>12</v>
      </c>
      <c r="Y58" s="37">
        <v>0.81799999999999995</v>
      </c>
      <c r="Z58" s="8">
        <v>40</v>
      </c>
      <c r="AA58" s="8">
        <v>29</v>
      </c>
      <c r="AB58" s="37">
        <v>0.72599999999999998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365</v>
      </c>
      <c r="F59" s="8">
        <v>0</v>
      </c>
      <c r="G59" s="8">
        <v>348</v>
      </c>
      <c r="H59" s="36">
        <v>0.95499999999999996</v>
      </c>
      <c r="I59" s="36">
        <v>0.95499999999999996</v>
      </c>
      <c r="J59" s="17">
        <v>341</v>
      </c>
      <c r="K59" s="8">
        <v>0</v>
      </c>
      <c r="L59" s="8">
        <v>330</v>
      </c>
      <c r="M59" s="36">
        <v>0.96699999999999997</v>
      </c>
      <c r="N59" s="37">
        <v>0.96699999999999997</v>
      </c>
      <c r="O59" s="8">
        <v>24</v>
      </c>
      <c r="P59" s="8">
        <v>0</v>
      </c>
      <c r="Q59" s="8">
        <v>19</v>
      </c>
      <c r="R59" s="36">
        <v>0.78400000000000003</v>
      </c>
      <c r="S59" s="37">
        <v>0.78400000000000003</v>
      </c>
      <c r="T59" s="17">
        <v>12</v>
      </c>
      <c r="U59" s="8">
        <v>9</v>
      </c>
      <c r="V59" s="36">
        <v>0.78800000000000003</v>
      </c>
      <c r="W59" s="17">
        <v>0</v>
      </c>
      <c r="X59" s="8">
        <v>0</v>
      </c>
      <c r="Y59" s="37"/>
      <c r="Z59" s="8">
        <v>13</v>
      </c>
      <c r="AA59" s="8">
        <v>7</v>
      </c>
      <c r="AB59" s="37">
        <v>0.53800000000000003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192</v>
      </c>
      <c r="F60" s="8">
        <v>0</v>
      </c>
      <c r="G60" s="8">
        <v>164</v>
      </c>
      <c r="H60" s="36">
        <v>0.85499999999999998</v>
      </c>
      <c r="I60" s="36">
        <v>0.85499999999999998</v>
      </c>
      <c r="J60" s="17">
        <v>179</v>
      </c>
      <c r="K60" s="8">
        <v>0</v>
      </c>
      <c r="L60" s="8">
        <v>154</v>
      </c>
      <c r="M60" s="36">
        <v>0.86299999999999999</v>
      </c>
      <c r="N60" s="37">
        <v>0.86299999999999999</v>
      </c>
      <c r="O60" s="8">
        <v>14</v>
      </c>
      <c r="P60" s="8">
        <v>0</v>
      </c>
      <c r="Q60" s="8">
        <v>10</v>
      </c>
      <c r="R60" s="36">
        <v>0.754</v>
      </c>
      <c r="S60" s="37">
        <v>0.754</v>
      </c>
      <c r="T60" s="17">
        <v>14</v>
      </c>
      <c r="U60" s="8">
        <v>11</v>
      </c>
      <c r="V60" s="36">
        <v>0.80400000000000005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633</v>
      </c>
      <c r="F61" s="8">
        <v>8</v>
      </c>
      <c r="G61" s="8">
        <v>607</v>
      </c>
      <c r="H61" s="36">
        <v>0.95899999999999996</v>
      </c>
      <c r="I61" s="36">
        <v>0.97199999999999998</v>
      </c>
      <c r="J61" s="17">
        <v>633</v>
      </c>
      <c r="K61" s="8">
        <v>8</v>
      </c>
      <c r="L61" s="8">
        <v>607</v>
      </c>
      <c r="M61" s="36">
        <v>0.95899999999999996</v>
      </c>
      <c r="N61" s="37">
        <v>0.97199999999999998</v>
      </c>
      <c r="O61" s="8">
        <v>0</v>
      </c>
      <c r="P61" s="8">
        <v>0</v>
      </c>
      <c r="Q61" s="8">
        <v>0</v>
      </c>
      <c r="R61" s="36"/>
      <c r="S61" s="37"/>
      <c r="T61" s="17">
        <v>68</v>
      </c>
      <c r="U61" s="8">
        <v>52</v>
      </c>
      <c r="V61" s="36">
        <v>0.75700000000000001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0.81799999999999995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254</v>
      </c>
      <c r="F62" s="8">
        <v>0</v>
      </c>
      <c r="G62" s="8">
        <v>249</v>
      </c>
      <c r="H62" s="36">
        <v>0.97799999999999998</v>
      </c>
      <c r="I62" s="36">
        <v>0.97799999999999998</v>
      </c>
      <c r="J62" s="17">
        <v>237</v>
      </c>
      <c r="K62" s="8">
        <v>0</v>
      </c>
      <c r="L62" s="8">
        <v>235</v>
      </c>
      <c r="M62" s="36">
        <v>0.98899999999999999</v>
      </c>
      <c r="N62" s="37">
        <v>0.98899999999999999</v>
      </c>
      <c r="O62" s="8">
        <v>17</v>
      </c>
      <c r="P62" s="8">
        <v>0</v>
      </c>
      <c r="Q62" s="8">
        <v>14</v>
      </c>
      <c r="R62" s="36">
        <v>0.83</v>
      </c>
      <c r="S62" s="37">
        <v>0.83</v>
      </c>
      <c r="T62" s="17">
        <v>12</v>
      </c>
      <c r="U62" s="8">
        <v>11</v>
      </c>
      <c r="V62" s="36">
        <v>0.98</v>
      </c>
      <c r="W62" s="17">
        <v>0</v>
      </c>
      <c r="X62" s="8">
        <v>0</v>
      </c>
      <c r="Y62" s="37">
        <v>1</v>
      </c>
      <c r="Z62" s="8">
        <v>6</v>
      </c>
      <c r="AA62" s="8">
        <v>5</v>
      </c>
      <c r="AB62" s="37">
        <v>0.75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269</v>
      </c>
      <c r="F63" s="8">
        <v>2</v>
      </c>
      <c r="G63" s="8">
        <v>230</v>
      </c>
      <c r="H63" s="36">
        <v>0.85399999999999998</v>
      </c>
      <c r="I63" s="36">
        <v>0.86099999999999999</v>
      </c>
      <c r="J63" s="17">
        <v>24</v>
      </c>
      <c r="K63" s="8">
        <v>0</v>
      </c>
      <c r="L63" s="8">
        <v>11</v>
      </c>
      <c r="M63" s="36">
        <v>0.47</v>
      </c>
      <c r="N63" s="37">
        <v>0.47</v>
      </c>
      <c r="O63" s="8">
        <v>245</v>
      </c>
      <c r="P63" s="8">
        <v>2</v>
      </c>
      <c r="Q63" s="8">
        <v>218</v>
      </c>
      <c r="R63" s="36">
        <v>0.89200000000000002</v>
      </c>
      <c r="S63" s="37">
        <v>0.9</v>
      </c>
      <c r="T63" s="17">
        <v>0</v>
      </c>
      <c r="U63" s="8">
        <v>0</v>
      </c>
      <c r="V63" s="36"/>
      <c r="W63" s="17">
        <v>33</v>
      </c>
      <c r="X63" s="8">
        <v>31</v>
      </c>
      <c r="Y63" s="37">
        <v>0.93</v>
      </c>
      <c r="Z63" s="8">
        <v>21</v>
      </c>
      <c r="AA63" s="8">
        <v>17</v>
      </c>
      <c r="AB63" s="37">
        <v>0.82699999999999996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536</v>
      </c>
      <c r="F64" s="8">
        <v>3</v>
      </c>
      <c r="G64" s="8">
        <v>513</v>
      </c>
      <c r="H64" s="36">
        <v>0.95699999999999996</v>
      </c>
      <c r="I64" s="36">
        <v>0.96199999999999997</v>
      </c>
      <c r="J64" s="17">
        <v>514</v>
      </c>
      <c r="K64" s="8">
        <v>3</v>
      </c>
      <c r="L64" s="8">
        <v>494</v>
      </c>
      <c r="M64" s="36">
        <v>0.96099999999999997</v>
      </c>
      <c r="N64" s="37">
        <v>0.96599999999999997</v>
      </c>
      <c r="O64" s="8">
        <v>23</v>
      </c>
      <c r="P64" s="8">
        <v>0</v>
      </c>
      <c r="Q64" s="8">
        <v>19</v>
      </c>
      <c r="R64" s="36">
        <v>0.86</v>
      </c>
      <c r="S64" s="37">
        <v>0.86</v>
      </c>
      <c r="T64" s="17">
        <v>15</v>
      </c>
      <c r="U64" s="8">
        <v>13</v>
      </c>
      <c r="V64" s="36">
        <v>0.83699999999999997</v>
      </c>
      <c r="W64" s="17">
        <v>0</v>
      </c>
      <c r="X64" s="8">
        <v>0</v>
      </c>
      <c r="Y64" s="37"/>
      <c r="Z64" s="8">
        <v>3</v>
      </c>
      <c r="AA64" s="8">
        <v>3</v>
      </c>
      <c r="AB64" s="37">
        <v>0.97099999999999997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289</v>
      </c>
      <c r="F65" s="8">
        <v>0</v>
      </c>
      <c r="G65" s="8">
        <v>289</v>
      </c>
      <c r="H65" s="36">
        <v>1</v>
      </c>
      <c r="I65" s="36">
        <v>1</v>
      </c>
      <c r="J65" s="17">
        <v>289</v>
      </c>
      <c r="K65" s="8">
        <v>0</v>
      </c>
      <c r="L65" s="8">
        <v>289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6</v>
      </c>
      <c r="V65" s="36">
        <v>0.746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568</v>
      </c>
      <c r="F66" s="8">
        <v>1</v>
      </c>
      <c r="G66" s="8">
        <v>551</v>
      </c>
      <c r="H66" s="36">
        <v>0.97</v>
      </c>
      <c r="I66" s="36">
        <v>0.97199999999999998</v>
      </c>
      <c r="J66" s="17">
        <v>542</v>
      </c>
      <c r="K66" s="8">
        <v>1</v>
      </c>
      <c r="L66" s="8">
        <v>529</v>
      </c>
      <c r="M66" s="36">
        <v>0.97699999999999998</v>
      </c>
      <c r="N66" s="37">
        <v>0.97799999999999998</v>
      </c>
      <c r="O66" s="8">
        <v>26</v>
      </c>
      <c r="P66" s="8">
        <v>0</v>
      </c>
      <c r="Q66" s="8">
        <v>22</v>
      </c>
      <c r="R66" s="36">
        <v>0.83899999999999997</v>
      </c>
      <c r="S66" s="37">
        <v>0.84199999999999997</v>
      </c>
      <c r="T66" s="17">
        <v>29</v>
      </c>
      <c r="U66" s="8">
        <v>10</v>
      </c>
      <c r="V66" s="36">
        <v>0.35399999999999998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0.129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667</v>
      </c>
      <c r="F67" s="8">
        <v>6</v>
      </c>
      <c r="G67" s="8">
        <v>640</v>
      </c>
      <c r="H67" s="36">
        <v>0.95899999999999996</v>
      </c>
      <c r="I67" s="36">
        <v>0.96799999999999997</v>
      </c>
      <c r="J67" s="17">
        <v>601</v>
      </c>
      <c r="K67" s="8">
        <v>6</v>
      </c>
      <c r="L67" s="8">
        <v>589</v>
      </c>
      <c r="M67" s="36">
        <v>0.97899999999999998</v>
      </c>
      <c r="N67" s="37">
        <v>0.99</v>
      </c>
      <c r="O67" s="8">
        <v>66</v>
      </c>
      <c r="P67" s="8">
        <v>0</v>
      </c>
      <c r="Q67" s="8">
        <v>51</v>
      </c>
      <c r="R67" s="36">
        <v>0.77400000000000002</v>
      </c>
      <c r="S67" s="37">
        <v>0.77400000000000002</v>
      </c>
      <c r="T67" s="17">
        <v>16</v>
      </c>
      <c r="U67" s="8">
        <v>13</v>
      </c>
      <c r="V67" s="36">
        <v>0.81</v>
      </c>
      <c r="W67" s="17">
        <v>0</v>
      </c>
      <c r="X67" s="8">
        <v>0</v>
      </c>
      <c r="Y67" s="37"/>
      <c r="Z67" s="8">
        <v>2</v>
      </c>
      <c r="AA67" s="8">
        <v>0</v>
      </c>
      <c r="AB67" s="37">
        <v>0.21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1665</v>
      </c>
      <c r="F68" s="8">
        <v>5</v>
      </c>
      <c r="G68" s="39">
        <v>1543</v>
      </c>
      <c r="H68" s="36">
        <v>0.92700000000000005</v>
      </c>
      <c r="I68" s="36">
        <v>0.92900000000000005</v>
      </c>
      <c r="J68" s="38">
        <v>1556</v>
      </c>
      <c r="K68" s="8">
        <v>5</v>
      </c>
      <c r="L68" s="39">
        <v>1457</v>
      </c>
      <c r="M68" s="36">
        <v>0.93600000000000005</v>
      </c>
      <c r="N68" s="37">
        <v>0.93899999999999995</v>
      </c>
      <c r="O68" s="8">
        <v>109</v>
      </c>
      <c r="P68" s="8">
        <v>0</v>
      </c>
      <c r="Q68" s="8">
        <v>86</v>
      </c>
      <c r="R68" s="36">
        <v>0.79300000000000004</v>
      </c>
      <c r="S68" s="37">
        <v>0.79300000000000004</v>
      </c>
      <c r="T68" s="17">
        <v>66</v>
      </c>
      <c r="U68" s="8">
        <v>50</v>
      </c>
      <c r="V68" s="36">
        <v>0.76</v>
      </c>
      <c r="W68" s="17">
        <v>17</v>
      </c>
      <c r="X68" s="8">
        <v>17</v>
      </c>
      <c r="Y68" s="37">
        <v>0.996</v>
      </c>
      <c r="Z68" s="8">
        <v>40</v>
      </c>
      <c r="AA68" s="8">
        <v>31</v>
      </c>
      <c r="AB68" s="37">
        <v>0.78400000000000003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642</v>
      </c>
      <c r="F69" s="8">
        <v>1</v>
      </c>
      <c r="G69" s="8">
        <v>614</v>
      </c>
      <c r="H69" s="36">
        <v>0.95599999999999996</v>
      </c>
      <c r="I69" s="36">
        <v>0.95799999999999996</v>
      </c>
      <c r="J69" s="17">
        <v>607</v>
      </c>
      <c r="K69" s="8">
        <v>1</v>
      </c>
      <c r="L69" s="8">
        <v>584</v>
      </c>
      <c r="M69" s="36">
        <v>0.96199999999999997</v>
      </c>
      <c r="N69" s="37">
        <v>0.96399999999999997</v>
      </c>
      <c r="O69" s="8">
        <v>35</v>
      </c>
      <c r="P69" s="8">
        <v>0</v>
      </c>
      <c r="Q69" s="8">
        <v>29</v>
      </c>
      <c r="R69" s="36">
        <v>0.84199999999999997</v>
      </c>
      <c r="S69" s="37">
        <v>0.84199999999999997</v>
      </c>
      <c r="T69" s="17">
        <v>20</v>
      </c>
      <c r="U69" s="8">
        <v>18</v>
      </c>
      <c r="V69" s="36">
        <v>0.94099999999999995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665</v>
      </c>
      <c r="F70" s="8">
        <v>0</v>
      </c>
      <c r="G70" s="8">
        <v>632</v>
      </c>
      <c r="H70" s="36">
        <v>0.95</v>
      </c>
      <c r="I70" s="36">
        <v>0.95</v>
      </c>
      <c r="J70" s="17">
        <v>637</v>
      </c>
      <c r="K70" s="8">
        <v>0</v>
      </c>
      <c r="L70" s="8">
        <v>607</v>
      </c>
      <c r="M70" s="36">
        <v>0.95399999999999996</v>
      </c>
      <c r="N70" s="37">
        <v>0.95399999999999996</v>
      </c>
      <c r="O70" s="8">
        <v>29</v>
      </c>
      <c r="P70" s="8">
        <v>0</v>
      </c>
      <c r="Q70" s="8">
        <v>25</v>
      </c>
      <c r="R70" s="36">
        <v>0.85599999999999998</v>
      </c>
      <c r="S70" s="37">
        <v>0.85599999999999998</v>
      </c>
      <c r="T70" s="17">
        <v>12</v>
      </c>
      <c r="U70" s="8">
        <v>11</v>
      </c>
      <c r="V70" s="36">
        <v>0.86699999999999999</v>
      </c>
      <c r="W70" s="17">
        <v>0</v>
      </c>
      <c r="X70" s="8">
        <v>0</v>
      </c>
      <c r="Y70" s="37"/>
      <c r="Z70" s="8">
        <v>10</v>
      </c>
      <c r="AA70" s="8">
        <v>6</v>
      </c>
      <c r="AB70" s="37">
        <v>0.56799999999999995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392</v>
      </c>
      <c r="F71" s="8">
        <v>1</v>
      </c>
      <c r="G71" s="8">
        <v>378</v>
      </c>
      <c r="H71" s="36">
        <v>0.96399999999999997</v>
      </c>
      <c r="I71" s="36">
        <v>0.96699999999999997</v>
      </c>
      <c r="J71" s="17">
        <v>375</v>
      </c>
      <c r="K71" s="8">
        <v>1</v>
      </c>
      <c r="L71" s="8">
        <v>366</v>
      </c>
      <c r="M71" s="36">
        <v>0.97499999999999998</v>
      </c>
      <c r="N71" s="37">
        <v>0.97799999999999998</v>
      </c>
      <c r="O71" s="8">
        <v>17</v>
      </c>
      <c r="P71" s="8">
        <v>0</v>
      </c>
      <c r="Q71" s="8">
        <v>12</v>
      </c>
      <c r="R71" s="36">
        <v>0.71199999999999997</v>
      </c>
      <c r="S71" s="37">
        <v>0.71199999999999997</v>
      </c>
      <c r="T71" s="17">
        <v>7</v>
      </c>
      <c r="U71" s="8">
        <v>4</v>
      </c>
      <c r="V71" s="36">
        <v>0.61299999999999999</v>
      </c>
      <c r="W71" s="17">
        <v>0</v>
      </c>
      <c r="X71" s="8">
        <v>0</v>
      </c>
      <c r="Y71" s="37"/>
      <c r="Z71" s="8">
        <v>12</v>
      </c>
      <c r="AA71" s="8">
        <v>4</v>
      </c>
      <c r="AB71" s="37">
        <v>0.32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630</v>
      </c>
      <c r="F72" s="8">
        <v>0</v>
      </c>
      <c r="G72" s="8">
        <v>578</v>
      </c>
      <c r="H72" s="36">
        <v>0.91800000000000004</v>
      </c>
      <c r="I72" s="36">
        <v>0.91800000000000004</v>
      </c>
      <c r="J72" s="17">
        <v>599</v>
      </c>
      <c r="K72" s="8">
        <v>0</v>
      </c>
      <c r="L72" s="8">
        <v>557</v>
      </c>
      <c r="M72" s="36">
        <v>0.93</v>
      </c>
      <c r="N72" s="37">
        <v>0.93</v>
      </c>
      <c r="O72" s="8">
        <v>31</v>
      </c>
      <c r="P72" s="8">
        <v>0</v>
      </c>
      <c r="Q72" s="8">
        <v>21</v>
      </c>
      <c r="R72" s="36">
        <v>0.67600000000000005</v>
      </c>
      <c r="S72" s="37">
        <v>0.67600000000000005</v>
      </c>
      <c r="T72" s="17">
        <v>31</v>
      </c>
      <c r="U72" s="8">
        <v>25</v>
      </c>
      <c r="V72" s="36">
        <v>0.8</v>
      </c>
      <c r="W72" s="17">
        <v>0</v>
      </c>
      <c r="X72" s="8">
        <v>0</v>
      </c>
      <c r="Y72" s="37"/>
      <c r="Z72" s="8">
        <v>18</v>
      </c>
      <c r="AA72" s="8">
        <v>12</v>
      </c>
      <c r="AB72" s="37">
        <v>0.68600000000000005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133</v>
      </c>
      <c r="F73" s="8">
        <v>0</v>
      </c>
      <c r="G73" s="8">
        <v>100</v>
      </c>
      <c r="H73" s="36">
        <v>0.753</v>
      </c>
      <c r="I73" s="36">
        <v>0.753</v>
      </c>
      <c r="J73" s="17">
        <v>125</v>
      </c>
      <c r="K73" s="8">
        <v>0</v>
      </c>
      <c r="L73" s="8">
        <v>96</v>
      </c>
      <c r="M73" s="36">
        <v>0.76500000000000001</v>
      </c>
      <c r="N73" s="37">
        <v>0.76600000000000001</v>
      </c>
      <c r="O73" s="8">
        <v>8</v>
      </c>
      <c r="P73" s="8">
        <v>0</v>
      </c>
      <c r="Q73" s="8">
        <v>4</v>
      </c>
      <c r="R73" s="36">
        <v>0.54900000000000004</v>
      </c>
      <c r="S73" s="37">
        <v>0.54900000000000004</v>
      </c>
      <c r="T73" s="17">
        <v>4</v>
      </c>
      <c r="U73" s="8">
        <v>3</v>
      </c>
      <c r="V73" s="36">
        <v>0.621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106</v>
      </c>
      <c r="F74" s="8">
        <v>1</v>
      </c>
      <c r="G74" s="8">
        <v>75</v>
      </c>
      <c r="H74" s="36">
        <v>0.70599999999999996</v>
      </c>
      <c r="I74" s="36">
        <v>0.71299999999999997</v>
      </c>
      <c r="J74" s="17">
        <v>106</v>
      </c>
      <c r="K74" s="8">
        <v>1</v>
      </c>
      <c r="L74" s="8">
        <v>75</v>
      </c>
      <c r="M74" s="36">
        <v>0.70599999999999996</v>
      </c>
      <c r="N74" s="37">
        <v>0.71299999999999997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866</v>
      </c>
      <c r="F75" s="8">
        <v>2</v>
      </c>
      <c r="G75" s="8">
        <v>819</v>
      </c>
      <c r="H75" s="36">
        <v>0.94599999999999995</v>
      </c>
      <c r="I75" s="36">
        <v>0.94799999999999995</v>
      </c>
      <c r="J75" s="17">
        <v>826</v>
      </c>
      <c r="K75" s="8">
        <v>2</v>
      </c>
      <c r="L75" s="8">
        <v>784</v>
      </c>
      <c r="M75" s="36">
        <v>0.94899999999999995</v>
      </c>
      <c r="N75" s="37">
        <v>0.95099999999999996</v>
      </c>
      <c r="O75" s="8">
        <v>40</v>
      </c>
      <c r="P75" s="8">
        <v>0</v>
      </c>
      <c r="Q75" s="8">
        <v>35</v>
      </c>
      <c r="R75" s="36">
        <v>0.88300000000000001</v>
      </c>
      <c r="S75" s="37">
        <v>0.88300000000000001</v>
      </c>
      <c r="T75" s="17">
        <v>30</v>
      </c>
      <c r="U75" s="8">
        <v>21</v>
      </c>
      <c r="V75" s="36">
        <v>0.68700000000000006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0.94499999999999995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768</v>
      </c>
      <c r="F76" s="8">
        <v>3</v>
      </c>
      <c r="G76" s="8">
        <v>706</v>
      </c>
      <c r="H76" s="36">
        <v>0.91800000000000004</v>
      </c>
      <c r="I76" s="36">
        <v>0.92200000000000004</v>
      </c>
      <c r="J76" s="17">
        <v>732</v>
      </c>
      <c r="K76" s="8">
        <v>3</v>
      </c>
      <c r="L76" s="8">
        <v>682</v>
      </c>
      <c r="M76" s="36">
        <v>0.93100000000000005</v>
      </c>
      <c r="N76" s="37">
        <v>0.93500000000000005</v>
      </c>
      <c r="O76" s="8">
        <v>36</v>
      </c>
      <c r="P76" s="8">
        <v>0</v>
      </c>
      <c r="Q76" s="8">
        <v>24</v>
      </c>
      <c r="R76" s="36">
        <v>0.65300000000000002</v>
      </c>
      <c r="S76" s="37">
        <v>0.65300000000000002</v>
      </c>
      <c r="T76" s="17">
        <v>22</v>
      </c>
      <c r="U76" s="8">
        <v>16</v>
      </c>
      <c r="V76" s="36">
        <v>0.72599999999999998</v>
      </c>
      <c r="W76" s="17">
        <v>0</v>
      </c>
      <c r="X76" s="8">
        <v>0</v>
      </c>
      <c r="Y76" s="37"/>
      <c r="Z76" s="8">
        <v>6</v>
      </c>
      <c r="AA76" s="8">
        <v>4</v>
      </c>
      <c r="AB76" s="37">
        <v>0.69099999999999995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1041</v>
      </c>
      <c r="F77" s="8">
        <v>0</v>
      </c>
      <c r="G77" s="8">
        <v>976</v>
      </c>
      <c r="H77" s="36">
        <v>0.93799999999999994</v>
      </c>
      <c r="I77" s="36">
        <v>0.93799999999999994</v>
      </c>
      <c r="J77" s="38">
        <v>1007</v>
      </c>
      <c r="K77" s="8">
        <v>0</v>
      </c>
      <c r="L77" s="8">
        <v>945</v>
      </c>
      <c r="M77" s="36">
        <v>0.93899999999999995</v>
      </c>
      <c r="N77" s="37">
        <v>0.93899999999999995</v>
      </c>
      <c r="O77" s="8">
        <v>34</v>
      </c>
      <c r="P77" s="8">
        <v>0</v>
      </c>
      <c r="Q77" s="8">
        <v>31</v>
      </c>
      <c r="R77" s="36">
        <v>0.90400000000000003</v>
      </c>
      <c r="S77" s="37">
        <v>0.90400000000000003</v>
      </c>
      <c r="T77" s="17">
        <v>25</v>
      </c>
      <c r="U77" s="8">
        <v>15</v>
      </c>
      <c r="V77" s="36">
        <v>0.60599999999999998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0.624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2467</v>
      </c>
      <c r="F78" s="8">
        <v>0</v>
      </c>
      <c r="G78" s="39">
        <v>2369</v>
      </c>
      <c r="H78" s="36">
        <v>0.96</v>
      </c>
      <c r="I78" s="36">
        <v>0.96</v>
      </c>
      <c r="J78" s="38">
        <v>2389</v>
      </c>
      <c r="K78" s="8">
        <v>0</v>
      </c>
      <c r="L78" s="39">
        <v>2307</v>
      </c>
      <c r="M78" s="36">
        <v>0.96499999999999997</v>
      </c>
      <c r="N78" s="37">
        <v>0.96499999999999997</v>
      </c>
      <c r="O78" s="8">
        <v>78</v>
      </c>
      <c r="P78" s="8">
        <v>0</v>
      </c>
      <c r="Q78" s="8">
        <v>62</v>
      </c>
      <c r="R78" s="36">
        <v>0.79600000000000004</v>
      </c>
      <c r="S78" s="37">
        <v>0.79600000000000004</v>
      </c>
      <c r="T78" s="17">
        <v>92</v>
      </c>
      <c r="U78" s="8">
        <v>91</v>
      </c>
      <c r="V78" s="36">
        <v>0.98499999999999999</v>
      </c>
      <c r="W78" s="17">
        <v>0</v>
      </c>
      <c r="X78" s="8">
        <v>0</v>
      </c>
      <c r="Y78" s="37"/>
      <c r="Z78" s="8">
        <v>14</v>
      </c>
      <c r="AA78" s="8">
        <v>14</v>
      </c>
      <c r="AB78" s="37">
        <v>0.998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1064</v>
      </c>
      <c r="F79" s="8">
        <v>0</v>
      </c>
      <c r="G79" s="39">
        <v>1041</v>
      </c>
      <c r="H79" s="36">
        <v>0.97899999999999998</v>
      </c>
      <c r="I79" s="36">
        <v>0.97899999999999998</v>
      </c>
      <c r="J79" s="38">
        <v>1005</v>
      </c>
      <c r="K79" s="8">
        <v>0</v>
      </c>
      <c r="L79" s="8">
        <v>991</v>
      </c>
      <c r="M79" s="36">
        <v>0.98599999999999999</v>
      </c>
      <c r="N79" s="37">
        <v>0.98599999999999999</v>
      </c>
      <c r="O79" s="8">
        <v>59</v>
      </c>
      <c r="P79" s="8">
        <v>0</v>
      </c>
      <c r="Q79" s="8">
        <v>50</v>
      </c>
      <c r="R79" s="36">
        <v>0.84599999999999997</v>
      </c>
      <c r="S79" s="37">
        <v>0.84599999999999997</v>
      </c>
      <c r="T79" s="17">
        <v>44</v>
      </c>
      <c r="U79" s="8">
        <v>38</v>
      </c>
      <c r="V79" s="36">
        <v>0.86499999999999999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0.78400000000000003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1416</v>
      </c>
      <c r="F80" s="8">
        <v>0</v>
      </c>
      <c r="G80" s="39">
        <v>1342</v>
      </c>
      <c r="H80" s="36">
        <v>0.94799999999999995</v>
      </c>
      <c r="I80" s="36">
        <v>0.94799999999999995</v>
      </c>
      <c r="J80" s="38">
        <v>1367</v>
      </c>
      <c r="K80" s="8">
        <v>0</v>
      </c>
      <c r="L80" s="39">
        <v>1308</v>
      </c>
      <c r="M80" s="36">
        <v>0.95699999999999996</v>
      </c>
      <c r="N80" s="37">
        <v>0.95699999999999996</v>
      </c>
      <c r="O80" s="8">
        <v>49</v>
      </c>
      <c r="P80" s="8">
        <v>0</v>
      </c>
      <c r="Q80" s="8">
        <v>34</v>
      </c>
      <c r="R80" s="36">
        <v>0.70299999999999996</v>
      </c>
      <c r="S80" s="37">
        <v>0.70299999999999996</v>
      </c>
      <c r="T80" s="17">
        <v>53</v>
      </c>
      <c r="U80" s="8">
        <v>48</v>
      </c>
      <c r="V80" s="36">
        <v>0.89800000000000002</v>
      </c>
      <c r="W80" s="17">
        <v>0</v>
      </c>
      <c r="X80" s="8">
        <v>0</v>
      </c>
      <c r="Y80" s="37"/>
      <c r="Z80" s="8">
        <v>25</v>
      </c>
      <c r="AA80" s="8">
        <v>21</v>
      </c>
      <c r="AB80" s="37">
        <v>0.85199999999999998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1670</v>
      </c>
      <c r="F81" s="8">
        <v>0</v>
      </c>
      <c r="G81" s="39">
        <v>1575</v>
      </c>
      <c r="H81" s="36">
        <v>0.94299999999999995</v>
      </c>
      <c r="I81" s="36">
        <v>0.94299999999999995</v>
      </c>
      <c r="J81" s="38">
        <v>1563</v>
      </c>
      <c r="K81" s="8">
        <v>0</v>
      </c>
      <c r="L81" s="39">
        <v>1494</v>
      </c>
      <c r="M81" s="36">
        <v>0.95599999999999996</v>
      </c>
      <c r="N81" s="37">
        <v>0.95599999999999996</v>
      </c>
      <c r="O81" s="8">
        <v>107</v>
      </c>
      <c r="P81" s="8">
        <v>0</v>
      </c>
      <c r="Q81" s="8">
        <v>81</v>
      </c>
      <c r="R81" s="36">
        <v>0.754</v>
      </c>
      <c r="S81" s="37">
        <v>0.754</v>
      </c>
      <c r="T81" s="17">
        <v>75</v>
      </c>
      <c r="U81" s="8">
        <v>55</v>
      </c>
      <c r="V81" s="36">
        <v>0.73799999999999999</v>
      </c>
      <c r="W81" s="17">
        <v>15</v>
      </c>
      <c r="X81" s="8">
        <v>15</v>
      </c>
      <c r="Y81" s="37">
        <v>0.98699999999999999</v>
      </c>
      <c r="Z81" s="8">
        <v>42</v>
      </c>
      <c r="AA81" s="8">
        <v>34</v>
      </c>
      <c r="AB81" s="37">
        <v>0.80800000000000005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1323</v>
      </c>
      <c r="F82" s="8">
        <v>0</v>
      </c>
      <c r="G82" s="39">
        <v>1212</v>
      </c>
      <c r="H82" s="36">
        <v>0.91600000000000004</v>
      </c>
      <c r="I82" s="36">
        <v>0.91600000000000004</v>
      </c>
      <c r="J82" s="38">
        <v>1271</v>
      </c>
      <c r="K82" s="8">
        <v>0</v>
      </c>
      <c r="L82" s="39">
        <v>1168</v>
      </c>
      <c r="M82" s="36">
        <v>0.91900000000000004</v>
      </c>
      <c r="N82" s="37">
        <v>0.91900000000000004</v>
      </c>
      <c r="O82" s="8">
        <v>52</v>
      </c>
      <c r="P82" s="8">
        <v>0</v>
      </c>
      <c r="Q82" s="8">
        <v>44</v>
      </c>
      <c r="R82" s="36">
        <v>0.85199999999999998</v>
      </c>
      <c r="S82" s="37">
        <v>0.85199999999999998</v>
      </c>
      <c r="T82" s="17">
        <v>58</v>
      </c>
      <c r="U82" s="8">
        <v>48</v>
      </c>
      <c r="V82" s="36">
        <v>0.83099999999999996</v>
      </c>
      <c r="W82" s="17">
        <v>6</v>
      </c>
      <c r="X82" s="8">
        <v>6</v>
      </c>
      <c r="Y82" s="37">
        <v>0.95699999999999996</v>
      </c>
      <c r="Z82" s="8">
        <v>12</v>
      </c>
      <c r="AA82" s="8">
        <v>9</v>
      </c>
      <c r="AB82" s="37">
        <v>0.753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598</v>
      </c>
      <c r="F83" s="8">
        <v>2</v>
      </c>
      <c r="G83" s="8">
        <v>588</v>
      </c>
      <c r="H83" s="36">
        <v>0.98399999999999999</v>
      </c>
      <c r="I83" s="36">
        <v>0.98699999999999999</v>
      </c>
      <c r="J83" s="17">
        <v>558</v>
      </c>
      <c r="K83" s="8">
        <v>2</v>
      </c>
      <c r="L83" s="8">
        <v>554</v>
      </c>
      <c r="M83" s="36">
        <v>0.99299999999999999</v>
      </c>
      <c r="N83" s="37">
        <v>0.997</v>
      </c>
      <c r="O83" s="8">
        <v>40</v>
      </c>
      <c r="P83" s="8">
        <v>0</v>
      </c>
      <c r="Q83" s="8">
        <v>35</v>
      </c>
      <c r="R83" s="36">
        <v>0.86099999999999999</v>
      </c>
      <c r="S83" s="37">
        <v>0.86099999999999999</v>
      </c>
      <c r="T83" s="17">
        <v>14</v>
      </c>
      <c r="U83" s="8">
        <v>13</v>
      </c>
      <c r="V83" s="36">
        <v>0.90700000000000003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0.41899999999999998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759</v>
      </c>
      <c r="F84" s="8">
        <v>0</v>
      </c>
      <c r="G84" s="8">
        <v>716</v>
      </c>
      <c r="H84" s="36">
        <v>0.94299999999999995</v>
      </c>
      <c r="I84" s="36">
        <v>0.94299999999999995</v>
      </c>
      <c r="J84" s="17">
        <v>728</v>
      </c>
      <c r="K84" s="8">
        <v>0</v>
      </c>
      <c r="L84" s="8">
        <v>691</v>
      </c>
      <c r="M84" s="36">
        <v>0.94899999999999995</v>
      </c>
      <c r="N84" s="37">
        <v>0.95</v>
      </c>
      <c r="O84" s="8">
        <v>31</v>
      </c>
      <c r="P84" s="8">
        <v>0</v>
      </c>
      <c r="Q84" s="8">
        <v>25</v>
      </c>
      <c r="R84" s="36">
        <v>0.79300000000000004</v>
      </c>
      <c r="S84" s="37">
        <v>0.79300000000000004</v>
      </c>
      <c r="T84" s="17">
        <v>17</v>
      </c>
      <c r="U84" s="8">
        <v>15</v>
      </c>
      <c r="V84" s="36">
        <v>0.89500000000000002</v>
      </c>
      <c r="W84" s="17">
        <v>0</v>
      </c>
      <c r="X84" s="8">
        <v>0</v>
      </c>
      <c r="Y84" s="37"/>
      <c r="Z84" s="8">
        <v>6</v>
      </c>
      <c r="AA84" s="8">
        <v>3</v>
      </c>
      <c r="AB84" s="37">
        <v>0.503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322</v>
      </c>
      <c r="F85" s="8">
        <v>0</v>
      </c>
      <c r="G85" s="8">
        <v>296</v>
      </c>
      <c r="H85" s="36">
        <v>0.91700000000000004</v>
      </c>
      <c r="I85" s="36">
        <v>0.91700000000000004</v>
      </c>
      <c r="J85" s="17">
        <v>303</v>
      </c>
      <c r="K85" s="8">
        <v>0</v>
      </c>
      <c r="L85" s="8">
        <v>281</v>
      </c>
      <c r="M85" s="36">
        <v>0.92900000000000005</v>
      </c>
      <c r="N85" s="37">
        <v>0.92900000000000005</v>
      </c>
      <c r="O85" s="8">
        <v>20</v>
      </c>
      <c r="P85" s="8">
        <v>0</v>
      </c>
      <c r="Q85" s="8">
        <v>14</v>
      </c>
      <c r="R85" s="36">
        <v>0.70399999999999996</v>
      </c>
      <c r="S85" s="37">
        <v>0.70399999999999996</v>
      </c>
      <c r="T85" s="17">
        <v>8</v>
      </c>
      <c r="U85" s="8">
        <v>7</v>
      </c>
      <c r="V85" s="36">
        <v>0.93100000000000005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0.108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358</v>
      </c>
      <c r="F86" s="8">
        <v>0</v>
      </c>
      <c r="G86" s="8">
        <v>334</v>
      </c>
      <c r="H86" s="36">
        <v>0.93400000000000005</v>
      </c>
      <c r="I86" s="36">
        <v>0.93400000000000005</v>
      </c>
      <c r="J86" s="17">
        <v>341</v>
      </c>
      <c r="K86" s="8">
        <v>0</v>
      </c>
      <c r="L86" s="8">
        <v>320</v>
      </c>
      <c r="M86" s="36">
        <v>0.94</v>
      </c>
      <c r="N86" s="37">
        <v>0.94</v>
      </c>
      <c r="O86" s="8">
        <v>17</v>
      </c>
      <c r="P86" s="8">
        <v>0</v>
      </c>
      <c r="Q86" s="8">
        <v>14</v>
      </c>
      <c r="R86" s="36">
        <v>0.81100000000000005</v>
      </c>
      <c r="S86" s="37">
        <v>0.81100000000000005</v>
      </c>
      <c r="T86" s="17">
        <v>7</v>
      </c>
      <c r="U86" s="8">
        <v>6</v>
      </c>
      <c r="V86" s="36">
        <v>0.81699999999999995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439</v>
      </c>
      <c r="F87" s="8">
        <v>0</v>
      </c>
      <c r="G87" s="8">
        <v>418</v>
      </c>
      <c r="H87" s="36">
        <v>0.95199999999999996</v>
      </c>
      <c r="I87" s="36">
        <v>0.95199999999999996</v>
      </c>
      <c r="J87" s="17">
        <v>431</v>
      </c>
      <c r="K87" s="8">
        <v>0</v>
      </c>
      <c r="L87" s="8">
        <v>411</v>
      </c>
      <c r="M87" s="36">
        <v>0.95399999999999996</v>
      </c>
      <c r="N87" s="37">
        <v>0.95399999999999996</v>
      </c>
      <c r="O87" s="8">
        <v>8</v>
      </c>
      <c r="P87" s="8">
        <v>0</v>
      </c>
      <c r="Q87" s="8">
        <v>7</v>
      </c>
      <c r="R87" s="36">
        <v>0.83299999999999996</v>
      </c>
      <c r="S87" s="37">
        <v>0.83299999999999996</v>
      </c>
      <c r="T87" s="17">
        <v>24</v>
      </c>
      <c r="U87" s="8">
        <v>20</v>
      </c>
      <c r="V87" s="36">
        <v>0.82699999999999996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0.435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593</v>
      </c>
      <c r="F88" s="8">
        <v>0</v>
      </c>
      <c r="G88" s="8">
        <v>555</v>
      </c>
      <c r="H88" s="36">
        <v>0.93600000000000005</v>
      </c>
      <c r="I88" s="36">
        <v>0.93700000000000006</v>
      </c>
      <c r="J88" s="17">
        <v>554</v>
      </c>
      <c r="K88" s="8">
        <v>0</v>
      </c>
      <c r="L88" s="8">
        <v>521</v>
      </c>
      <c r="M88" s="36">
        <v>0.93899999999999995</v>
      </c>
      <c r="N88" s="37">
        <v>0.93899999999999995</v>
      </c>
      <c r="O88" s="8">
        <v>39</v>
      </c>
      <c r="P88" s="8">
        <v>0</v>
      </c>
      <c r="Q88" s="8">
        <v>35</v>
      </c>
      <c r="R88" s="36">
        <v>0.89300000000000002</v>
      </c>
      <c r="S88" s="37">
        <v>0.89900000000000002</v>
      </c>
      <c r="T88" s="17">
        <v>12</v>
      </c>
      <c r="U88" s="8">
        <v>11</v>
      </c>
      <c r="V88" s="36">
        <v>0.93799999999999994</v>
      </c>
      <c r="W88" s="17">
        <v>0</v>
      </c>
      <c r="X88" s="8">
        <v>0</v>
      </c>
      <c r="Y88" s="37"/>
      <c r="Z88" s="8">
        <v>12</v>
      </c>
      <c r="AA88" s="8">
        <v>11</v>
      </c>
      <c r="AB88" s="37">
        <v>0.95499999999999996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676</v>
      </c>
      <c r="F89" s="8">
        <v>2</v>
      </c>
      <c r="G89" s="8">
        <v>663</v>
      </c>
      <c r="H89" s="36">
        <v>0.98099999999999998</v>
      </c>
      <c r="I89" s="36">
        <v>0.98399999999999999</v>
      </c>
      <c r="J89" s="17">
        <v>638</v>
      </c>
      <c r="K89" s="8">
        <v>2</v>
      </c>
      <c r="L89" s="8">
        <v>630</v>
      </c>
      <c r="M89" s="36">
        <v>0.98799999999999999</v>
      </c>
      <c r="N89" s="37">
        <v>0.99099999999999999</v>
      </c>
      <c r="O89" s="8">
        <v>38</v>
      </c>
      <c r="P89" s="8">
        <v>0</v>
      </c>
      <c r="Q89" s="8">
        <v>33</v>
      </c>
      <c r="R89" s="36">
        <v>0.86799999999999999</v>
      </c>
      <c r="S89" s="37">
        <v>0.86799999999999999</v>
      </c>
      <c r="T89" s="17">
        <v>13</v>
      </c>
      <c r="U89" s="8">
        <v>9</v>
      </c>
      <c r="V89" s="36">
        <v>0.72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0.629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838</v>
      </c>
      <c r="F90" s="8">
        <v>0</v>
      </c>
      <c r="G90" s="8">
        <v>745</v>
      </c>
      <c r="H90" s="36">
        <v>0.88800000000000001</v>
      </c>
      <c r="I90" s="36">
        <v>0.88800000000000001</v>
      </c>
      <c r="J90" s="17">
        <v>807</v>
      </c>
      <c r="K90" s="8">
        <v>0</v>
      </c>
      <c r="L90" s="8">
        <v>722</v>
      </c>
      <c r="M90" s="36">
        <v>0.89500000000000002</v>
      </c>
      <c r="N90" s="37">
        <v>0.89500000000000002</v>
      </c>
      <c r="O90" s="8">
        <v>31</v>
      </c>
      <c r="P90" s="8">
        <v>0</v>
      </c>
      <c r="Q90" s="8">
        <v>22</v>
      </c>
      <c r="R90" s="36">
        <v>0.72</v>
      </c>
      <c r="S90" s="37">
        <v>0.72</v>
      </c>
      <c r="T90" s="17">
        <v>21</v>
      </c>
      <c r="U90" s="8">
        <v>14</v>
      </c>
      <c r="V90" s="36">
        <v>0.64800000000000002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624</v>
      </c>
      <c r="H91" s="36">
        <v>0.92200000000000004</v>
      </c>
      <c r="I91" s="36">
        <v>0.92200000000000004</v>
      </c>
      <c r="J91" s="17">
        <v>653</v>
      </c>
      <c r="K91" s="8">
        <v>0</v>
      </c>
      <c r="L91" s="8">
        <v>605</v>
      </c>
      <c r="M91" s="36">
        <v>0.92700000000000005</v>
      </c>
      <c r="N91" s="37">
        <v>0.92700000000000005</v>
      </c>
      <c r="O91" s="8">
        <v>24</v>
      </c>
      <c r="P91" s="8">
        <v>0</v>
      </c>
      <c r="Q91" s="8">
        <v>19</v>
      </c>
      <c r="R91" s="36">
        <v>0.78400000000000003</v>
      </c>
      <c r="S91" s="37">
        <v>0.78400000000000003</v>
      </c>
      <c r="T91" s="17">
        <v>25</v>
      </c>
      <c r="U91" s="8">
        <v>22</v>
      </c>
      <c r="V91" s="36">
        <v>0.88900000000000001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0.28699999999999998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470</v>
      </c>
      <c r="F92" s="8">
        <v>0</v>
      </c>
      <c r="G92" s="8">
        <v>454</v>
      </c>
      <c r="H92" s="36">
        <v>0.96699999999999997</v>
      </c>
      <c r="I92" s="36">
        <v>0.96699999999999997</v>
      </c>
      <c r="J92" s="17">
        <v>470</v>
      </c>
      <c r="K92" s="8">
        <v>0</v>
      </c>
      <c r="L92" s="8">
        <v>454</v>
      </c>
      <c r="M92" s="36">
        <v>0.96699999999999997</v>
      </c>
      <c r="N92" s="37">
        <v>0.96699999999999997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10</v>
      </c>
      <c r="V92" s="36">
        <v>0.746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313</v>
      </c>
      <c r="F93" s="8">
        <v>0</v>
      </c>
      <c r="G93" s="8">
        <v>283</v>
      </c>
      <c r="H93" s="36">
        <v>0.90400000000000003</v>
      </c>
      <c r="I93" s="36">
        <v>0.90500000000000003</v>
      </c>
      <c r="J93" s="17">
        <v>295</v>
      </c>
      <c r="K93" s="8">
        <v>0</v>
      </c>
      <c r="L93" s="8">
        <v>272</v>
      </c>
      <c r="M93" s="36">
        <v>0.92</v>
      </c>
      <c r="N93" s="37">
        <v>0.92100000000000004</v>
      </c>
      <c r="O93" s="8">
        <v>18</v>
      </c>
      <c r="P93" s="8">
        <v>0</v>
      </c>
      <c r="Q93" s="8">
        <v>12</v>
      </c>
      <c r="R93" s="36">
        <v>0.64400000000000002</v>
      </c>
      <c r="S93" s="37">
        <v>0.64400000000000002</v>
      </c>
      <c r="T93" s="17">
        <v>11</v>
      </c>
      <c r="U93" s="8">
        <v>6</v>
      </c>
      <c r="V93" s="36">
        <v>0.57799999999999996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1070</v>
      </c>
      <c r="F94" s="8">
        <v>1</v>
      </c>
      <c r="G94" s="8">
        <v>996</v>
      </c>
      <c r="H94" s="36">
        <v>0.93100000000000005</v>
      </c>
      <c r="I94" s="36">
        <v>0.93200000000000005</v>
      </c>
      <c r="J94" s="38">
        <v>1024</v>
      </c>
      <c r="K94" s="8">
        <v>1</v>
      </c>
      <c r="L94" s="8">
        <v>956</v>
      </c>
      <c r="M94" s="36">
        <v>0.93300000000000005</v>
      </c>
      <c r="N94" s="37">
        <v>0.93400000000000005</v>
      </c>
      <c r="O94" s="8">
        <v>46</v>
      </c>
      <c r="P94" s="8">
        <v>0</v>
      </c>
      <c r="Q94" s="8">
        <v>41</v>
      </c>
      <c r="R94" s="36">
        <v>0.89</v>
      </c>
      <c r="S94" s="37">
        <v>0.89400000000000002</v>
      </c>
      <c r="T94" s="17">
        <v>44</v>
      </c>
      <c r="U94" s="8">
        <v>32</v>
      </c>
      <c r="V94" s="36">
        <v>0.72</v>
      </c>
      <c r="W94" s="17">
        <v>0</v>
      </c>
      <c r="X94" s="8">
        <v>0</v>
      </c>
      <c r="Y94" s="37"/>
      <c r="Z94" s="8">
        <v>5</v>
      </c>
      <c r="AA94" s="8">
        <v>3</v>
      </c>
      <c r="AB94" s="37">
        <v>0.55400000000000005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1702</v>
      </c>
      <c r="F95" s="8">
        <v>10</v>
      </c>
      <c r="G95" s="39">
        <v>1675</v>
      </c>
      <c r="H95" s="36">
        <v>0.98399999999999999</v>
      </c>
      <c r="I95" s="36">
        <v>0.99</v>
      </c>
      <c r="J95" s="38">
        <v>1570</v>
      </c>
      <c r="K95" s="8">
        <v>10</v>
      </c>
      <c r="L95" s="39">
        <v>1554</v>
      </c>
      <c r="M95" s="36">
        <v>0.99</v>
      </c>
      <c r="N95" s="37">
        <v>0.996</v>
      </c>
      <c r="O95" s="8">
        <v>132</v>
      </c>
      <c r="P95" s="8">
        <v>0</v>
      </c>
      <c r="Q95" s="8">
        <v>121</v>
      </c>
      <c r="R95" s="36">
        <v>0.91500000000000004</v>
      </c>
      <c r="S95" s="37">
        <v>0.91500000000000004</v>
      </c>
      <c r="T95" s="17">
        <v>60</v>
      </c>
      <c r="U95" s="8">
        <v>60</v>
      </c>
      <c r="V95" s="36">
        <v>0.98399999999999999</v>
      </c>
      <c r="W95" s="17">
        <v>16</v>
      </c>
      <c r="X95" s="8">
        <v>14</v>
      </c>
      <c r="Y95" s="37">
        <v>0.86099999999999999</v>
      </c>
      <c r="Z95" s="8">
        <v>27</v>
      </c>
      <c r="AA95" s="8">
        <v>25</v>
      </c>
      <c r="AB95" s="37">
        <v>0.94399999999999995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984</v>
      </c>
      <c r="F96" s="8">
        <v>0</v>
      </c>
      <c r="G96" s="8">
        <v>918</v>
      </c>
      <c r="H96" s="36">
        <v>0.93300000000000005</v>
      </c>
      <c r="I96" s="36">
        <v>0.93300000000000005</v>
      </c>
      <c r="J96" s="17">
        <v>952</v>
      </c>
      <c r="K96" s="8">
        <v>0</v>
      </c>
      <c r="L96" s="8">
        <v>901</v>
      </c>
      <c r="M96" s="36">
        <v>0.94699999999999995</v>
      </c>
      <c r="N96" s="37">
        <v>0.94699999999999995</v>
      </c>
      <c r="O96" s="8">
        <v>33</v>
      </c>
      <c r="P96" s="8">
        <v>0</v>
      </c>
      <c r="Q96" s="8">
        <v>17</v>
      </c>
      <c r="R96" s="36">
        <v>0.53700000000000003</v>
      </c>
      <c r="S96" s="37">
        <v>0.53700000000000003</v>
      </c>
      <c r="T96" s="17">
        <v>26</v>
      </c>
      <c r="U96" s="8">
        <v>13</v>
      </c>
      <c r="V96" s="36">
        <v>0.51200000000000001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0.47899999999999998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626</v>
      </c>
      <c r="F97" s="8">
        <v>3</v>
      </c>
      <c r="G97" s="8">
        <v>587</v>
      </c>
      <c r="H97" s="36">
        <v>0.93700000000000006</v>
      </c>
      <c r="I97" s="36">
        <v>0.94199999999999995</v>
      </c>
      <c r="J97" s="17">
        <v>579</v>
      </c>
      <c r="K97" s="8">
        <v>3</v>
      </c>
      <c r="L97" s="8">
        <v>561</v>
      </c>
      <c r="M97" s="36">
        <v>0.96899999999999997</v>
      </c>
      <c r="N97" s="37">
        <v>0.97399999999999998</v>
      </c>
      <c r="O97" s="8">
        <v>47</v>
      </c>
      <c r="P97" s="8">
        <v>0</v>
      </c>
      <c r="Q97" s="8">
        <v>25</v>
      </c>
      <c r="R97" s="36">
        <v>0.54200000000000004</v>
      </c>
      <c r="S97" s="37">
        <v>0.54200000000000004</v>
      </c>
      <c r="T97" s="17">
        <v>15</v>
      </c>
      <c r="U97" s="8">
        <v>12</v>
      </c>
      <c r="V97" s="36">
        <v>0.80200000000000005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542</v>
      </c>
      <c r="F98" s="8">
        <v>0</v>
      </c>
      <c r="G98" s="8">
        <v>507</v>
      </c>
      <c r="H98" s="36">
        <v>0.93700000000000006</v>
      </c>
      <c r="I98" s="36">
        <v>0.93700000000000006</v>
      </c>
      <c r="J98" s="17">
        <v>516</v>
      </c>
      <c r="K98" s="8">
        <v>0</v>
      </c>
      <c r="L98" s="8">
        <v>488</v>
      </c>
      <c r="M98" s="36">
        <v>0.94699999999999995</v>
      </c>
      <c r="N98" s="37">
        <v>0.94699999999999995</v>
      </c>
      <c r="O98" s="8">
        <v>26</v>
      </c>
      <c r="P98" s="8">
        <v>0</v>
      </c>
      <c r="Q98" s="8">
        <v>19</v>
      </c>
      <c r="R98" s="36">
        <v>0.73799999999999999</v>
      </c>
      <c r="S98" s="37">
        <v>0.73799999999999999</v>
      </c>
      <c r="T98" s="17">
        <v>16</v>
      </c>
      <c r="U98" s="8">
        <v>12</v>
      </c>
      <c r="V98" s="36">
        <v>0.74399999999999999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641</v>
      </c>
      <c r="F99" s="8">
        <v>1</v>
      </c>
      <c r="G99" s="8">
        <v>585</v>
      </c>
      <c r="H99" s="36">
        <v>0.91300000000000003</v>
      </c>
      <c r="I99" s="36">
        <v>0.91400000000000003</v>
      </c>
      <c r="J99" s="17">
        <v>596</v>
      </c>
      <c r="K99" s="8">
        <v>1</v>
      </c>
      <c r="L99" s="8">
        <v>561</v>
      </c>
      <c r="M99" s="36">
        <v>0.94099999999999995</v>
      </c>
      <c r="N99" s="37">
        <v>0.94299999999999995</v>
      </c>
      <c r="O99" s="8">
        <v>45</v>
      </c>
      <c r="P99" s="8">
        <v>0</v>
      </c>
      <c r="Q99" s="8">
        <v>24</v>
      </c>
      <c r="R99" s="36">
        <v>0.53600000000000003</v>
      </c>
      <c r="S99" s="37">
        <v>0.53600000000000003</v>
      </c>
      <c r="T99" s="17">
        <v>14</v>
      </c>
      <c r="U99" s="8">
        <v>13</v>
      </c>
      <c r="V99" s="36">
        <v>0.91100000000000003</v>
      </c>
      <c r="W99" s="17">
        <v>0</v>
      </c>
      <c r="X99" s="8">
        <v>0</v>
      </c>
      <c r="Y99" s="37"/>
      <c r="Z99" s="8">
        <v>25</v>
      </c>
      <c r="AA99" s="8">
        <v>13</v>
      </c>
      <c r="AB99" s="37">
        <v>0.501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865</v>
      </c>
      <c r="F100" s="8">
        <v>2</v>
      </c>
      <c r="G100" s="8">
        <v>778</v>
      </c>
      <c r="H100" s="36">
        <v>0.89900000000000002</v>
      </c>
      <c r="I100" s="36">
        <v>0.90100000000000002</v>
      </c>
      <c r="J100" s="17">
        <v>847</v>
      </c>
      <c r="K100" s="8">
        <v>2</v>
      </c>
      <c r="L100" s="8">
        <v>765</v>
      </c>
      <c r="M100" s="36">
        <v>0.90400000000000003</v>
      </c>
      <c r="N100" s="37">
        <v>0.90600000000000003</v>
      </c>
      <c r="O100" s="8">
        <v>18</v>
      </c>
      <c r="P100" s="8">
        <v>0</v>
      </c>
      <c r="Q100" s="8">
        <v>12</v>
      </c>
      <c r="R100" s="36">
        <v>0.68</v>
      </c>
      <c r="S100" s="37">
        <v>0.68</v>
      </c>
      <c r="T100" s="17">
        <v>15</v>
      </c>
      <c r="U100" s="8">
        <v>12</v>
      </c>
      <c r="V100" s="36">
        <v>0.81899999999999995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0.38700000000000001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151</v>
      </c>
      <c r="F101" s="8">
        <v>0</v>
      </c>
      <c r="G101" s="8">
        <v>120</v>
      </c>
      <c r="H101" s="36">
        <v>0.79200000000000004</v>
      </c>
      <c r="I101" s="36">
        <v>0.79200000000000004</v>
      </c>
      <c r="J101" s="17">
        <v>0</v>
      </c>
      <c r="K101" s="8">
        <v>0</v>
      </c>
      <c r="L101" s="8">
        <v>0</v>
      </c>
      <c r="M101" s="36"/>
      <c r="N101" s="37"/>
      <c r="O101" s="8">
        <v>151</v>
      </c>
      <c r="P101" s="8">
        <v>0</v>
      </c>
      <c r="Q101" s="8">
        <v>120</v>
      </c>
      <c r="R101" s="36">
        <v>0.79200000000000004</v>
      </c>
      <c r="S101" s="37">
        <v>0.79200000000000004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0.83299999999999996</v>
      </c>
      <c r="Z101" s="8">
        <v>2</v>
      </c>
      <c r="AA101" s="8">
        <v>1</v>
      </c>
      <c r="AB101" s="37">
        <v>0.61299999999999999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1484</v>
      </c>
      <c r="F102" s="8">
        <v>0</v>
      </c>
      <c r="G102" s="39">
        <v>1338</v>
      </c>
      <c r="H102" s="36">
        <v>0.90200000000000002</v>
      </c>
      <c r="I102" s="36">
        <v>0.90200000000000002</v>
      </c>
      <c r="J102" s="38">
        <v>1484</v>
      </c>
      <c r="K102" s="8">
        <v>0</v>
      </c>
      <c r="L102" s="39">
        <v>1338</v>
      </c>
      <c r="M102" s="36">
        <v>0.90200000000000002</v>
      </c>
      <c r="N102" s="37">
        <v>0.90200000000000002</v>
      </c>
      <c r="O102" s="8">
        <v>0</v>
      </c>
      <c r="P102" s="8">
        <v>0</v>
      </c>
      <c r="Q102" s="8">
        <v>0</v>
      </c>
      <c r="R102" s="36"/>
      <c r="S102" s="37"/>
      <c r="T102" s="17">
        <v>119</v>
      </c>
      <c r="U102" s="8">
        <v>83</v>
      </c>
      <c r="V102" s="36">
        <v>0.70099999999999996</v>
      </c>
      <c r="W102" s="17">
        <v>0</v>
      </c>
      <c r="X102" s="8">
        <v>0</v>
      </c>
      <c r="Y102" s="37"/>
      <c r="Z102" s="8">
        <v>50</v>
      </c>
      <c r="AA102" s="8">
        <v>33</v>
      </c>
      <c r="AB102" s="37">
        <v>0.66300000000000003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896</v>
      </c>
      <c r="F103" s="8">
        <v>3</v>
      </c>
      <c r="G103" s="8">
        <v>827</v>
      </c>
      <c r="H103" s="36">
        <v>0.92400000000000004</v>
      </c>
      <c r="I103" s="36">
        <v>0.92700000000000005</v>
      </c>
      <c r="J103" s="17">
        <v>849</v>
      </c>
      <c r="K103" s="8">
        <v>2</v>
      </c>
      <c r="L103" s="8">
        <v>796</v>
      </c>
      <c r="M103" s="36">
        <v>0.93799999999999994</v>
      </c>
      <c r="N103" s="37">
        <v>0.94099999999999995</v>
      </c>
      <c r="O103" s="8">
        <v>47</v>
      </c>
      <c r="P103" s="8">
        <v>1</v>
      </c>
      <c r="Q103" s="8">
        <v>31</v>
      </c>
      <c r="R103" s="36">
        <v>0.66200000000000003</v>
      </c>
      <c r="S103" s="37">
        <v>0.68100000000000005</v>
      </c>
      <c r="T103" s="17">
        <v>58</v>
      </c>
      <c r="U103" s="8">
        <v>50</v>
      </c>
      <c r="V103" s="36">
        <v>0.86499999999999999</v>
      </c>
      <c r="W103" s="17">
        <v>0</v>
      </c>
      <c r="X103" s="8">
        <v>0</v>
      </c>
      <c r="Y103" s="37"/>
      <c r="Z103" s="8">
        <v>15</v>
      </c>
      <c r="AA103" s="8">
        <v>13</v>
      </c>
      <c r="AB103" s="37">
        <v>0.85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1117</v>
      </c>
      <c r="F104" s="8">
        <v>1</v>
      </c>
      <c r="G104" s="39">
        <v>1015</v>
      </c>
      <c r="H104" s="36">
        <v>0.90900000000000003</v>
      </c>
      <c r="I104" s="36">
        <v>0.91</v>
      </c>
      <c r="J104" s="38">
        <v>1069</v>
      </c>
      <c r="K104" s="8">
        <v>1</v>
      </c>
      <c r="L104" s="8">
        <v>986</v>
      </c>
      <c r="M104" s="36">
        <v>0.92300000000000004</v>
      </c>
      <c r="N104" s="37">
        <v>0.92400000000000004</v>
      </c>
      <c r="O104" s="8">
        <v>48</v>
      </c>
      <c r="P104" s="8">
        <v>0</v>
      </c>
      <c r="Q104" s="8">
        <v>29</v>
      </c>
      <c r="R104" s="36">
        <v>0.60099999999999998</v>
      </c>
      <c r="S104" s="37">
        <v>0.60099999999999998</v>
      </c>
      <c r="T104" s="17">
        <v>22</v>
      </c>
      <c r="U104" s="8">
        <v>16</v>
      </c>
      <c r="V104" s="36">
        <v>0.72799999999999998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0.82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1380</v>
      </c>
      <c r="F105" s="8">
        <v>0</v>
      </c>
      <c r="G105" s="39">
        <v>1254</v>
      </c>
      <c r="H105" s="36">
        <v>0.90900000000000003</v>
      </c>
      <c r="I105" s="36">
        <v>0.90900000000000003</v>
      </c>
      <c r="J105" s="38">
        <v>1227</v>
      </c>
      <c r="K105" s="8">
        <v>0</v>
      </c>
      <c r="L105" s="39">
        <v>1124</v>
      </c>
      <c r="M105" s="36">
        <v>0.91600000000000004</v>
      </c>
      <c r="N105" s="37">
        <v>0.91600000000000004</v>
      </c>
      <c r="O105" s="8">
        <v>153</v>
      </c>
      <c r="P105" s="8">
        <v>0</v>
      </c>
      <c r="Q105" s="8">
        <v>131</v>
      </c>
      <c r="R105" s="36">
        <v>0.85599999999999998</v>
      </c>
      <c r="S105" s="37">
        <v>0.85599999999999998</v>
      </c>
      <c r="T105" s="17">
        <v>87</v>
      </c>
      <c r="U105" s="8">
        <v>62</v>
      </c>
      <c r="V105" s="36">
        <v>0.71199999999999997</v>
      </c>
      <c r="W105" s="17">
        <v>26</v>
      </c>
      <c r="X105" s="8">
        <v>22</v>
      </c>
      <c r="Y105" s="37">
        <v>0.85399999999999998</v>
      </c>
      <c r="Z105" s="8">
        <v>12</v>
      </c>
      <c r="AA105" s="8">
        <v>11</v>
      </c>
      <c r="AB105" s="37">
        <v>0.88100000000000001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454</v>
      </c>
      <c r="F106" s="8">
        <v>0</v>
      </c>
      <c r="G106" s="8">
        <v>431</v>
      </c>
      <c r="H106" s="36">
        <v>0.95</v>
      </c>
      <c r="I106" s="36">
        <v>0.95099999999999996</v>
      </c>
      <c r="J106" s="17">
        <v>430</v>
      </c>
      <c r="K106" s="8">
        <v>0</v>
      </c>
      <c r="L106" s="8">
        <v>413</v>
      </c>
      <c r="M106" s="36">
        <v>0.96099999999999997</v>
      </c>
      <c r="N106" s="37">
        <v>0.96199999999999997</v>
      </c>
      <c r="O106" s="8">
        <v>24</v>
      </c>
      <c r="P106" s="8">
        <v>0</v>
      </c>
      <c r="Q106" s="8">
        <v>18</v>
      </c>
      <c r="R106" s="36">
        <v>0.74199999999999999</v>
      </c>
      <c r="S106" s="37">
        <v>0.74199999999999999</v>
      </c>
      <c r="T106" s="17">
        <v>14</v>
      </c>
      <c r="U106" s="8">
        <v>10</v>
      </c>
      <c r="V106" s="36">
        <v>0.69099999999999995</v>
      </c>
      <c r="W106" s="17">
        <v>0</v>
      </c>
      <c r="X106" s="8">
        <v>0</v>
      </c>
      <c r="Y106" s="37"/>
      <c r="Z106" s="8">
        <v>14</v>
      </c>
      <c r="AA106" s="8">
        <v>10</v>
      </c>
      <c r="AB106" s="37">
        <v>0.70099999999999996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837</v>
      </c>
      <c r="F107" s="8">
        <v>6</v>
      </c>
      <c r="G107" s="8">
        <v>774</v>
      </c>
      <c r="H107" s="36">
        <v>0.92400000000000004</v>
      </c>
      <c r="I107" s="36">
        <v>0.93</v>
      </c>
      <c r="J107" s="17">
        <v>797</v>
      </c>
      <c r="K107" s="8">
        <v>1</v>
      </c>
      <c r="L107" s="8">
        <v>749</v>
      </c>
      <c r="M107" s="36">
        <v>0.94099999999999995</v>
      </c>
      <c r="N107" s="37">
        <v>0.94199999999999995</v>
      </c>
      <c r="O107" s="8">
        <v>40</v>
      </c>
      <c r="P107" s="8">
        <v>5</v>
      </c>
      <c r="Q107" s="8">
        <v>24</v>
      </c>
      <c r="R107" s="36">
        <v>0.59399999999999997</v>
      </c>
      <c r="S107" s="37">
        <v>0.67600000000000005</v>
      </c>
      <c r="T107" s="17">
        <v>34</v>
      </c>
      <c r="U107" s="8">
        <v>16</v>
      </c>
      <c r="V107" s="36">
        <v>0.46400000000000002</v>
      </c>
      <c r="W107" s="17">
        <v>0</v>
      </c>
      <c r="X107" s="8">
        <v>0</v>
      </c>
      <c r="Y107" s="37"/>
      <c r="Z107" s="8">
        <v>2</v>
      </c>
      <c r="AA107" s="8">
        <v>2</v>
      </c>
      <c r="AB107" s="37">
        <v>0.98399999999999999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216</v>
      </c>
      <c r="F108" s="8">
        <v>0</v>
      </c>
      <c r="G108" s="8">
        <v>153</v>
      </c>
      <c r="H108" s="36">
        <v>0.71</v>
      </c>
      <c r="I108" s="36">
        <v>0.71</v>
      </c>
      <c r="J108" s="17">
        <v>0</v>
      </c>
      <c r="K108" s="8">
        <v>0</v>
      </c>
      <c r="L108" s="8">
        <v>0</v>
      </c>
      <c r="M108" s="36"/>
      <c r="N108" s="37"/>
      <c r="O108" s="8">
        <v>216</v>
      </c>
      <c r="P108" s="8">
        <v>0</v>
      </c>
      <c r="Q108" s="8">
        <v>153</v>
      </c>
      <c r="R108" s="36">
        <v>0.71</v>
      </c>
      <c r="S108" s="37">
        <v>0.71</v>
      </c>
      <c r="T108" s="17">
        <v>0</v>
      </c>
      <c r="U108" s="8">
        <v>0</v>
      </c>
      <c r="V108" s="36"/>
      <c r="W108" s="17">
        <v>21</v>
      </c>
      <c r="X108" s="8">
        <v>14</v>
      </c>
      <c r="Y108" s="37">
        <v>0.68799999999999994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797</v>
      </c>
      <c r="F109" s="8">
        <v>0</v>
      </c>
      <c r="G109" s="8">
        <v>758</v>
      </c>
      <c r="H109" s="36">
        <v>0.95</v>
      </c>
      <c r="I109" s="36">
        <v>0.95</v>
      </c>
      <c r="J109" s="17">
        <v>753</v>
      </c>
      <c r="K109" s="8">
        <v>0</v>
      </c>
      <c r="L109" s="8">
        <v>731</v>
      </c>
      <c r="M109" s="36">
        <v>0.97</v>
      </c>
      <c r="N109" s="37">
        <v>0.97</v>
      </c>
      <c r="O109" s="8">
        <v>44</v>
      </c>
      <c r="P109" s="8">
        <v>0</v>
      </c>
      <c r="Q109" s="8">
        <v>27</v>
      </c>
      <c r="R109" s="36">
        <v>0.61299999999999999</v>
      </c>
      <c r="S109" s="37">
        <v>0.61299999999999999</v>
      </c>
      <c r="T109" s="17">
        <v>36</v>
      </c>
      <c r="U109" s="8">
        <v>14</v>
      </c>
      <c r="V109" s="36">
        <v>0.38900000000000001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0.56499999999999995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628</v>
      </c>
      <c r="F110" s="8">
        <v>0</v>
      </c>
      <c r="G110" s="8">
        <v>574</v>
      </c>
      <c r="H110" s="36">
        <v>0.91400000000000003</v>
      </c>
      <c r="I110" s="36">
        <v>0.91400000000000003</v>
      </c>
      <c r="J110" s="17">
        <v>550</v>
      </c>
      <c r="K110" s="8">
        <v>0</v>
      </c>
      <c r="L110" s="8">
        <v>516</v>
      </c>
      <c r="M110" s="36">
        <v>0.93700000000000006</v>
      </c>
      <c r="N110" s="37">
        <v>0.93799999999999994</v>
      </c>
      <c r="O110" s="8">
        <v>78</v>
      </c>
      <c r="P110" s="8">
        <v>0</v>
      </c>
      <c r="Q110" s="8">
        <v>58</v>
      </c>
      <c r="R110" s="36">
        <v>0.746</v>
      </c>
      <c r="S110" s="37">
        <v>0.746</v>
      </c>
      <c r="T110" s="17">
        <v>18</v>
      </c>
      <c r="U110" s="8">
        <v>14</v>
      </c>
      <c r="V110" s="36">
        <v>0.754</v>
      </c>
      <c r="W110" s="17">
        <v>0</v>
      </c>
      <c r="X110" s="8">
        <v>0</v>
      </c>
      <c r="Y110" s="37"/>
      <c r="Z110" s="8">
        <v>38</v>
      </c>
      <c r="AA110" s="8">
        <v>29</v>
      </c>
      <c r="AB110" s="37">
        <v>0.76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474</v>
      </c>
      <c r="F111" s="8">
        <v>6</v>
      </c>
      <c r="G111" s="8">
        <v>454</v>
      </c>
      <c r="H111" s="36">
        <v>0.95799999999999996</v>
      </c>
      <c r="I111" s="36">
        <v>0.96899999999999997</v>
      </c>
      <c r="J111" s="17">
        <v>452</v>
      </c>
      <c r="K111" s="8">
        <v>6</v>
      </c>
      <c r="L111" s="8">
        <v>442</v>
      </c>
      <c r="M111" s="36">
        <v>0.97599999999999998</v>
      </c>
      <c r="N111" s="37">
        <v>0.98899999999999999</v>
      </c>
      <c r="O111" s="8">
        <v>22</v>
      </c>
      <c r="P111" s="8">
        <v>0</v>
      </c>
      <c r="Q111" s="8">
        <v>13</v>
      </c>
      <c r="R111" s="36">
        <v>0.57299999999999995</v>
      </c>
      <c r="S111" s="37">
        <v>0.57299999999999995</v>
      </c>
      <c r="T111" s="17">
        <v>15</v>
      </c>
      <c r="U111" s="8">
        <v>14</v>
      </c>
      <c r="V111" s="36">
        <v>0.93500000000000005</v>
      </c>
      <c r="W111" s="17">
        <v>0</v>
      </c>
      <c r="X111" s="8">
        <v>0</v>
      </c>
      <c r="Y111" s="37"/>
      <c r="Z111" s="8">
        <v>16</v>
      </c>
      <c r="AA111" s="8">
        <v>7</v>
      </c>
      <c r="AB111" s="37">
        <v>0.47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0</v>
      </c>
      <c r="G112" s="8">
        <v>333</v>
      </c>
      <c r="H112" s="36">
        <v>0.95</v>
      </c>
      <c r="I112" s="36">
        <v>0.95</v>
      </c>
      <c r="J112" s="17">
        <v>335</v>
      </c>
      <c r="K112" s="8">
        <v>0</v>
      </c>
      <c r="L112" s="8">
        <v>323</v>
      </c>
      <c r="M112" s="36">
        <v>0.96399999999999997</v>
      </c>
      <c r="N112" s="37">
        <v>0.96399999999999997</v>
      </c>
      <c r="O112" s="8">
        <v>15</v>
      </c>
      <c r="P112" s="8">
        <v>0</v>
      </c>
      <c r="Q112" s="8">
        <v>10</v>
      </c>
      <c r="R112" s="36">
        <v>0.64300000000000002</v>
      </c>
      <c r="S112" s="37">
        <v>0.64300000000000002</v>
      </c>
      <c r="T112" s="17">
        <v>6</v>
      </c>
      <c r="U112" s="8">
        <v>4</v>
      </c>
      <c r="V112" s="36">
        <v>0.73699999999999999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728</v>
      </c>
      <c r="F113" s="8">
        <v>20</v>
      </c>
      <c r="G113" s="8">
        <v>691</v>
      </c>
      <c r="H113" s="36">
        <v>0.95</v>
      </c>
      <c r="I113" s="36">
        <v>0.97699999999999998</v>
      </c>
      <c r="J113" s="17">
        <v>674</v>
      </c>
      <c r="K113" s="8">
        <v>20</v>
      </c>
      <c r="L113" s="8">
        <v>652</v>
      </c>
      <c r="M113" s="36">
        <v>0.96799999999999997</v>
      </c>
      <c r="N113" s="37">
        <v>0.998</v>
      </c>
      <c r="O113" s="8">
        <v>54</v>
      </c>
      <c r="P113" s="8">
        <v>0</v>
      </c>
      <c r="Q113" s="8">
        <v>39</v>
      </c>
      <c r="R113" s="36">
        <v>0.72</v>
      </c>
      <c r="S113" s="37">
        <v>0.72</v>
      </c>
      <c r="T113" s="17">
        <v>28</v>
      </c>
      <c r="U113" s="8">
        <v>24</v>
      </c>
      <c r="V113" s="36">
        <v>0.85699999999999998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0.71799999999999997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886</v>
      </c>
      <c r="F114" s="8">
        <v>0</v>
      </c>
      <c r="G114" s="8">
        <v>833</v>
      </c>
      <c r="H114" s="36">
        <v>0.94</v>
      </c>
      <c r="I114" s="36">
        <v>0.94</v>
      </c>
      <c r="J114" s="17">
        <v>856</v>
      </c>
      <c r="K114" s="8">
        <v>0</v>
      </c>
      <c r="L114" s="8">
        <v>810</v>
      </c>
      <c r="M114" s="36">
        <v>0.94599999999999995</v>
      </c>
      <c r="N114" s="37">
        <v>0.94599999999999995</v>
      </c>
      <c r="O114" s="8">
        <v>30</v>
      </c>
      <c r="P114" s="8">
        <v>0</v>
      </c>
      <c r="Q114" s="8">
        <v>23</v>
      </c>
      <c r="R114" s="36">
        <v>0.75900000000000001</v>
      </c>
      <c r="S114" s="37">
        <v>0.75900000000000001</v>
      </c>
      <c r="T114" s="17">
        <v>34</v>
      </c>
      <c r="U114" s="8">
        <v>30</v>
      </c>
      <c r="V114" s="36">
        <v>0.88</v>
      </c>
      <c r="W114" s="17">
        <v>0</v>
      </c>
      <c r="X114" s="8">
        <v>0</v>
      </c>
      <c r="Y114" s="37"/>
      <c r="Z114" s="8">
        <v>28</v>
      </c>
      <c r="AA114" s="8">
        <v>15</v>
      </c>
      <c r="AB114" s="37">
        <v>0.54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115</v>
      </c>
      <c r="H115" s="36">
        <v>0.75900000000000001</v>
      </c>
      <c r="I115" s="36">
        <v>0.75900000000000001</v>
      </c>
      <c r="J115" s="17">
        <v>152</v>
      </c>
      <c r="K115" s="8">
        <v>0</v>
      </c>
      <c r="L115" s="8">
        <v>115</v>
      </c>
      <c r="M115" s="36">
        <v>0.75900000000000001</v>
      </c>
      <c r="N115" s="37">
        <v>0.75900000000000001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21</v>
      </c>
      <c r="V115" s="36">
        <v>0.69499999999999995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1549</v>
      </c>
      <c r="F116" s="8">
        <v>0</v>
      </c>
      <c r="G116" s="39">
        <v>1463</v>
      </c>
      <c r="H116" s="36">
        <v>0.94399999999999995</v>
      </c>
      <c r="I116" s="36">
        <v>0.94399999999999995</v>
      </c>
      <c r="J116" s="38">
        <v>1549</v>
      </c>
      <c r="K116" s="8">
        <v>0</v>
      </c>
      <c r="L116" s="39">
        <v>1463</v>
      </c>
      <c r="M116" s="36">
        <v>0.94399999999999995</v>
      </c>
      <c r="N116" s="37">
        <v>0.94399999999999995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46</v>
      </c>
      <c r="V116" s="36">
        <v>0.752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0.61399999999999999</v>
      </c>
      <c r="I117" s="36">
        <v>0.61399999999999999</v>
      </c>
      <c r="J117" s="17">
        <v>24</v>
      </c>
      <c r="K117" s="8">
        <v>0</v>
      </c>
      <c r="L117" s="8">
        <v>15</v>
      </c>
      <c r="M117" s="36">
        <v>0.61399999999999999</v>
      </c>
      <c r="N117" s="37">
        <v>0.61399999999999999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0.35499999999999998</v>
      </c>
      <c r="W117" s="17">
        <v>0</v>
      </c>
      <c r="X117" s="8">
        <v>0</v>
      </c>
      <c r="Y117" s="37"/>
      <c r="Z117" s="8">
        <v>44</v>
      </c>
      <c r="AA117" s="8">
        <v>32</v>
      </c>
      <c r="AB117" s="37">
        <v>0.73399999999999999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2237</v>
      </c>
      <c r="F118" s="8">
        <v>0</v>
      </c>
      <c r="G118" s="39">
        <v>2004</v>
      </c>
      <c r="H118" s="36">
        <v>0.89600000000000002</v>
      </c>
      <c r="I118" s="36">
        <v>0.89600000000000002</v>
      </c>
      <c r="J118" s="38">
        <v>1946</v>
      </c>
      <c r="K118" s="8">
        <v>0</v>
      </c>
      <c r="L118" s="39">
        <v>1761</v>
      </c>
      <c r="M118" s="36">
        <v>0.90500000000000003</v>
      </c>
      <c r="N118" s="37">
        <v>0.90500000000000003</v>
      </c>
      <c r="O118" s="8">
        <v>292</v>
      </c>
      <c r="P118" s="8">
        <v>0</v>
      </c>
      <c r="Q118" s="8">
        <v>243</v>
      </c>
      <c r="R118" s="36">
        <v>0.83299999999999996</v>
      </c>
      <c r="S118" s="37">
        <v>0.83299999999999996</v>
      </c>
      <c r="T118" s="17">
        <v>122</v>
      </c>
      <c r="U118" s="8">
        <v>105</v>
      </c>
      <c r="V118" s="36">
        <v>0.86299999999999999</v>
      </c>
      <c r="W118" s="17">
        <v>38</v>
      </c>
      <c r="X118" s="8">
        <v>38</v>
      </c>
      <c r="Y118" s="37">
        <v>1</v>
      </c>
      <c r="Z118" s="8">
        <v>63</v>
      </c>
      <c r="AA118" s="8">
        <v>24</v>
      </c>
      <c r="AB118" s="37">
        <v>0.38100000000000001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538</v>
      </c>
      <c r="F119" s="8">
        <v>3</v>
      </c>
      <c r="G119" s="8">
        <v>526</v>
      </c>
      <c r="H119" s="36">
        <v>0.97699999999999998</v>
      </c>
      <c r="I119" s="36">
        <v>0.98299999999999998</v>
      </c>
      <c r="J119" s="17">
        <v>511</v>
      </c>
      <c r="K119" s="8">
        <v>3</v>
      </c>
      <c r="L119" s="8">
        <v>504</v>
      </c>
      <c r="M119" s="36">
        <v>0.98699999999999999</v>
      </c>
      <c r="N119" s="37">
        <v>0.99399999999999999</v>
      </c>
      <c r="O119" s="8">
        <v>27</v>
      </c>
      <c r="P119" s="8">
        <v>0</v>
      </c>
      <c r="Q119" s="8">
        <v>21</v>
      </c>
      <c r="R119" s="36">
        <v>0.78500000000000003</v>
      </c>
      <c r="S119" s="37">
        <v>0.78500000000000003</v>
      </c>
      <c r="T119" s="17">
        <v>11</v>
      </c>
      <c r="U119" s="8">
        <v>10</v>
      </c>
      <c r="V119" s="36">
        <v>0.872</v>
      </c>
      <c r="W119" s="17">
        <v>0</v>
      </c>
      <c r="X119" s="8">
        <v>0</v>
      </c>
      <c r="Y119" s="37"/>
      <c r="Z119" s="8">
        <v>15</v>
      </c>
      <c r="AA119" s="8">
        <v>10</v>
      </c>
      <c r="AB119" s="37">
        <v>0.63400000000000001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1549</v>
      </c>
      <c r="F120" s="8">
        <v>0</v>
      </c>
      <c r="G120" s="39">
        <v>1399</v>
      </c>
      <c r="H120" s="36">
        <v>0.90300000000000002</v>
      </c>
      <c r="I120" s="36">
        <v>0.90300000000000002</v>
      </c>
      <c r="J120" s="38">
        <v>1499</v>
      </c>
      <c r="K120" s="8">
        <v>0</v>
      </c>
      <c r="L120" s="39">
        <v>1362</v>
      </c>
      <c r="M120" s="36">
        <v>0.90900000000000003</v>
      </c>
      <c r="N120" s="37">
        <v>0.90900000000000003</v>
      </c>
      <c r="O120" s="8">
        <v>50</v>
      </c>
      <c r="P120" s="8">
        <v>0</v>
      </c>
      <c r="Q120" s="8">
        <v>37</v>
      </c>
      <c r="R120" s="36">
        <v>0.74299999999999999</v>
      </c>
      <c r="S120" s="37">
        <v>0.74299999999999999</v>
      </c>
      <c r="T120" s="17">
        <v>63</v>
      </c>
      <c r="U120" s="8">
        <v>58</v>
      </c>
      <c r="V120" s="36">
        <v>0.91800000000000004</v>
      </c>
      <c r="W120" s="17">
        <v>0</v>
      </c>
      <c r="X120" s="8">
        <v>0</v>
      </c>
      <c r="Y120" s="37"/>
      <c r="Z120" s="8">
        <v>9</v>
      </c>
      <c r="AA120" s="8">
        <v>5</v>
      </c>
      <c r="AB120" s="37">
        <v>0.54500000000000004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363</v>
      </c>
      <c r="F121" s="8">
        <v>0</v>
      </c>
      <c r="G121" s="8">
        <v>358</v>
      </c>
      <c r="H121" s="36">
        <v>0.98599999999999999</v>
      </c>
      <c r="I121" s="36">
        <v>0.98599999999999999</v>
      </c>
      <c r="J121" s="17">
        <v>363</v>
      </c>
      <c r="K121" s="8">
        <v>0</v>
      </c>
      <c r="L121" s="8">
        <v>358</v>
      </c>
      <c r="M121" s="36">
        <v>0.98599999999999999</v>
      </c>
      <c r="N121" s="37">
        <v>0.98599999999999999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0.57499999999999996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745</v>
      </c>
      <c r="F122" s="8">
        <v>0</v>
      </c>
      <c r="G122" s="8">
        <v>725</v>
      </c>
      <c r="H122" s="36">
        <v>0.97299999999999998</v>
      </c>
      <c r="I122" s="36">
        <v>0.97299999999999998</v>
      </c>
      <c r="J122" s="17">
        <v>714</v>
      </c>
      <c r="K122" s="8">
        <v>0</v>
      </c>
      <c r="L122" s="8">
        <v>700</v>
      </c>
      <c r="M122" s="36">
        <v>0.98099999999999998</v>
      </c>
      <c r="N122" s="37">
        <v>0.98099999999999998</v>
      </c>
      <c r="O122" s="8">
        <v>31</v>
      </c>
      <c r="P122" s="8">
        <v>0</v>
      </c>
      <c r="Q122" s="8">
        <v>24</v>
      </c>
      <c r="R122" s="36">
        <v>0.79</v>
      </c>
      <c r="S122" s="37">
        <v>0.79</v>
      </c>
      <c r="T122" s="17">
        <v>14</v>
      </c>
      <c r="U122" s="8">
        <v>11</v>
      </c>
      <c r="V122" s="36">
        <v>0.77400000000000002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637</v>
      </c>
      <c r="F123" s="8">
        <v>0</v>
      </c>
      <c r="G123" s="8">
        <v>616</v>
      </c>
      <c r="H123" s="36">
        <v>0.96699999999999997</v>
      </c>
      <c r="I123" s="36">
        <v>0.96699999999999997</v>
      </c>
      <c r="J123" s="17">
        <v>616</v>
      </c>
      <c r="K123" s="8">
        <v>0</v>
      </c>
      <c r="L123" s="8">
        <v>596</v>
      </c>
      <c r="M123" s="36">
        <v>0.96799999999999997</v>
      </c>
      <c r="N123" s="37">
        <v>0.96799999999999997</v>
      </c>
      <c r="O123" s="8">
        <v>21</v>
      </c>
      <c r="P123" s="8">
        <v>0</v>
      </c>
      <c r="Q123" s="8">
        <v>20</v>
      </c>
      <c r="R123" s="36">
        <v>0.94099999999999995</v>
      </c>
      <c r="S123" s="37">
        <v>0.94099999999999995</v>
      </c>
      <c r="T123" s="17">
        <v>13</v>
      </c>
      <c r="U123" s="8">
        <v>11</v>
      </c>
      <c r="V123" s="36">
        <v>0.86399999999999999</v>
      </c>
      <c r="W123" s="17">
        <v>0</v>
      </c>
      <c r="X123" s="8">
        <v>0</v>
      </c>
      <c r="Y123" s="37"/>
      <c r="Z123" s="8">
        <v>5</v>
      </c>
      <c r="AA123" s="8">
        <v>4</v>
      </c>
      <c r="AB123" s="37">
        <v>0.77800000000000002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417</v>
      </c>
      <c r="F124" s="8">
        <v>0</v>
      </c>
      <c r="G124" s="8">
        <v>398</v>
      </c>
      <c r="H124" s="36">
        <v>0.95599999999999996</v>
      </c>
      <c r="I124" s="36">
        <v>0.95599999999999996</v>
      </c>
      <c r="J124" s="17">
        <v>377</v>
      </c>
      <c r="K124" s="8">
        <v>0</v>
      </c>
      <c r="L124" s="8">
        <v>369</v>
      </c>
      <c r="M124" s="36">
        <v>0.98</v>
      </c>
      <c r="N124" s="37">
        <v>0.98</v>
      </c>
      <c r="O124" s="8">
        <v>40</v>
      </c>
      <c r="P124" s="8">
        <v>0</v>
      </c>
      <c r="Q124" s="8">
        <v>29</v>
      </c>
      <c r="R124" s="36">
        <v>0.73199999999999998</v>
      </c>
      <c r="S124" s="37">
        <v>0.73199999999999998</v>
      </c>
      <c r="T124" s="17">
        <v>10</v>
      </c>
      <c r="U124" s="8">
        <v>8</v>
      </c>
      <c r="V124" s="36">
        <v>0.80600000000000005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0.41899999999999998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175</v>
      </c>
      <c r="F125" s="8">
        <v>0</v>
      </c>
      <c r="G125" s="8">
        <v>156</v>
      </c>
      <c r="H125" s="36">
        <v>0.89500000000000002</v>
      </c>
      <c r="I125" s="36">
        <v>0.89500000000000002</v>
      </c>
      <c r="J125" s="17">
        <v>175</v>
      </c>
      <c r="K125" s="8">
        <v>0</v>
      </c>
      <c r="L125" s="8">
        <v>156</v>
      </c>
      <c r="M125" s="36">
        <v>0.89500000000000002</v>
      </c>
      <c r="N125" s="37">
        <v>0.89500000000000002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0.65300000000000002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89</v>
      </c>
      <c r="H126" s="36">
        <v>0.88700000000000001</v>
      </c>
      <c r="I126" s="36">
        <v>0.88700000000000001</v>
      </c>
      <c r="J126" s="17">
        <v>100</v>
      </c>
      <c r="K126" s="8">
        <v>0</v>
      </c>
      <c r="L126" s="8">
        <v>89</v>
      </c>
      <c r="M126" s="36">
        <v>0.88700000000000001</v>
      </c>
      <c r="N126" s="37">
        <v>0.88700000000000001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150</v>
      </c>
      <c r="F127" s="8">
        <v>0</v>
      </c>
      <c r="G127" s="8">
        <v>126</v>
      </c>
      <c r="H127" s="36">
        <v>0.84</v>
      </c>
      <c r="I127" s="36">
        <v>0.84</v>
      </c>
      <c r="J127" s="17">
        <v>150</v>
      </c>
      <c r="K127" s="8">
        <v>0</v>
      </c>
      <c r="L127" s="8">
        <v>126</v>
      </c>
      <c r="M127" s="36">
        <v>0.84</v>
      </c>
      <c r="N127" s="37">
        <v>0.84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15</v>
      </c>
      <c r="V127" s="36">
        <v>0.72699999999999998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645</v>
      </c>
      <c r="F128" s="8">
        <v>1</v>
      </c>
      <c r="G128" s="8">
        <v>583</v>
      </c>
      <c r="H128" s="36">
        <v>0.90400000000000003</v>
      </c>
      <c r="I128" s="36">
        <v>0.90500000000000003</v>
      </c>
      <c r="J128" s="17">
        <v>612</v>
      </c>
      <c r="K128" s="8">
        <v>1</v>
      </c>
      <c r="L128" s="8">
        <v>565</v>
      </c>
      <c r="M128" s="36">
        <v>0.92300000000000004</v>
      </c>
      <c r="N128" s="37">
        <v>0.92400000000000004</v>
      </c>
      <c r="O128" s="8">
        <v>33</v>
      </c>
      <c r="P128" s="8">
        <v>0</v>
      </c>
      <c r="Q128" s="8">
        <v>18</v>
      </c>
      <c r="R128" s="36">
        <v>0.54300000000000004</v>
      </c>
      <c r="S128" s="37">
        <v>0.54300000000000004</v>
      </c>
      <c r="T128" s="17">
        <v>14</v>
      </c>
      <c r="U128" s="8">
        <v>11</v>
      </c>
      <c r="V128" s="36">
        <v>0.79500000000000004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533</v>
      </c>
      <c r="F129" s="8">
        <v>0</v>
      </c>
      <c r="G129" s="8">
        <v>498</v>
      </c>
      <c r="H129" s="36">
        <v>0.93500000000000005</v>
      </c>
      <c r="I129" s="36">
        <v>0.93600000000000005</v>
      </c>
      <c r="J129" s="17">
        <v>496</v>
      </c>
      <c r="K129" s="8">
        <v>0</v>
      </c>
      <c r="L129" s="8">
        <v>477</v>
      </c>
      <c r="M129" s="36">
        <v>0.96099999999999997</v>
      </c>
      <c r="N129" s="37">
        <v>0.96199999999999997</v>
      </c>
      <c r="O129" s="8">
        <v>36</v>
      </c>
      <c r="P129" s="8">
        <v>0</v>
      </c>
      <c r="Q129" s="8">
        <v>21</v>
      </c>
      <c r="R129" s="36">
        <v>0.57999999999999996</v>
      </c>
      <c r="S129" s="37">
        <v>0.57999999999999996</v>
      </c>
      <c r="T129" s="17">
        <v>17</v>
      </c>
      <c r="U129" s="8">
        <v>15</v>
      </c>
      <c r="V129" s="36">
        <v>0.90400000000000003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0.24099999999999999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775</v>
      </c>
      <c r="F130" s="8">
        <v>1</v>
      </c>
      <c r="G130" s="8">
        <v>729</v>
      </c>
      <c r="H130" s="36">
        <v>0.94</v>
      </c>
      <c r="I130" s="36">
        <v>0.94099999999999995</v>
      </c>
      <c r="J130" s="17">
        <v>756</v>
      </c>
      <c r="K130" s="8">
        <v>1</v>
      </c>
      <c r="L130" s="8">
        <v>714</v>
      </c>
      <c r="M130" s="36">
        <v>0.94399999999999995</v>
      </c>
      <c r="N130" s="37">
        <v>0.94499999999999995</v>
      </c>
      <c r="O130" s="8">
        <v>19</v>
      </c>
      <c r="P130" s="8">
        <v>0</v>
      </c>
      <c r="Q130" s="8">
        <v>15</v>
      </c>
      <c r="R130" s="36">
        <v>0.76900000000000002</v>
      </c>
      <c r="S130" s="37">
        <v>0.76900000000000002</v>
      </c>
      <c r="T130" s="17">
        <v>18</v>
      </c>
      <c r="U130" s="8">
        <v>14</v>
      </c>
      <c r="V130" s="36">
        <v>0.78100000000000003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0.65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0</v>
      </c>
      <c r="G131" s="8">
        <v>382</v>
      </c>
      <c r="H131" s="36">
        <v>1</v>
      </c>
      <c r="I131" s="36">
        <v>1</v>
      </c>
      <c r="J131" s="17">
        <v>382</v>
      </c>
      <c r="K131" s="8">
        <v>0</v>
      </c>
      <c r="L131" s="8">
        <v>382</v>
      </c>
      <c r="M131" s="36">
        <v>1</v>
      </c>
      <c r="N131" s="37">
        <v>1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8</v>
      </c>
      <c r="V131" s="36">
        <v>0.73599999999999999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0.19400000000000001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437</v>
      </c>
      <c r="F132" s="8">
        <v>0</v>
      </c>
      <c r="G132" s="8">
        <v>407</v>
      </c>
      <c r="H132" s="36">
        <v>0.93200000000000005</v>
      </c>
      <c r="I132" s="36">
        <v>0.93300000000000005</v>
      </c>
      <c r="J132" s="17">
        <v>417</v>
      </c>
      <c r="K132" s="8">
        <v>0</v>
      </c>
      <c r="L132" s="8">
        <v>391</v>
      </c>
      <c r="M132" s="36">
        <v>0.93700000000000006</v>
      </c>
      <c r="N132" s="37">
        <v>0.93700000000000006</v>
      </c>
      <c r="O132" s="8">
        <v>20</v>
      </c>
      <c r="P132" s="8">
        <v>0</v>
      </c>
      <c r="Q132" s="8">
        <v>17</v>
      </c>
      <c r="R132" s="36">
        <v>0.83499999999999996</v>
      </c>
      <c r="S132" s="37">
        <v>0.83499999999999996</v>
      </c>
      <c r="T132" s="17">
        <v>11</v>
      </c>
      <c r="U132" s="8">
        <v>9</v>
      </c>
      <c r="V132" s="36">
        <v>0.83299999999999996</v>
      </c>
      <c r="W132" s="17">
        <v>0</v>
      </c>
      <c r="X132" s="8">
        <v>0</v>
      </c>
      <c r="Y132" s="37"/>
      <c r="Z132" s="8">
        <v>8</v>
      </c>
      <c r="AA132" s="8">
        <v>3</v>
      </c>
      <c r="AB132" s="37">
        <v>0.40699999999999997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476</v>
      </c>
      <c r="F133" s="8">
        <v>1</v>
      </c>
      <c r="G133" s="8">
        <v>457</v>
      </c>
      <c r="H133" s="36">
        <v>0.96</v>
      </c>
      <c r="I133" s="36">
        <v>0.96199999999999997</v>
      </c>
      <c r="J133" s="17">
        <v>444</v>
      </c>
      <c r="K133" s="8">
        <v>1</v>
      </c>
      <c r="L133" s="8">
        <v>427</v>
      </c>
      <c r="M133" s="36">
        <v>0.96099999999999997</v>
      </c>
      <c r="N133" s="37">
        <v>0.96299999999999997</v>
      </c>
      <c r="O133" s="8">
        <v>32</v>
      </c>
      <c r="P133" s="8">
        <v>0</v>
      </c>
      <c r="Q133" s="8">
        <v>30</v>
      </c>
      <c r="R133" s="36">
        <v>0.94899999999999995</v>
      </c>
      <c r="S133" s="37">
        <v>0.94899999999999995</v>
      </c>
      <c r="T133" s="17">
        <v>19</v>
      </c>
      <c r="U133" s="8">
        <v>17</v>
      </c>
      <c r="V133" s="36">
        <v>0.89300000000000002</v>
      </c>
      <c r="W133" s="17">
        <v>0</v>
      </c>
      <c r="X133" s="8">
        <v>0</v>
      </c>
      <c r="Y133" s="37"/>
      <c r="Z133" s="8">
        <v>5</v>
      </c>
      <c r="AA133" s="8">
        <v>4</v>
      </c>
      <c r="AB133" s="37">
        <v>0.68500000000000005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560</v>
      </c>
      <c r="F134" s="8">
        <v>9</v>
      </c>
      <c r="G134" s="8">
        <v>535</v>
      </c>
      <c r="H134" s="36">
        <v>0.95499999999999996</v>
      </c>
      <c r="I134" s="36">
        <v>0.97</v>
      </c>
      <c r="J134" s="17">
        <v>514</v>
      </c>
      <c r="K134" s="8">
        <v>1</v>
      </c>
      <c r="L134" s="8">
        <v>499</v>
      </c>
      <c r="M134" s="36">
        <v>0.97</v>
      </c>
      <c r="N134" s="37">
        <v>0.97199999999999998</v>
      </c>
      <c r="O134" s="8">
        <v>46</v>
      </c>
      <c r="P134" s="8">
        <v>8</v>
      </c>
      <c r="Q134" s="8">
        <v>36</v>
      </c>
      <c r="R134" s="36">
        <v>0.78200000000000003</v>
      </c>
      <c r="S134" s="37">
        <v>0.94199999999999995</v>
      </c>
      <c r="T134" s="17">
        <v>13</v>
      </c>
      <c r="U134" s="8">
        <v>11</v>
      </c>
      <c r="V134" s="36">
        <v>0.81899999999999995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1136</v>
      </c>
      <c r="F135" s="8">
        <v>2</v>
      </c>
      <c r="G135" s="39">
        <v>1049</v>
      </c>
      <c r="H135" s="36">
        <v>0.92400000000000004</v>
      </c>
      <c r="I135" s="36">
        <v>0.92600000000000005</v>
      </c>
      <c r="J135" s="38">
        <v>1077</v>
      </c>
      <c r="K135" s="8">
        <v>2</v>
      </c>
      <c r="L135" s="39">
        <v>1012</v>
      </c>
      <c r="M135" s="36">
        <v>0.93899999999999995</v>
      </c>
      <c r="N135" s="37">
        <v>0.94099999999999995</v>
      </c>
      <c r="O135" s="8">
        <v>59</v>
      </c>
      <c r="P135" s="8">
        <v>0</v>
      </c>
      <c r="Q135" s="8">
        <v>38</v>
      </c>
      <c r="R135" s="36">
        <v>0.64200000000000002</v>
      </c>
      <c r="S135" s="37">
        <v>0.64200000000000002</v>
      </c>
      <c r="T135" s="17">
        <v>39</v>
      </c>
      <c r="U135" s="8">
        <v>30</v>
      </c>
      <c r="V135" s="36">
        <v>0.75700000000000001</v>
      </c>
      <c r="W135" s="17">
        <v>0</v>
      </c>
      <c r="X135" s="8">
        <v>0</v>
      </c>
      <c r="Y135" s="37"/>
      <c r="Z135" s="8">
        <v>44</v>
      </c>
      <c r="AA135" s="8">
        <v>17</v>
      </c>
      <c r="AB135" s="37">
        <v>0.38500000000000001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771</v>
      </c>
      <c r="F136" s="8">
        <v>0</v>
      </c>
      <c r="G136" s="8">
        <v>754</v>
      </c>
      <c r="H136" s="36">
        <v>0.97799999999999998</v>
      </c>
      <c r="I136" s="36">
        <v>0.97799999999999998</v>
      </c>
      <c r="J136" s="17">
        <v>754</v>
      </c>
      <c r="K136" s="8">
        <v>0</v>
      </c>
      <c r="L136" s="8">
        <v>741</v>
      </c>
      <c r="M136" s="36">
        <v>0.98299999999999998</v>
      </c>
      <c r="N136" s="37">
        <v>0.98299999999999998</v>
      </c>
      <c r="O136" s="8">
        <v>17</v>
      </c>
      <c r="P136" s="8">
        <v>0</v>
      </c>
      <c r="Q136" s="8">
        <v>13</v>
      </c>
      <c r="R136" s="36">
        <v>0.76900000000000002</v>
      </c>
      <c r="S136" s="37">
        <v>0.76900000000000002</v>
      </c>
      <c r="T136" s="17">
        <v>19</v>
      </c>
      <c r="U136" s="8">
        <v>16</v>
      </c>
      <c r="V136" s="36">
        <v>0.83</v>
      </c>
      <c r="W136" s="17">
        <v>0</v>
      </c>
      <c r="X136" s="8">
        <v>0</v>
      </c>
      <c r="Y136" s="37"/>
      <c r="Z136" s="8">
        <v>12</v>
      </c>
      <c r="AA136" s="8">
        <v>4</v>
      </c>
      <c r="AB136" s="37">
        <v>0.29799999999999999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1277</v>
      </c>
      <c r="F137" s="8">
        <v>3</v>
      </c>
      <c r="G137" s="39">
        <v>1246</v>
      </c>
      <c r="H137" s="36">
        <v>0.97599999999999998</v>
      </c>
      <c r="I137" s="36">
        <v>0.97899999999999998</v>
      </c>
      <c r="J137" s="38">
        <v>1208</v>
      </c>
      <c r="K137" s="8">
        <v>3</v>
      </c>
      <c r="L137" s="39">
        <v>1188</v>
      </c>
      <c r="M137" s="36">
        <v>0.98299999999999998</v>
      </c>
      <c r="N137" s="37">
        <v>0.98599999999999999</v>
      </c>
      <c r="O137" s="8">
        <v>69</v>
      </c>
      <c r="P137" s="8">
        <v>0</v>
      </c>
      <c r="Q137" s="8">
        <v>58</v>
      </c>
      <c r="R137" s="36">
        <v>0.84599999999999997</v>
      </c>
      <c r="S137" s="37">
        <v>0.84599999999999997</v>
      </c>
      <c r="T137" s="17">
        <v>25</v>
      </c>
      <c r="U137" s="8">
        <v>23</v>
      </c>
      <c r="V137" s="36">
        <v>0.93200000000000005</v>
      </c>
      <c r="W137" s="17">
        <v>0</v>
      </c>
      <c r="X137" s="8">
        <v>0</v>
      </c>
      <c r="Y137" s="37"/>
      <c r="Z137" s="8">
        <v>12</v>
      </c>
      <c r="AA137" s="8">
        <v>9</v>
      </c>
      <c r="AB137" s="37">
        <v>0.749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818</v>
      </c>
      <c r="F138" s="8">
        <v>1</v>
      </c>
      <c r="G138" s="8">
        <v>776</v>
      </c>
      <c r="H138" s="36">
        <v>0.94899999999999995</v>
      </c>
      <c r="I138" s="36">
        <v>0.95</v>
      </c>
      <c r="J138" s="17">
        <v>765</v>
      </c>
      <c r="K138" s="8">
        <v>1</v>
      </c>
      <c r="L138" s="8">
        <v>734</v>
      </c>
      <c r="M138" s="36">
        <v>0.95899999999999996</v>
      </c>
      <c r="N138" s="37">
        <v>0.96099999999999997</v>
      </c>
      <c r="O138" s="8">
        <v>53</v>
      </c>
      <c r="P138" s="8">
        <v>0</v>
      </c>
      <c r="Q138" s="8">
        <v>42</v>
      </c>
      <c r="R138" s="36">
        <v>0.79300000000000004</v>
      </c>
      <c r="S138" s="37">
        <v>0.79300000000000004</v>
      </c>
      <c r="T138" s="17">
        <v>27</v>
      </c>
      <c r="U138" s="8">
        <v>18</v>
      </c>
      <c r="V138" s="36">
        <v>0.65700000000000003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7.2999999999999995E-2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276</v>
      </c>
      <c r="F139" s="8">
        <v>0</v>
      </c>
      <c r="G139" s="8">
        <v>269</v>
      </c>
      <c r="H139" s="36">
        <v>0.97299999999999998</v>
      </c>
      <c r="I139" s="36">
        <v>0.97299999999999998</v>
      </c>
      <c r="J139" s="17">
        <v>266</v>
      </c>
      <c r="K139" s="8">
        <v>0</v>
      </c>
      <c r="L139" s="8">
        <v>260</v>
      </c>
      <c r="M139" s="36">
        <v>0.97899999999999998</v>
      </c>
      <c r="N139" s="37">
        <v>0.97899999999999998</v>
      </c>
      <c r="O139" s="8">
        <v>11</v>
      </c>
      <c r="P139" s="8">
        <v>0</v>
      </c>
      <c r="Q139" s="8">
        <v>9</v>
      </c>
      <c r="R139" s="36">
        <v>0.82399999999999995</v>
      </c>
      <c r="S139" s="37">
        <v>0.82399999999999995</v>
      </c>
      <c r="T139" s="17">
        <v>6</v>
      </c>
      <c r="U139" s="8">
        <v>5</v>
      </c>
      <c r="V139" s="36">
        <v>0.876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708</v>
      </c>
      <c r="F140" s="8">
        <v>3</v>
      </c>
      <c r="G140" s="8">
        <v>657</v>
      </c>
      <c r="H140" s="36">
        <v>0.92800000000000005</v>
      </c>
      <c r="I140" s="36">
        <v>0.93100000000000005</v>
      </c>
      <c r="J140" s="17">
        <v>683</v>
      </c>
      <c r="K140" s="8">
        <v>3</v>
      </c>
      <c r="L140" s="8">
        <v>634</v>
      </c>
      <c r="M140" s="36">
        <v>0.92800000000000005</v>
      </c>
      <c r="N140" s="37">
        <v>0.93200000000000005</v>
      </c>
      <c r="O140" s="8">
        <v>25</v>
      </c>
      <c r="P140" s="8">
        <v>0</v>
      </c>
      <c r="Q140" s="8">
        <v>23</v>
      </c>
      <c r="R140" s="36">
        <v>0.92200000000000004</v>
      </c>
      <c r="S140" s="37">
        <v>0.92200000000000004</v>
      </c>
      <c r="T140" s="17">
        <v>30</v>
      </c>
      <c r="U140" s="8">
        <v>18</v>
      </c>
      <c r="V140" s="36">
        <v>0.59099999999999997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487</v>
      </c>
      <c r="F141" s="8">
        <v>0</v>
      </c>
      <c r="G141" s="8">
        <v>457</v>
      </c>
      <c r="H141" s="36">
        <v>0.93899999999999995</v>
      </c>
      <c r="I141" s="36">
        <v>0.93899999999999995</v>
      </c>
      <c r="J141" s="17">
        <v>450</v>
      </c>
      <c r="K141" s="8">
        <v>0</v>
      </c>
      <c r="L141" s="8">
        <v>444</v>
      </c>
      <c r="M141" s="36">
        <v>0.98599999999999999</v>
      </c>
      <c r="N141" s="37">
        <v>0.98599999999999999</v>
      </c>
      <c r="O141" s="8">
        <v>37</v>
      </c>
      <c r="P141" s="8">
        <v>0</v>
      </c>
      <c r="Q141" s="8">
        <v>14</v>
      </c>
      <c r="R141" s="36">
        <v>0.36899999999999999</v>
      </c>
      <c r="S141" s="37">
        <v>0.36899999999999999</v>
      </c>
      <c r="T141" s="17">
        <v>24</v>
      </c>
      <c r="U141" s="8">
        <v>19</v>
      </c>
      <c r="V141" s="36">
        <v>0.8</v>
      </c>
      <c r="W141" s="17">
        <v>0</v>
      </c>
      <c r="X141" s="8">
        <v>0</v>
      </c>
      <c r="Y141" s="37"/>
      <c r="Z141" s="8">
        <v>20</v>
      </c>
      <c r="AA141" s="8">
        <v>12</v>
      </c>
      <c r="AB141" s="37">
        <v>0.61799999999999999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17">
        <v>998</v>
      </c>
      <c r="F142" s="8">
        <v>0</v>
      </c>
      <c r="G142" s="8">
        <v>965</v>
      </c>
      <c r="H142" s="36">
        <v>0.96599999999999997</v>
      </c>
      <c r="I142" s="36">
        <v>0.96599999999999997</v>
      </c>
      <c r="J142" s="17">
        <v>922</v>
      </c>
      <c r="K142" s="8">
        <v>0</v>
      </c>
      <c r="L142" s="8">
        <v>900</v>
      </c>
      <c r="M142" s="36">
        <v>0.97599999999999998</v>
      </c>
      <c r="N142" s="37">
        <v>0.97599999999999998</v>
      </c>
      <c r="O142" s="8">
        <v>77</v>
      </c>
      <c r="P142" s="8">
        <v>0</v>
      </c>
      <c r="Q142" s="8">
        <v>65</v>
      </c>
      <c r="R142" s="36">
        <v>0.85299999999999998</v>
      </c>
      <c r="S142" s="37">
        <v>0.85299999999999998</v>
      </c>
      <c r="T142" s="17">
        <v>58</v>
      </c>
      <c r="U142" s="8">
        <v>40</v>
      </c>
      <c r="V142" s="36">
        <v>0.68899999999999995</v>
      </c>
      <c r="W142" s="17">
        <v>17</v>
      </c>
      <c r="X142" s="8">
        <v>14</v>
      </c>
      <c r="Y142" s="37">
        <v>0.80100000000000005</v>
      </c>
      <c r="Z142" s="8">
        <v>40</v>
      </c>
      <c r="AA142" s="8">
        <v>40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1071</v>
      </c>
      <c r="F143" s="8">
        <v>0</v>
      </c>
      <c r="G143" s="39">
        <v>1031</v>
      </c>
      <c r="H143" s="36">
        <v>0.96199999999999997</v>
      </c>
      <c r="I143" s="36">
        <v>0.96199999999999997</v>
      </c>
      <c r="J143" s="38">
        <v>1041</v>
      </c>
      <c r="K143" s="8">
        <v>0</v>
      </c>
      <c r="L143" s="39">
        <v>1009</v>
      </c>
      <c r="M143" s="36">
        <v>0.97</v>
      </c>
      <c r="N143" s="37">
        <v>0.97</v>
      </c>
      <c r="O143" s="8">
        <v>31</v>
      </c>
      <c r="P143" s="8">
        <v>0</v>
      </c>
      <c r="Q143" s="8">
        <v>22</v>
      </c>
      <c r="R143" s="36">
        <v>0.70299999999999996</v>
      </c>
      <c r="S143" s="37">
        <v>0.70299999999999996</v>
      </c>
      <c r="T143" s="17">
        <v>20</v>
      </c>
      <c r="U143" s="8">
        <v>20</v>
      </c>
      <c r="V143" s="36">
        <v>0.99199999999999999</v>
      </c>
      <c r="W143" s="17">
        <v>0</v>
      </c>
      <c r="X143" s="8">
        <v>0</v>
      </c>
      <c r="Y143" s="37"/>
      <c r="Z143" s="8">
        <v>14</v>
      </c>
      <c r="AA143" s="8">
        <v>12</v>
      </c>
      <c r="AB143" s="37">
        <v>0.84099999999999997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42</v>
      </c>
      <c r="F144" s="8">
        <v>0</v>
      </c>
      <c r="G144" s="8">
        <v>21</v>
      </c>
      <c r="H144" s="36">
        <v>0.50900000000000001</v>
      </c>
      <c r="I144" s="36">
        <v>0.51</v>
      </c>
      <c r="J144" s="17">
        <v>40</v>
      </c>
      <c r="K144" s="8">
        <v>0</v>
      </c>
      <c r="L144" s="8">
        <v>21</v>
      </c>
      <c r="M144" s="36">
        <v>0.52800000000000002</v>
      </c>
      <c r="N144" s="37">
        <v>0.52900000000000003</v>
      </c>
      <c r="O144" s="8">
        <v>2</v>
      </c>
      <c r="P144" s="8">
        <v>0</v>
      </c>
      <c r="Q144" s="8">
        <v>0</v>
      </c>
      <c r="R144" s="36">
        <v>0.14299999999999999</v>
      </c>
      <c r="S144" s="37">
        <v>0.14299999999999999</v>
      </c>
      <c r="T144" s="17">
        <v>3</v>
      </c>
      <c r="U144" s="8">
        <v>2</v>
      </c>
      <c r="V144" s="36">
        <v>0.69499999999999995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605</v>
      </c>
      <c r="F145" s="8">
        <v>7</v>
      </c>
      <c r="G145" s="8">
        <v>561</v>
      </c>
      <c r="H145" s="36">
        <v>0.92700000000000005</v>
      </c>
      <c r="I145" s="36">
        <v>0.93700000000000006</v>
      </c>
      <c r="J145" s="17">
        <v>570</v>
      </c>
      <c r="K145" s="8">
        <v>7</v>
      </c>
      <c r="L145" s="8">
        <v>540</v>
      </c>
      <c r="M145" s="36">
        <v>0.94699999999999995</v>
      </c>
      <c r="N145" s="37">
        <v>0.95799999999999996</v>
      </c>
      <c r="O145" s="8">
        <v>35</v>
      </c>
      <c r="P145" s="8">
        <v>0</v>
      </c>
      <c r="Q145" s="8">
        <v>21</v>
      </c>
      <c r="R145" s="36">
        <v>0.6</v>
      </c>
      <c r="S145" s="37">
        <v>0.6</v>
      </c>
      <c r="T145" s="17">
        <v>27</v>
      </c>
      <c r="U145" s="8">
        <v>25</v>
      </c>
      <c r="V145" s="36">
        <v>0.94499999999999995</v>
      </c>
      <c r="W145" s="17">
        <v>0</v>
      </c>
      <c r="X145" s="8">
        <v>0</v>
      </c>
      <c r="Y145" s="37"/>
      <c r="Z145" s="8">
        <v>2</v>
      </c>
      <c r="AA145" s="8">
        <v>2</v>
      </c>
      <c r="AB145" s="37">
        <v>0.73099999999999998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481</v>
      </c>
      <c r="F146" s="8">
        <v>3</v>
      </c>
      <c r="G146" s="8">
        <v>463</v>
      </c>
      <c r="H146" s="36">
        <v>0.96199999999999997</v>
      </c>
      <c r="I146" s="36">
        <v>0.96899999999999997</v>
      </c>
      <c r="J146" s="17">
        <v>452</v>
      </c>
      <c r="K146" s="8">
        <v>3</v>
      </c>
      <c r="L146" s="8">
        <v>443</v>
      </c>
      <c r="M146" s="36">
        <v>0.98099999999999998</v>
      </c>
      <c r="N146" s="37">
        <v>0.98799999999999999</v>
      </c>
      <c r="O146" s="8">
        <v>29</v>
      </c>
      <c r="P146" s="8">
        <v>0</v>
      </c>
      <c r="Q146" s="8">
        <v>19</v>
      </c>
      <c r="R146" s="36">
        <v>0.66700000000000004</v>
      </c>
      <c r="S146" s="37">
        <v>0.66700000000000004</v>
      </c>
      <c r="T146" s="17">
        <v>16</v>
      </c>
      <c r="U146" s="8">
        <v>16</v>
      </c>
      <c r="V146" s="36">
        <v>0.97199999999999998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0.379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685</v>
      </c>
      <c r="F147" s="8">
        <v>0</v>
      </c>
      <c r="G147" s="8">
        <v>678</v>
      </c>
      <c r="H147" s="36">
        <v>0.99099999999999999</v>
      </c>
      <c r="I147" s="36">
        <v>0.99099999999999999</v>
      </c>
      <c r="J147" s="17">
        <v>658</v>
      </c>
      <c r="K147" s="8">
        <v>0</v>
      </c>
      <c r="L147" s="8">
        <v>651</v>
      </c>
      <c r="M147" s="36">
        <v>0.99</v>
      </c>
      <c r="N147" s="37">
        <v>0.99</v>
      </c>
      <c r="O147" s="8">
        <v>27</v>
      </c>
      <c r="P147" s="8">
        <v>0</v>
      </c>
      <c r="Q147" s="8">
        <v>27</v>
      </c>
      <c r="R147" s="36">
        <v>0.996</v>
      </c>
      <c r="S147" s="37">
        <v>0.996</v>
      </c>
      <c r="T147" s="17">
        <v>16</v>
      </c>
      <c r="U147" s="8">
        <v>15</v>
      </c>
      <c r="V147" s="36">
        <v>0.91400000000000003</v>
      </c>
      <c r="W147" s="17">
        <v>0</v>
      </c>
      <c r="X147" s="8">
        <v>0</v>
      </c>
      <c r="Y147" s="37"/>
      <c r="Z147" s="8">
        <v>23</v>
      </c>
      <c r="AA147" s="8">
        <v>10</v>
      </c>
      <c r="AB147" s="37">
        <v>0.42199999999999999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1078</v>
      </c>
      <c r="F148" s="8">
        <v>7</v>
      </c>
      <c r="G148" s="39">
        <v>1013</v>
      </c>
      <c r="H148" s="36">
        <v>0.93899999999999995</v>
      </c>
      <c r="I148" s="36">
        <v>0.94599999999999995</v>
      </c>
      <c r="J148" s="17">
        <v>986</v>
      </c>
      <c r="K148" s="8">
        <v>7</v>
      </c>
      <c r="L148" s="8">
        <v>930</v>
      </c>
      <c r="M148" s="36">
        <v>0.94399999999999995</v>
      </c>
      <c r="N148" s="37">
        <v>0.95099999999999996</v>
      </c>
      <c r="O148" s="8">
        <v>93</v>
      </c>
      <c r="P148" s="8">
        <v>0</v>
      </c>
      <c r="Q148" s="8">
        <v>83</v>
      </c>
      <c r="R148" s="36">
        <v>0.89100000000000001</v>
      </c>
      <c r="S148" s="37">
        <v>0.89100000000000001</v>
      </c>
      <c r="T148" s="17">
        <v>86</v>
      </c>
      <c r="U148" s="8">
        <v>81</v>
      </c>
      <c r="V148" s="36">
        <v>0.94599999999999995</v>
      </c>
      <c r="W148" s="17">
        <v>14</v>
      </c>
      <c r="X148" s="8">
        <v>14</v>
      </c>
      <c r="Y148" s="37">
        <v>0.95499999999999996</v>
      </c>
      <c r="Z148" s="8">
        <v>12</v>
      </c>
      <c r="AA148" s="8">
        <v>8</v>
      </c>
      <c r="AB148" s="37">
        <v>0.70699999999999996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1799</v>
      </c>
      <c r="F149" s="8">
        <v>4</v>
      </c>
      <c r="G149" s="39">
        <v>1726</v>
      </c>
      <c r="H149" s="36">
        <v>0.96</v>
      </c>
      <c r="I149" s="36">
        <v>0.96199999999999997</v>
      </c>
      <c r="J149" s="38">
        <v>1712</v>
      </c>
      <c r="K149" s="8">
        <v>4</v>
      </c>
      <c r="L149" s="39">
        <v>1655</v>
      </c>
      <c r="M149" s="36">
        <v>0.96699999999999997</v>
      </c>
      <c r="N149" s="37">
        <v>0.96899999999999997</v>
      </c>
      <c r="O149" s="8">
        <v>86</v>
      </c>
      <c r="P149" s="8">
        <v>0</v>
      </c>
      <c r="Q149" s="8">
        <v>71</v>
      </c>
      <c r="R149" s="36">
        <v>0.82299999999999995</v>
      </c>
      <c r="S149" s="37">
        <v>0.82299999999999995</v>
      </c>
      <c r="T149" s="17">
        <v>73</v>
      </c>
      <c r="U149" s="8">
        <v>59</v>
      </c>
      <c r="V149" s="36">
        <v>0.80400000000000005</v>
      </c>
      <c r="W149" s="17">
        <v>0</v>
      </c>
      <c r="X149" s="8">
        <v>0</v>
      </c>
      <c r="Y149" s="37"/>
      <c r="Z149" s="8">
        <v>60</v>
      </c>
      <c r="AA149" s="8">
        <v>37</v>
      </c>
      <c r="AB149" s="37">
        <v>0.62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343</v>
      </c>
      <c r="F150" s="8">
        <v>0</v>
      </c>
      <c r="G150" s="8">
        <v>336</v>
      </c>
      <c r="H150" s="36">
        <v>0.98</v>
      </c>
      <c r="I150" s="36">
        <v>0.98</v>
      </c>
      <c r="J150" s="17">
        <v>331</v>
      </c>
      <c r="K150" s="8">
        <v>0</v>
      </c>
      <c r="L150" s="8">
        <v>326</v>
      </c>
      <c r="M150" s="36">
        <v>0.98399999999999999</v>
      </c>
      <c r="N150" s="37">
        <v>0.98399999999999999</v>
      </c>
      <c r="O150" s="8">
        <v>12</v>
      </c>
      <c r="P150" s="8">
        <v>0</v>
      </c>
      <c r="Q150" s="8">
        <v>11</v>
      </c>
      <c r="R150" s="36">
        <v>0.85799999999999998</v>
      </c>
      <c r="S150" s="37">
        <v>0.85799999999999998</v>
      </c>
      <c r="T150" s="17">
        <v>9</v>
      </c>
      <c r="U150" s="8">
        <v>9</v>
      </c>
      <c r="V150" s="36">
        <v>0.97199999999999998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865</v>
      </c>
      <c r="F151" s="8">
        <v>0</v>
      </c>
      <c r="G151" s="8">
        <v>816</v>
      </c>
      <c r="H151" s="36">
        <v>0.94299999999999995</v>
      </c>
      <c r="I151" s="36">
        <v>0.94399999999999995</v>
      </c>
      <c r="J151" s="17">
        <v>819</v>
      </c>
      <c r="K151" s="8">
        <v>0</v>
      </c>
      <c r="L151" s="8">
        <v>780</v>
      </c>
      <c r="M151" s="36">
        <v>0.95299999999999996</v>
      </c>
      <c r="N151" s="37">
        <v>0.95299999999999996</v>
      </c>
      <c r="O151" s="8">
        <v>46</v>
      </c>
      <c r="P151" s="8">
        <v>0</v>
      </c>
      <c r="Q151" s="8">
        <v>36</v>
      </c>
      <c r="R151" s="36">
        <v>0.77600000000000002</v>
      </c>
      <c r="S151" s="37">
        <v>0.77600000000000002</v>
      </c>
      <c r="T151" s="17">
        <v>25</v>
      </c>
      <c r="U151" s="8">
        <v>17</v>
      </c>
      <c r="V151" s="36">
        <v>0.66200000000000003</v>
      </c>
      <c r="W151" s="17">
        <v>0</v>
      </c>
      <c r="X151" s="8">
        <v>0</v>
      </c>
      <c r="Y151" s="37"/>
      <c r="Z151" s="8">
        <v>12</v>
      </c>
      <c r="AA151" s="8">
        <v>6</v>
      </c>
      <c r="AB151" s="37">
        <v>0.51300000000000001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557</v>
      </c>
      <c r="F152" s="8">
        <v>0</v>
      </c>
      <c r="G152" s="8">
        <v>544</v>
      </c>
      <c r="H152" s="36">
        <v>0.97599999999999998</v>
      </c>
      <c r="I152" s="36">
        <v>0.97599999999999998</v>
      </c>
      <c r="J152" s="17">
        <v>523</v>
      </c>
      <c r="K152" s="8">
        <v>0</v>
      </c>
      <c r="L152" s="8">
        <v>516</v>
      </c>
      <c r="M152" s="36">
        <v>0.98799999999999999</v>
      </c>
      <c r="N152" s="37">
        <v>0.98799999999999999</v>
      </c>
      <c r="O152" s="8">
        <v>35</v>
      </c>
      <c r="P152" s="8">
        <v>0</v>
      </c>
      <c r="Q152" s="8">
        <v>28</v>
      </c>
      <c r="R152" s="36">
        <v>0.79600000000000004</v>
      </c>
      <c r="S152" s="37">
        <v>0.79600000000000004</v>
      </c>
      <c r="T152" s="17">
        <v>12</v>
      </c>
      <c r="U152" s="8">
        <v>10</v>
      </c>
      <c r="V152" s="36">
        <v>0.86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0.79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895</v>
      </c>
      <c r="F153" s="8">
        <v>6</v>
      </c>
      <c r="G153" s="8">
        <v>880</v>
      </c>
      <c r="H153" s="36">
        <v>0.98299999999999998</v>
      </c>
      <c r="I153" s="36">
        <v>0.99</v>
      </c>
      <c r="J153" s="17">
        <v>895</v>
      </c>
      <c r="K153" s="8">
        <v>6</v>
      </c>
      <c r="L153" s="8">
        <v>880</v>
      </c>
      <c r="M153" s="36">
        <v>0.98299999999999998</v>
      </c>
      <c r="N153" s="37">
        <v>0.99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38</v>
      </c>
      <c r="V153" s="36">
        <v>0.82</v>
      </c>
      <c r="W153" s="17">
        <v>0</v>
      </c>
      <c r="X153" s="8">
        <v>0</v>
      </c>
      <c r="Y153" s="37"/>
      <c r="Z153" s="8">
        <v>32</v>
      </c>
      <c r="AA153" s="8">
        <v>28</v>
      </c>
      <c r="AB153" s="37">
        <v>0.88100000000000001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666</v>
      </c>
      <c r="F154" s="8">
        <v>1</v>
      </c>
      <c r="G154" s="8">
        <v>634</v>
      </c>
      <c r="H154" s="36">
        <v>0.95199999999999996</v>
      </c>
      <c r="I154" s="36">
        <v>0.95399999999999996</v>
      </c>
      <c r="J154" s="17">
        <v>629</v>
      </c>
      <c r="K154" s="8">
        <v>1</v>
      </c>
      <c r="L154" s="8">
        <v>613</v>
      </c>
      <c r="M154" s="36">
        <v>0.97399999999999998</v>
      </c>
      <c r="N154" s="37">
        <v>0.97599999999999998</v>
      </c>
      <c r="O154" s="8">
        <v>37</v>
      </c>
      <c r="P154" s="8">
        <v>0</v>
      </c>
      <c r="Q154" s="8">
        <v>21</v>
      </c>
      <c r="R154" s="36">
        <v>0.57399999999999995</v>
      </c>
      <c r="S154" s="37">
        <v>0.57399999999999995</v>
      </c>
      <c r="T154" s="17">
        <v>15</v>
      </c>
      <c r="U154" s="8">
        <v>10</v>
      </c>
      <c r="V154" s="36">
        <v>0.68600000000000005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0.313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1128</v>
      </c>
      <c r="F155" s="8">
        <v>3</v>
      </c>
      <c r="G155" s="39">
        <v>1053</v>
      </c>
      <c r="H155" s="36">
        <v>0.93300000000000005</v>
      </c>
      <c r="I155" s="36">
        <v>0.93500000000000005</v>
      </c>
      <c r="J155" s="38">
        <v>1076</v>
      </c>
      <c r="K155" s="8">
        <v>3</v>
      </c>
      <c r="L155" s="39">
        <v>1024</v>
      </c>
      <c r="M155" s="36">
        <v>0.95199999999999996</v>
      </c>
      <c r="N155" s="37">
        <v>0.95399999999999996</v>
      </c>
      <c r="O155" s="8">
        <v>52</v>
      </c>
      <c r="P155" s="8">
        <v>0</v>
      </c>
      <c r="Q155" s="8">
        <v>29</v>
      </c>
      <c r="R155" s="36">
        <v>0.54900000000000004</v>
      </c>
      <c r="S155" s="37">
        <v>0.54900000000000004</v>
      </c>
      <c r="T155" s="17">
        <v>36</v>
      </c>
      <c r="U155" s="8">
        <v>24</v>
      </c>
      <c r="V155" s="36">
        <v>0.65600000000000003</v>
      </c>
      <c r="W155" s="17">
        <v>0</v>
      </c>
      <c r="X155" s="8">
        <v>0</v>
      </c>
      <c r="Y155" s="37"/>
      <c r="Z155" s="8">
        <v>8</v>
      </c>
      <c r="AA155" s="8">
        <v>6</v>
      </c>
      <c r="AB155" s="37">
        <v>0.68300000000000005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565</v>
      </c>
      <c r="F156" s="8">
        <v>3</v>
      </c>
      <c r="G156" s="8">
        <v>528</v>
      </c>
      <c r="H156" s="36">
        <v>0.93400000000000005</v>
      </c>
      <c r="I156" s="36">
        <v>0.94</v>
      </c>
      <c r="J156" s="17">
        <v>533</v>
      </c>
      <c r="K156" s="8">
        <v>3</v>
      </c>
      <c r="L156" s="8">
        <v>505</v>
      </c>
      <c r="M156" s="36">
        <v>0.94699999999999995</v>
      </c>
      <c r="N156" s="37">
        <v>0.95299999999999996</v>
      </c>
      <c r="O156" s="8">
        <v>33</v>
      </c>
      <c r="P156" s="8">
        <v>0</v>
      </c>
      <c r="Q156" s="8">
        <v>24</v>
      </c>
      <c r="R156" s="36">
        <v>0.72699999999999998</v>
      </c>
      <c r="S156" s="37">
        <v>0.72699999999999998</v>
      </c>
      <c r="T156" s="17">
        <v>13</v>
      </c>
      <c r="U156" s="8">
        <v>12</v>
      </c>
      <c r="V156" s="36">
        <v>0.93500000000000005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0.88500000000000001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469</v>
      </c>
      <c r="F157" s="8">
        <v>0</v>
      </c>
      <c r="G157" s="8">
        <v>455</v>
      </c>
      <c r="H157" s="36">
        <v>0.97</v>
      </c>
      <c r="I157" s="36">
        <v>0.97</v>
      </c>
      <c r="J157" s="17">
        <v>453</v>
      </c>
      <c r="K157" s="8">
        <v>0</v>
      </c>
      <c r="L157" s="8">
        <v>444</v>
      </c>
      <c r="M157" s="36">
        <v>0.97899999999999998</v>
      </c>
      <c r="N157" s="37">
        <v>0.97899999999999998</v>
      </c>
      <c r="O157" s="8">
        <v>16</v>
      </c>
      <c r="P157" s="8">
        <v>0</v>
      </c>
      <c r="Q157" s="8">
        <v>11</v>
      </c>
      <c r="R157" s="36">
        <v>0.71599999999999997</v>
      </c>
      <c r="S157" s="37">
        <v>0.71599999999999997</v>
      </c>
      <c r="T157" s="17">
        <v>12</v>
      </c>
      <c r="U157" s="8">
        <v>9</v>
      </c>
      <c r="V157" s="36">
        <v>0.74399999999999999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6.5000000000000002E-2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672</v>
      </c>
      <c r="F158" s="8">
        <v>4</v>
      </c>
      <c r="G158" s="8">
        <v>641</v>
      </c>
      <c r="H158" s="36">
        <v>0.95299999999999996</v>
      </c>
      <c r="I158" s="36">
        <v>0.95899999999999996</v>
      </c>
      <c r="J158" s="17">
        <v>631</v>
      </c>
      <c r="K158" s="8">
        <v>4</v>
      </c>
      <c r="L158" s="8">
        <v>613</v>
      </c>
      <c r="M158" s="36">
        <v>0.97099999999999997</v>
      </c>
      <c r="N158" s="37">
        <v>0.97699999999999998</v>
      </c>
      <c r="O158" s="8">
        <v>41</v>
      </c>
      <c r="P158" s="8">
        <v>0</v>
      </c>
      <c r="Q158" s="8">
        <v>28</v>
      </c>
      <c r="R158" s="36">
        <v>0.68100000000000005</v>
      </c>
      <c r="S158" s="37">
        <v>0.68100000000000005</v>
      </c>
      <c r="T158" s="17">
        <v>16</v>
      </c>
      <c r="U158" s="8">
        <v>12</v>
      </c>
      <c r="V158" s="36">
        <v>0.78</v>
      </c>
      <c r="W158" s="17">
        <v>0</v>
      </c>
      <c r="X158" s="8">
        <v>0</v>
      </c>
      <c r="Y158" s="37"/>
      <c r="Z158" s="8">
        <v>8</v>
      </c>
      <c r="AA158" s="8">
        <v>4</v>
      </c>
      <c r="AB158" s="37">
        <v>0.55200000000000005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367</v>
      </c>
      <c r="F159" s="8">
        <v>1</v>
      </c>
      <c r="G159" s="8">
        <v>353</v>
      </c>
      <c r="H159" s="36">
        <v>0.96199999999999997</v>
      </c>
      <c r="I159" s="36">
        <v>0.96499999999999997</v>
      </c>
      <c r="J159" s="17">
        <v>345</v>
      </c>
      <c r="K159" s="8">
        <v>1</v>
      </c>
      <c r="L159" s="8">
        <v>334</v>
      </c>
      <c r="M159" s="36">
        <v>0.97099999999999997</v>
      </c>
      <c r="N159" s="37">
        <v>0.97399999999999998</v>
      </c>
      <c r="O159" s="8">
        <v>22</v>
      </c>
      <c r="P159" s="8">
        <v>0</v>
      </c>
      <c r="Q159" s="8">
        <v>18</v>
      </c>
      <c r="R159" s="36">
        <v>0.82499999999999996</v>
      </c>
      <c r="S159" s="37">
        <v>0.82499999999999996</v>
      </c>
      <c r="T159" s="17">
        <v>10</v>
      </c>
      <c r="U159" s="8">
        <v>6</v>
      </c>
      <c r="V159" s="36">
        <v>0.55200000000000005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1023</v>
      </c>
      <c r="F160" s="8">
        <v>0</v>
      </c>
      <c r="G160" s="8">
        <v>937</v>
      </c>
      <c r="H160" s="36">
        <v>0.91600000000000004</v>
      </c>
      <c r="I160" s="36">
        <v>0.91600000000000004</v>
      </c>
      <c r="J160" s="17">
        <v>881</v>
      </c>
      <c r="K160" s="8">
        <v>0</v>
      </c>
      <c r="L160" s="8">
        <v>818</v>
      </c>
      <c r="M160" s="36">
        <v>0.92900000000000005</v>
      </c>
      <c r="N160" s="37">
        <v>0.92900000000000005</v>
      </c>
      <c r="O160" s="8">
        <v>142</v>
      </c>
      <c r="P160" s="8">
        <v>0</v>
      </c>
      <c r="Q160" s="8">
        <v>119</v>
      </c>
      <c r="R160" s="36">
        <v>0.83899999999999997</v>
      </c>
      <c r="S160" s="37">
        <v>0.83899999999999997</v>
      </c>
      <c r="T160" s="17">
        <v>48</v>
      </c>
      <c r="U160" s="8">
        <v>40</v>
      </c>
      <c r="V160" s="36">
        <v>0.83299999999999996</v>
      </c>
      <c r="W160" s="17">
        <v>18</v>
      </c>
      <c r="X160" s="8">
        <v>17</v>
      </c>
      <c r="Y160" s="37">
        <v>0.94399999999999995</v>
      </c>
      <c r="Z160" s="8">
        <v>31</v>
      </c>
      <c r="AA160" s="8">
        <v>26</v>
      </c>
      <c r="AB160" s="37">
        <v>0.84399999999999997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1110</v>
      </c>
      <c r="F161" s="8">
        <v>0</v>
      </c>
      <c r="G161" s="39">
        <v>1037</v>
      </c>
      <c r="H161" s="36">
        <v>0.93400000000000005</v>
      </c>
      <c r="I161" s="36">
        <v>0.93400000000000005</v>
      </c>
      <c r="J161" s="38">
        <v>1084</v>
      </c>
      <c r="K161" s="8">
        <v>0</v>
      </c>
      <c r="L161" s="39">
        <v>1017</v>
      </c>
      <c r="M161" s="36">
        <v>0.93799999999999994</v>
      </c>
      <c r="N161" s="37">
        <v>0.93799999999999994</v>
      </c>
      <c r="O161" s="8">
        <v>26</v>
      </c>
      <c r="P161" s="8">
        <v>0</v>
      </c>
      <c r="Q161" s="8">
        <v>20</v>
      </c>
      <c r="R161" s="36">
        <v>0.752</v>
      </c>
      <c r="S161" s="37">
        <v>0.752</v>
      </c>
      <c r="T161" s="17">
        <v>23</v>
      </c>
      <c r="U161" s="8">
        <v>21</v>
      </c>
      <c r="V161" s="36">
        <v>0.90600000000000003</v>
      </c>
      <c r="W161" s="17">
        <v>0</v>
      </c>
      <c r="X161" s="8">
        <v>0</v>
      </c>
      <c r="Y161" s="37"/>
      <c r="Z161" s="8">
        <v>20</v>
      </c>
      <c r="AA161" s="8">
        <v>16</v>
      </c>
      <c r="AB161" s="37">
        <v>0.79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1021</v>
      </c>
      <c r="F162" s="8">
        <v>3</v>
      </c>
      <c r="G162" s="8">
        <v>958</v>
      </c>
      <c r="H162" s="36">
        <v>0.93899999999999995</v>
      </c>
      <c r="I162" s="36">
        <v>0.94199999999999995</v>
      </c>
      <c r="J162" s="17">
        <v>966</v>
      </c>
      <c r="K162" s="8">
        <v>3</v>
      </c>
      <c r="L162" s="8">
        <v>931</v>
      </c>
      <c r="M162" s="36">
        <v>0.96399999999999997</v>
      </c>
      <c r="N162" s="37">
        <v>0.96699999999999997</v>
      </c>
      <c r="O162" s="8">
        <v>54</v>
      </c>
      <c r="P162" s="8">
        <v>0</v>
      </c>
      <c r="Q162" s="8">
        <v>27</v>
      </c>
      <c r="R162" s="36">
        <v>0.501</v>
      </c>
      <c r="S162" s="37">
        <v>0.501</v>
      </c>
      <c r="T162" s="17">
        <v>46</v>
      </c>
      <c r="U162" s="8">
        <v>29</v>
      </c>
      <c r="V162" s="36">
        <v>0.63500000000000001</v>
      </c>
      <c r="W162" s="17">
        <v>0</v>
      </c>
      <c r="X162" s="8">
        <v>0</v>
      </c>
      <c r="Y162" s="37"/>
      <c r="Z162" s="8">
        <v>15</v>
      </c>
      <c r="AA162" s="8">
        <v>11</v>
      </c>
      <c r="AB162" s="37">
        <v>0.72899999999999998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374</v>
      </c>
      <c r="F163" s="41">
        <v>0</v>
      </c>
      <c r="G163" s="41">
        <v>362</v>
      </c>
      <c r="H163" s="42">
        <v>0.96799999999999997</v>
      </c>
      <c r="I163" s="42">
        <v>0.96799999999999997</v>
      </c>
      <c r="J163" s="40">
        <v>350</v>
      </c>
      <c r="K163" s="41">
        <v>0</v>
      </c>
      <c r="L163" s="41">
        <v>347</v>
      </c>
      <c r="M163" s="42">
        <v>0.99099999999999999</v>
      </c>
      <c r="N163" s="43">
        <v>0.99099999999999999</v>
      </c>
      <c r="O163" s="41">
        <v>24</v>
      </c>
      <c r="P163" s="41">
        <v>0</v>
      </c>
      <c r="Q163" s="41">
        <v>15</v>
      </c>
      <c r="R163" s="42">
        <v>0.63700000000000001</v>
      </c>
      <c r="S163" s="43">
        <v>0.63700000000000001</v>
      </c>
      <c r="T163" s="40">
        <v>11</v>
      </c>
      <c r="U163" s="41">
        <v>10</v>
      </c>
      <c r="V163" s="42">
        <v>0.871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8B5F-BED4-45DD-AF08-DDA4897B0739}">
  <dimension ref="B2:AB163"/>
  <sheetViews>
    <sheetView workbookViewId="0"/>
  </sheetViews>
  <sheetFormatPr defaultColWidth="8.85546875" defaultRowHeight="15" x14ac:dyDescent="0.25"/>
  <cols>
    <col min="1" max="1" width="2.7109375" style="8" customWidth="1"/>
    <col min="2" max="2" width="22.5703125" style="8" customWidth="1"/>
    <col min="3" max="3" width="66.140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625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626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4.15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101717</v>
      </c>
      <c r="F16" s="12">
        <v>241</v>
      </c>
      <c r="G16" s="12">
        <v>95753</v>
      </c>
      <c r="H16" s="13">
        <v>0.94136673319110864</v>
      </c>
      <c r="I16" s="14">
        <v>0.94360242816035322</v>
      </c>
      <c r="J16" s="11">
        <v>95683</v>
      </c>
      <c r="K16" s="12">
        <v>196</v>
      </c>
      <c r="L16" s="12">
        <v>91355</v>
      </c>
      <c r="M16" s="13">
        <v>0.9547673045368561</v>
      </c>
      <c r="N16" s="14">
        <v>0.95672709374050913</v>
      </c>
      <c r="O16" s="11">
        <v>6030</v>
      </c>
      <c r="P16" s="12">
        <v>44</v>
      </c>
      <c r="Q16" s="12">
        <v>4400</v>
      </c>
      <c r="R16" s="13">
        <v>0.72968490878938641</v>
      </c>
      <c r="S16" s="14">
        <v>0.73504844637487465</v>
      </c>
      <c r="T16" s="12">
        <v>4053</v>
      </c>
      <c r="U16" s="12">
        <v>3295</v>
      </c>
      <c r="V16" s="14">
        <v>0.81297804095731552</v>
      </c>
      <c r="W16" s="11">
        <v>357</v>
      </c>
      <c r="X16" s="12">
        <v>302</v>
      </c>
      <c r="Y16" s="14">
        <v>0.84593837535014005</v>
      </c>
      <c r="Z16" s="11">
        <v>1702</v>
      </c>
      <c r="AA16" s="12">
        <v>1124</v>
      </c>
      <c r="AB16" s="14">
        <v>0.66039952996474738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11026</v>
      </c>
      <c r="F18" s="20">
        <v>18</v>
      </c>
      <c r="G18" s="20">
        <v>10456</v>
      </c>
      <c r="H18" s="21">
        <v>0.94830400870669329</v>
      </c>
      <c r="I18" s="22">
        <v>0.94985465116279066</v>
      </c>
      <c r="J18" s="19">
        <v>10472</v>
      </c>
      <c r="K18" s="20">
        <v>18</v>
      </c>
      <c r="L18" s="20">
        <v>10081</v>
      </c>
      <c r="M18" s="21">
        <v>0.96266233766233766</v>
      </c>
      <c r="N18" s="22">
        <v>0.9643198775588292</v>
      </c>
      <c r="O18" s="19">
        <v>552</v>
      </c>
      <c r="P18" s="20">
        <v>0</v>
      </c>
      <c r="Q18" s="20">
        <v>378</v>
      </c>
      <c r="R18" s="21">
        <v>0.68478260869565222</v>
      </c>
      <c r="S18" s="22">
        <v>0.68478260869565222</v>
      </c>
      <c r="T18" s="20">
        <v>379</v>
      </c>
      <c r="U18" s="20">
        <v>314</v>
      </c>
      <c r="V18" s="23">
        <v>0.82849604221635886</v>
      </c>
      <c r="W18" s="19">
        <v>9</v>
      </c>
      <c r="X18" s="20">
        <v>4</v>
      </c>
      <c r="Y18" s="23">
        <v>0.44444444444444442</v>
      </c>
      <c r="Z18" s="19">
        <v>182</v>
      </c>
      <c r="AA18" s="20">
        <v>111</v>
      </c>
      <c r="AB18" s="23">
        <v>0.60989010989010994</v>
      </c>
    </row>
    <row r="19" spans="2:28" x14ac:dyDescent="0.25">
      <c r="C19" s="15" t="s">
        <v>27</v>
      </c>
      <c r="D19" s="16"/>
      <c r="E19" s="19">
        <v>14632</v>
      </c>
      <c r="F19" s="20">
        <v>108</v>
      </c>
      <c r="G19" s="20">
        <v>13723</v>
      </c>
      <c r="H19" s="21">
        <v>0.93787588846364134</v>
      </c>
      <c r="I19" s="22">
        <v>0.94484990360782151</v>
      </c>
      <c r="J19" s="19">
        <v>13564</v>
      </c>
      <c r="K19" s="20">
        <v>79</v>
      </c>
      <c r="L19" s="20">
        <v>12883</v>
      </c>
      <c r="M19" s="21">
        <v>0.94979357121792984</v>
      </c>
      <c r="N19" s="22">
        <v>0.95535780496848355</v>
      </c>
      <c r="O19" s="19">
        <v>1067</v>
      </c>
      <c r="P19" s="20">
        <v>29</v>
      </c>
      <c r="Q19" s="20">
        <v>841</v>
      </c>
      <c r="R19" s="21">
        <v>0.78819119025304596</v>
      </c>
      <c r="S19" s="22">
        <v>0.81021194605009639</v>
      </c>
      <c r="T19" s="20">
        <v>947</v>
      </c>
      <c r="U19" s="20">
        <v>827</v>
      </c>
      <c r="V19" s="23">
        <v>0.87328405491024286</v>
      </c>
      <c r="W19" s="19">
        <v>127</v>
      </c>
      <c r="X19" s="20">
        <v>103</v>
      </c>
      <c r="Y19" s="23">
        <v>0.8110236220472441</v>
      </c>
      <c r="Z19" s="19">
        <v>385</v>
      </c>
      <c r="AA19" s="20">
        <v>286</v>
      </c>
      <c r="AB19" s="23">
        <v>0.74285714285714288</v>
      </c>
    </row>
    <row r="20" spans="2:28" x14ac:dyDescent="0.25">
      <c r="C20" s="15" t="s">
        <v>64</v>
      </c>
      <c r="D20" s="16"/>
      <c r="E20" s="19">
        <v>19000</v>
      </c>
      <c r="F20" s="20">
        <v>15</v>
      </c>
      <c r="G20" s="20">
        <v>17966</v>
      </c>
      <c r="H20" s="21">
        <v>0.94557894736842107</v>
      </c>
      <c r="I20" s="22">
        <v>0.94632604687911515</v>
      </c>
      <c r="J20" s="19">
        <v>17871</v>
      </c>
      <c r="K20" s="20">
        <v>13</v>
      </c>
      <c r="L20" s="20">
        <v>17102</v>
      </c>
      <c r="M20" s="21">
        <v>0.95696939175200046</v>
      </c>
      <c r="N20" s="22">
        <v>0.95766603203046252</v>
      </c>
      <c r="O20" s="19">
        <v>1130</v>
      </c>
      <c r="P20" s="20">
        <v>2</v>
      </c>
      <c r="Q20" s="20">
        <v>862</v>
      </c>
      <c r="R20" s="21">
        <v>0.76283185840707968</v>
      </c>
      <c r="S20" s="22">
        <v>0.76418439716312059</v>
      </c>
      <c r="T20" s="20">
        <v>664</v>
      </c>
      <c r="U20" s="20">
        <v>528</v>
      </c>
      <c r="V20" s="23">
        <v>0.79518072289156627</v>
      </c>
      <c r="W20" s="19">
        <v>63</v>
      </c>
      <c r="X20" s="20">
        <v>59</v>
      </c>
      <c r="Y20" s="23">
        <v>0.93650793650793651</v>
      </c>
      <c r="Z20" s="19">
        <v>290</v>
      </c>
      <c r="AA20" s="20">
        <v>197</v>
      </c>
      <c r="AB20" s="23">
        <v>0.67931034482758623</v>
      </c>
    </row>
    <row r="21" spans="2:28" x14ac:dyDescent="0.25">
      <c r="C21" s="15" t="s">
        <v>107</v>
      </c>
      <c r="D21" s="16"/>
      <c r="E21" s="19">
        <v>17433</v>
      </c>
      <c r="F21" s="20">
        <v>28</v>
      </c>
      <c r="G21" s="20">
        <v>16173</v>
      </c>
      <c r="H21" s="21">
        <v>0.92772328342798138</v>
      </c>
      <c r="I21" s="22">
        <v>0.92921574260270035</v>
      </c>
      <c r="J21" s="19">
        <v>16432</v>
      </c>
      <c r="K21" s="20">
        <v>23</v>
      </c>
      <c r="L21" s="20">
        <v>15489</v>
      </c>
      <c r="M21" s="21">
        <v>0.94261197663096397</v>
      </c>
      <c r="N21" s="22">
        <v>0.94393320738619046</v>
      </c>
      <c r="O21" s="19">
        <v>999</v>
      </c>
      <c r="P21" s="20">
        <v>5</v>
      </c>
      <c r="Q21" s="20">
        <v>683</v>
      </c>
      <c r="R21" s="21">
        <v>0.68368368368368371</v>
      </c>
      <c r="S21" s="22">
        <v>0.68712273641851107</v>
      </c>
      <c r="T21" s="20">
        <v>648</v>
      </c>
      <c r="U21" s="20">
        <v>490</v>
      </c>
      <c r="V21" s="23">
        <v>0.75617283950617287</v>
      </c>
      <c r="W21" s="19">
        <v>50</v>
      </c>
      <c r="X21" s="20">
        <v>40</v>
      </c>
      <c r="Y21" s="23">
        <v>0.8</v>
      </c>
      <c r="Z21" s="19">
        <v>196</v>
      </c>
      <c r="AA21" s="20">
        <v>142</v>
      </c>
      <c r="AB21" s="23">
        <v>0.72448979591836737</v>
      </c>
    </row>
    <row r="22" spans="2:28" x14ac:dyDescent="0.25">
      <c r="C22" s="15" t="s">
        <v>152</v>
      </c>
      <c r="D22" s="16"/>
      <c r="E22" s="19">
        <v>15382</v>
      </c>
      <c r="F22" s="20">
        <v>27</v>
      </c>
      <c r="G22" s="20">
        <v>14361</v>
      </c>
      <c r="H22" s="21">
        <v>0.93362371603172545</v>
      </c>
      <c r="I22" s="22">
        <v>0.93526538586779551</v>
      </c>
      <c r="J22" s="19">
        <v>14372</v>
      </c>
      <c r="K22" s="20">
        <v>27</v>
      </c>
      <c r="L22" s="20">
        <v>13641</v>
      </c>
      <c r="M22" s="21">
        <v>0.94913721124408568</v>
      </c>
      <c r="N22" s="22">
        <v>0.95092366678285112</v>
      </c>
      <c r="O22" s="19">
        <v>1011</v>
      </c>
      <c r="P22" s="20">
        <v>0</v>
      </c>
      <c r="Q22" s="20">
        <v>719</v>
      </c>
      <c r="R22" s="21">
        <v>0.71117705242334317</v>
      </c>
      <c r="S22" s="22">
        <v>0.71117705242334317</v>
      </c>
      <c r="T22" s="20">
        <v>576</v>
      </c>
      <c r="U22" s="20">
        <v>461</v>
      </c>
      <c r="V22" s="23">
        <v>0.80034722222222221</v>
      </c>
      <c r="W22" s="19">
        <v>59</v>
      </c>
      <c r="X22" s="20">
        <v>53</v>
      </c>
      <c r="Y22" s="23">
        <v>0.89830508474576276</v>
      </c>
      <c r="Z22" s="19">
        <v>239</v>
      </c>
      <c r="AA22" s="20">
        <v>139</v>
      </c>
      <c r="AB22" s="23">
        <v>0.58158995815899583</v>
      </c>
    </row>
    <row r="23" spans="2:28" x14ac:dyDescent="0.25">
      <c r="C23" s="15" t="s">
        <v>191</v>
      </c>
      <c r="D23" s="16"/>
      <c r="E23" s="19">
        <v>14051</v>
      </c>
      <c r="F23" s="20">
        <v>31</v>
      </c>
      <c r="G23" s="20">
        <v>13369</v>
      </c>
      <c r="H23" s="21">
        <v>0.9514625293573411</v>
      </c>
      <c r="I23" s="22">
        <v>0.95356633380884448</v>
      </c>
      <c r="J23" s="19">
        <v>13316</v>
      </c>
      <c r="K23" s="20">
        <v>22</v>
      </c>
      <c r="L23" s="20">
        <v>12810</v>
      </c>
      <c r="M23" s="21">
        <v>0.96200060078101535</v>
      </c>
      <c r="N23" s="22">
        <v>0.96359259816458553</v>
      </c>
      <c r="O23" s="19">
        <v>735</v>
      </c>
      <c r="P23" s="20">
        <v>8</v>
      </c>
      <c r="Q23" s="20">
        <v>560</v>
      </c>
      <c r="R23" s="21">
        <v>0.76190476190476186</v>
      </c>
      <c r="S23" s="22">
        <v>0.77028885832187066</v>
      </c>
      <c r="T23" s="20">
        <v>512</v>
      </c>
      <c r="U23" s="20">
        <v>424</v>
      </c>
      <c r="V23" s="23">
        <v>0.828125</v>
      </c>
      <c r="W23" s="19">
        <v>31</v>
      </c>
      <c r="X23" s="20">
        <v>27</v>
      </c>
      <c r="Y23" s="23">
        <v>0.87096774193548387</v>
      </c>
      <c r="Z23" s="19">
        <v>258</v>
      </c>
      <c r="AA23" s="20">
        <v>145</v>
      </c>
      <c r="AB23" s="23">
        <v>0.56201550387596899</v>
      </c>
    </row>
    <row r="24" spans="2:28" ht="15.75" thickBot="1" x14ac:dyDescent="0.3">
      <c r="C24" s="24" t="s">
        <v>226</v>
      </c>
      <c r="D24" s="25"/>
      <c r="E24" s="26">
        <v>10193</v>
      </c>
      <c r="F24" s="27">
        <v>14</v>
      </c>
      <c r="G24" s="27">
        <v>9705</v>
      </c>
      <c r="H24" s="28">
        <v>0.95212400667124497</v>
      </c>
      <c r="I24" s="29">
        <v>0.9534335396404362</v>
      </c>
      <c r="J24" s="26">
        <v>9656</v>
      </c>
      <c r="K24" s="27">
        <v>14</v>
      </c>
      <c r="L24" s="27">
        <v>9349</v>
      </c>
      <c r="M24" s="28">
        <v>0.96820629660314828</v>
      </c>
      <c r="N24" s="29">
        <v>0.96961211366936317</v>
      </c>
      <c r="O24" s="26">
        <v>536</v>
      </c>
      <c r="P24" s="27">
        <v>0</v>
      </c>
      <c r="Q24" s="27">
        <v>357</v>
      </c>
      <c r="R24" s="28">
        <v>0.66604477611940294</v>
      </c>
      <c r="S24" s="29">
        <v>0.66604477611940294</v>
      </c>
      <c r="T24" s="27">
        <v>327</v>
      </c>
      <c r="U24" s="27">
        <v>251</v>
      </c>
      <c r="V24" s="30">
        <v>0.76758409785932724</v>
      </c>
      <c r="W24" s="26">
        <v>18</v>
      </c>
      <c r="X24" s="27">
        <v>16</v>
      </c>
      <c r="Y24" s="30">
        <v>0.88888888888888884</v>
      </c>
      <c r="Z24" s="26">
        <v>152</v>
      </c>
      <c r="AA24" s="27">
        <v>104</v>
      </c>
      <c r="AB24" s="30">
        <v>0.68421052631578949</v>
      </c>
    </row>
    <row r="25" spans="2:28" ht="15.75" thickBot="1" x14ac:dyDescent="0.3"/>
    <row r="26" spans="2:28" ht="35.450000000000003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1073</v>
      </c>
      <c r="F27" s="32">
        <v>4</v>
      </c>
      <c r="G27" s="56">
        <v>1024</v>
      </c>
      <c r="H27" s="34">
        <v>0.95399999999999996</v>
      </c>
      <c r="I27" s="34">
        <v>0.95699999999999996</v>
      </c>
      <c r="J27" s="31">
        <v>978</v>
      </c>
      <c r="K27" s="32">
        <v>4</v>
      </c>
      <c r="L27" s="32">
        <v>944</v>
      </c>
      <c r="M27" s="34">
        <v>0.96499999999999997</v>
      </c>
      <c r="N27" s="35">
        <v>0.96899999999999997</v>
      </c>
      <c r="O27" s="32">
        <v>95</v>
      </c>
      <c r="P27" s="32">
        <v>0</v>
      </c>
      <c r="Q27" s="32">
        <v>80</v>
      </c>
      <c r="R27" s="34">
        <v>0.84199999999999997</v>
      </c>
      <c r="S27" s="35">
        <v>0.84199999999999997</v>
      </c>
      <c r="T27" s="31">
        <v>26</v>
      </c>
      <c r="U27" s="32">
        <v>15</v>
      </c>
      <c r="V27" s="34">
        <v>0.57799999999999996</v>
      </c>
      <c r="W27" s="31">
        <v>0</v>
      </c>
      <c r="X27" s="32">
        <v>0</v>
      </c>
      <c r="Y27" s="10"/>
      <c r="Z27" s="32">
        <v>22</v>
      </c>
      <c r="AA27" s="32">
        <v>15</v>
      </c>
      <c r="AB27" s="35">
        <v>0.69399999999999995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993</v>
      </c>
      <c r="F28" s="8">
        <v>1</v>
      </c>
      <c r="G28" s="8">
        <v>947</v>
      </c>
      <c r="H28" s="36">
        <v>0.95399999999999996</v>
      </c>
      <c r="I28" s="36">
        <v>0.95599999999999996</v>
      </c>
      <c r="J28" s="17">
        <v>916</v>
      </c>
      <c r="K28" s="8">
        <v>1</v>
      </c>
      <c r="L28" s="8">
        <v>890</v>
      </c>
      <c r="M28" s="36">
        <v>0.97099999999999997</v>
      </c>
      <c r="N28" s="37">
        <v>0.97199999999999998</v>
      </c>
      <c r="O28" s="8">
        <v>76</v>
      </c>
      <c r="P28" s="8">
        <v>0</v>
      </c>
      <c r="Q28" s="8">
        <v>58</v>
      </c>
      <c r="R28" s="36">
        <v>0.75700000000000001</v>
      </c>
      <c r="S28" s="37">
        <v>0.75700000000000001</v>
      </c>
      <c r="T28" s="17">
        <v>60</v>
      </c>
      <c r="U28" s="8">
        <v>52</v>
      </c>
      <c r="V28" s="36">
        <v>0.86499999999999999</v>
      </c>
      <c r="W28" s="17">
        <v>9</v>
      </c>
      <c r="X28" s="8">
        <v>4</v>
      </c>
      <c r="Y28" s="37">
        <v>0.48</v>
      </c>
      <c r="Z28" s="8">
        <v>50</v>
      </c>
      <c r="AA28" s="8">
        <v>34</v>
      </c>
      <c r="AB28" s="37">
        <v>0.67400000000000004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564</v>
      </c>
      <c r="F29" s="8">
        <v>3</v>
      </c>
      <c r="G29" s="8">
        <v>536</v>
      </c>
      <c r="H29" s="36">
        <v>0.95</v>
      </c>
      <c r="I29" s="36">
        <v>0.95499999999999996</v>
      </c>
      <c r="J29" s="17">
        <v>543</v>
      </c>
      <c r="K29" s="8">
        <v>3</v>
      </c>
      <c r="L29" s="8">
        <v>520</v>
      </c>
      <c r="M29" s="36">
        <v>0.95799999999999996</v>
      </c>
      <c r="N29" s="37">
        <v>0.96299999999999997</v>
      </c>
      <c r="O29" s="8">
        <v>21</v>
      </c>
      <c r="P29" s="8">
        <v>0</v>
      </c>
      <c r="Q29" s="8">
        <v>16</v>
      </c>
      <c r="R29" s="36">
        <v>0.76400000000000001</v>
      </c>
      <c r="S29" s="37">
        <v>0.76400000000000001</v>
      </c>
      <c r="T29" s="17">
        <v>18</v>
      </c>
      <c r="U29" s="8">
        <v>16</v>
      </c>
      <c r="V29" s="36">
        <v>0.91100000000000003</v>
      </c>
      <c r="W29" s="17">
        <v>0</v>
      </c>
      <c r="X29" s="8">
        <v>0</v>
      </c>
      <c r="Y29" s="37"/>
      <c r="Z29" s="8">
        <v>10</v>
      </c>
      <c r="AA29" s="8">
        <v>1</v>
      </c>
      <c r="AB29" s="37">
        <v>0.13900000000000001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1262</v>
      </c>
      <c r="F30" s="8">
        <v>3</v>
      </c>
      <c r="G30" s="39">
        <v>1198</v>
      </c>
      <c r="H30" s="36">
        <v>0.94899999999999995</v>
      </c>
      <c r="I30" s="36">
        <v>0.95099999999999996</v>
      </c>
      <c r="J30" s="38">
        <v>1221</v>
      </c>
      <c r="K30" s="8">
        <v>3</v>
      </c>
      <c r="L30" s="39">
        <v>1173</v>
      </c>
      <c r="M30" s="36">
        <v>0.96</v>
      </c>
      <c r="N30" s="37">
        <v>0.96299999999999997</v>
      </c>
      <c r="O30" s="8">
        <v>41</v>
      </c>
      <c r="P30" s="8">
        <v>0</v>
      </c>
      <c r="Q30" s="8">
        <v>25</v>
      </c>
      <c r="R30" s="36">
        <v>0.60599999999999998</v>
      </c>
      <c r="S30" s="37">
        <v>0.60599999999999998</v>
      </c>
      <c r="T30" s="17">
        <v>28</v>
      </c>
      <c r="U30" s="8">
        <v>21</v>
      </c>
      <c r="V30" s="36">
        <v>0.75800000000000001</v>
      </c>
      <c r="W30" s="17">
        <v>0</v>
      </c>
      <c r="X30" s="8">
        <v>0</v>
      </c>
      <c r="Y30" s="37"/>
      <c r="Z30" s="8">
        <v>10</v>
      </c>
      <c r="AA30" s="8">
        <v>5</v>
      </c>
      <c r="AB30" s="37">
        <v>0.53300000000000003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459</v>
      </c>
      <c r="F31" s="8">
        <v>0</v>
      </c>
      <c r="G31" s="8">
        <v>438</v>
      </c>
      <c r="H31" s="36">
        <v>0.95599999999999996</v>
      </c>
      <c r="I31" s="36">
        <v>0.95599999999999996</v>
      </c>
      <c r="J31" s="17">
        <v>430</v>
      </c>
      <c r="K31" s="8">
        <v>0</v>
      </c>
      <c r="L31" s="8">
        <v>421</v>
      </c>
      <c r="M31" s="36">
        <v>0.98</v>
      </c>
      <c r="N31" s="37">
        <v>0.98</v>
      </c>
      <c r="O31" s="8">
        <v>29</v>
      </c>
      <c r="P31" s="8">
        <v>0</v>
      </c>
      <c r="Q31" s="8">
        <v>17</v>
      </c>
      <c r="R31" s="36">
        <v>0.59599999999999997</v>
      </c>
      <c r="S31" s="37">
        <v>0.59599999999999997</v>
      </c>
      <c r="T31" s="17">
        <v>12</v>
      </c>
      <c r="U31" s="8">
        <v>9</v>
      </c>
      <c r="V31" s="36">
        <v>0.76100000000000001</v>
      </c>
      <c r="W31" s="17">
        <v>0</v>
      </c>
      <c r="X31" s="8">
        <v>0</v>
      </c>
      <c r="Y31" s="37"/>
      <c r="Z31" s="8">
        <v>9</v>
      </c>
      <c r="AA31" s="8">
        <v>5</v>
      </c>
      <c r="AB31" s="37">
        <v>0.59499999999999997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1861</v>
      </c>
      <c r="F32" s="8">
        <v>0</v>
      </c>
      <c r="G32" s="39">
        <v>1743</v>
      </c>
      <c r="H32" s="36">
        <v>0.93700000000000006</v>
      </c>
      <c r="I32" s="36">
        <v>0.93700000000000006</v>
      </c>
      <c r="J32" s="38">
        <v>1787</v>
      </c>
      <c r="K32" s="8">
        <v>0</v>
      </c>
      <c r="L32" s="39">
        <v>1699</v>
      </c>
      <c r="M32" s="36">
        <v>0.95099999999999996</v>
      </c>
      <c r="N32" s="37">
        <v>0.95099999999999996</v>
      </c>
      <c r="O32" s="8">
        <v>74</v>
      </c>
      <c r="P32" s="8">
        <v>0</v>
      </c>
      <c r="Q32" s="8">
        <v>44</v>
      </c>
      <c r="R32" s="36">
        <v>0.59799999999999998</v>
      </c>
      <c r="S32" s="37">
        <v>0.59799999999999998</v>
      </c>
      <c r="T32" s="17">
        <v>78</v>
      </c>
      <c r="U32" s="8">
        <v>73</v>
      </c>
      <c r="V32" s="36">
        <v>0.93700000000000006</v>
      </c>
      <c r="W32" s="17">
        <v>0</v>
      </c>
      <c r="X32" s="8">
        <v>0</v>
      </c>
      <c r="Y32" s="37"/>
      <c r="Z32" s="8">
        <v>28</v>
      </c>
      <c r="AA32" s="8">
        <v>16</v>
      </c>
      <c r="AB32" s="37">
        <v>0.57199999999999995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502</v>
      </c>
      <c r="H33" s="36">
        <v>0.96799999999999997</v>
      </c>
      <c r="I33" s="36">
        <v>0.96799999999999997</v>
      </c>
      <c r="J33" s="17">
        <v>476</v>
      </c>
      <c r="K33" s="8">
        <v>0</v>
      </c>
      <c r="L33" s="8">
        <v>471</v>
      </c>
      <c r="M33" s="36">
        <v>0.98899999999999999</v>
      </c>
      <c r="N33" s="37">
        <v>0.98899999999999999</v>
      </c>
      <c r="O33" s="8">
        <v>43</v>
      </c>
      <c r="P33" s="8">
        <v>0</v>
      </c>
      <c r="Q33" s="8">
        <v>32</v>
      </c>
      <c r="R33" s="36">
        <v>0.73399999999999999</v>
      </c>
      <c r="S33" s="37">
        <v>0.73399999999999999</v>
      </c>
      <c r="T33" s="17">
        <v>10</v>
      </c>
      <c r="U33" s="8">
        <v>7</v>
      </c>
      <c r="V33" s="36">
        <v>0.748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0.74199999999999999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1040</v>
      </c>
      <c r="F34" s="8">
        <v>2</v>
      </c>
      <c r="G34" s="8">
        <v>980</v>
      </c>
      <c r="H34" s="36">
        <v>0.94299999999999995</v>
      </c>
      <c r="I34" s="36">
        <v>0.94399999999999995</v>
      </c>
      <c r="J34" s="17">
        <v>998</v>
      </c>
      <c r="K34" s="8">
        <v>2</v>
      </c>
      <c r="L34" s="8">
        <v>960</v>
      </c>
      <c r="M34" s="36">
        <v>0.96299999999999997</v>
      </c>
      <c r="N34" s="37">
        <v>0.96499999999999997</v>
      </c>
      <c r="O34" s="8">
        <v>42</v>
      </c>
      <c r="P34" s="8">
        <v>0</v>
      </c>
      <c r="Q34" s="8">
        <v>20</v>
      </c>
      <c r="R34" s="36">
        <v>0.46800000000000003</v>
      </c>
      <c r="S34" s="37">
        <v>0.46800000000000003</v>
      </c>
      <c r="T34" s="17">
        <v>29</v>
      </c>
      <c r="U34" s="8">
        <v>25</v>
      </c>
      <c r="V34" s="36">
        <v>0.84799999999999998</v>
      </c>
      <c r="W34" s="17">
        <v>0</v>
      </c>
      <c r="X34" s="8">
        <v>0</v>
      </c>
      <c r="Y34" s="37"/>
      <c r="Z34" s="8">
        <v>15</v>
      </c>
      <c r="AA34" s="8">
        <v>13</v>
      </c>
      <c r="AB34" s="37">
        <v>0.85399999999999998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921</v>
      </c>
      <c r="F35" s="8">
        <v>0</v>
      </c>
      <c r="G35" s="8">
        <v>891</v>
      </c>
      <c r="H35" s="36">
        <v>0.96699999999999997</v>
      </c>
      <c r="I35" s="36">
        <v>0.96699999999999997</v>
      </c>
      <c r="J35" s="17">
        <v>878</v>
      </c>
      <c r="K35" s="8">
        <v>0</v>
      </c>
      <c r="L35" s="8">
        <v>861</v>
      </c>
      <c r="M35" s="36">
        <v>0.98</v>
      </c>
      <c r="N35" s="37">
        <v>0.98</v>
      </c>
      <c r="O35" s="8">
        <v>43</v>
      </c>
      <c r="P35" s="8">
        <v>0</v>
      </c>
      <c r="Q35" s="8">
        <v>30</v>
      </c>
      <c r="R35" s="36">
        <v>0.70399999999999996</v>
      </c>
      <c r="S35" s="37">
        <v>0.70399999999999996</v>
      </c>
      <c r="T35" s="17">
        <v>23</v>
      </c>
      <c r="U35" s="8">
        <v>17</v>
      </c>
      <c r="V35" s="36">
        <v>0.76400000000000001</v>
      </c>
      <c r="W35" s="17">
        <v>0</v>
      </c>
      <c r="X35" s="8">
        <v>0</v>
      </c>
      <c r="Y35" s="37"/>
      <c r="Z35" s="8">
        <v>6</v>
      </c>
      <c r="AA35" s="8">
        <v>5</v>
      </c>
      <c r="AB35" s="37">
        <v>0.83499999999999996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161</v>
      </c>
      <c r="H36" s="36">
        <v>0.89500000000000002</v>
      </c>
      <c r="I36" s="36">
        <v>0.89500000000000002</v>
      </c>
      <c r="J36" s="17">
        <v>180</v>
      </c>
      <c r="K36" s="8">
        <v>0</v>
      </c>
      <c r="L36" s="8">
        <v>161</v>
      </c>
      <c r="M36" s="36">
        <v>0.89500000000000002</v>
      </c>
      <c r="N36" s="37">
        <v>0.89500000000000002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29</v>
      </c>
      <c r="V36" s="36">
        <v>0.82399999999999995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459</v>
      </c>
      <c r="F37" s="8">
        <v>1</v>
      </c>
      <c r="G37" s="8">
        <v>446</v>
      </c>
      <c r="H37" s="36">
        <v>0.97199999999999998</v>
      </c>
      <c r="I37" s="36">
        <v>0.97499999999999998</v>
      </c>
      <c r="J37" s="17">
        <v>440</v>
      </c>
      <c r="K37" s="8">
        <v>1</v>
      </c>
      <c r="L37" s="8">
        <v>431</v>
      </c>
      <c r="M37" s="36">
        <v>0.97899999999999998</v>
      </c>
      <c r="N37" s="37">
        <v>0.98099999999999998</v>
      </c>
      <c r="O37" s="8">
        <v>19</v>
      </c>
      <c r="P37" s="8">
        <v>0</v>
      </c>
      <c r="Q37" s="8">
        <v>16</v>
      </c>
      <c r="R37" s="36">
        <v>0.82</v>
      </c>
      <c r="S37" s="37">
        <v>0.82</v>
      </c>
      <c r="T37" s="17">
        <v>12</v>
      </c>
      <c r="U37" s="8">
        <v>8</v>
      </c>
      <c r="V37" s="36">
        <v>0.69099999999999995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0.60199999999999998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528</v>
      </c>
      <c r="F38" s="8">
        <v>1</v>
      </c>
      <c r="G38" s="8">
        <v>515</v>
      </c>
      <c r="H38" s="36">
        <v>0.97599999999999998</v>
      </c>
      <c r="I38" s="36">
        <v>0.97699999999999998</v>
      </c>
      <c r="J38" s="17">
        <v>511</v>
      </c>
      <c r="K38" s="8">
        <v>1</v>
      </c>
      <c r="L38" s="8">
        <v>505</v>
      </c>
      <c r="M38" s="36">
        <v>0.98799999999999999</v>
      </c>
      <c r="N38" s="37">
        <v>0.99</v>
      </c>
      <c r="O38" s="8">
        <v>17</v>
      </c>
      <c r="P38" s="8">
        <v>0</v>
      </c>
      <c r="Q38" s="8">
        <v>10</v>
      </c>
      <c r="R38" s="36">
        <v>0.6</v>
      </c>
      <c r="S38" s="37">
        <v>0.6</v>
      </c>
      <c r="T38" s="17">
        <v>13</v>
      </c>
      <c r="U38" s="8">
        <v>9</v>
      </c>
      <c r="V38" s="36">
        <v>0.69</v>
      </c>
      <c r="W38" s="17">
        <v>0</v>
      </c>
      <c r="X38" s="8">
        <v>0</v>
      </c>
      <c r="Y38" s="37"/>
      <c r="Z38" s="8">
        <v>3</v>
      </c>
      <c r="AA38" s="8">
        <v>2</v>
      </c>
      <c r="AB38" s="37">
        <v>0.55900000000000005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711</v>
      </c>
      <c r="F39" s="8">
        <v>1</v>
      </c>
      <c r="G39" s="8">
        <v>652</v>
      </c>
      <c r="H39" s="36">
        <v>0.91700000000000004</v>
      </c>
      <c r="I39" s="36">
        <v>0.91900000000000004</v>
      </c>
      <c r="J39" s="17">
        <v>673</v>
      </c>
      <c r="K39" s="8">
        <v>1</v>
      </c>
      <c r="L39" s="8">
        <v>631</v>
      </c>
      <c r="M39" s="36">
        <v>0.93700000000000006</v>
      </c>
      <c r="N39" s="37">
        <v>0.93799999999999994</v>
      </c>
      <c r="O39" s="8">
        <v>37</v>
      </c>
      <c r="P39" s="8">
        <v>0</v>
      </c>
      <c r="Q39" s="8">
        <v>21</v>
      </c>
      <c r="R39" s="36">
        <v>0.56999999999999995</v>
      </c>
      <c r="S39" s="37">
        <v>0.57399999999999995</v>
      </c>
      <c r="T39" s="17">
        <v>19</v>
      </c>
      <c r="U39" s="8">
        <v>18</v>
      </c>
      <c r="V39" s="36">
        <v>0.92100000000000004</v>
      </c>
      <c r="W39" s="17">
        <v>0</v>
      </c>
      <c r="X39" s="8">
        <v>0</v>
      </c>
      <c r="Y39" s="37"/>
      <c r="Z39" s="8">
        <v>7</v>
      </c>
      <c r="AA39" s="8">
        <v>2</v>
      </c>
      <c r="AB39" s="37">
        <v>0.28599999999999998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456</v>
      </c>
      <c r="F40" s="8">
        <v>2</v>
      </c>
      <c r="G40" s="8">
        <v>423</v>
      </c>
      <c r="H40" s="36">
        <v>0.92700000000000005</v>
      </c>
      <c r="I40" s="36">
        <v>0.93100000000000005</v>
      </c>
      <c r="J40" s="17">
        <v>441</v>
      </c>
      <c r="K40" s="8">
        <v>2</v>
      </c>
      <c r="L40" s="8">
        <v>414</v>
      </c>
      <c r="M40" s="36">
        <v>0.93700000000000006</v>
      </c>
      <c r="N40" s="37">
        <v>0.94199999999999995</v>
      </c>
      <c r="O40" s="8">
        <v>15</v>
      </c>
      <c r="P40" s="8">
        <v>0</v>
      </c>
      <c r="Q40" s="8">
        <v>9</v>
      </c>
      <c r="R40" s="36">
        <v>0.62</v>
      </c>
      <c r="S40" s="37">
        <v>0.62</v>
      </c>
      <c r="T40" s="17">
        <v>16</v>
      </c>
      <c r="U40" s="8">
        <v>15</v>
      </c>
      <c r="V40" s="36">
        <v>0.92</v>
      </c>
      <c r="W40" s="17">
        <v>0</v>
      </c>
      <c r="X40" s="8">
        <v>0</v>
      </c>
      <c r="Y40" s="37"/>
      <c r="Z40" s="8">
        <v>12</v>
      </c>
      <c r="AA40" s="8">
        <v>6</v>
      </c>
      <c r="AB40" s="37">
        <v>0.49199999999999999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991</v>
      </c>
      <c r="F41" s="8">
        <v>3</v>
      </c>
      <c r="G41" s="8">
        <v>948</v>
      </c>
      <c r="H41" s="36">
        <v>0.95699999999999996</v>
      </c>
      <c r="I41" s="36">
        <v>0.96</v>
      </c>
      <c r="J41" s="17">
        <v>947</v>
      </c>
      <c r="K41" s="8">
        <v>3</v>
      </c>
      <c r="L41" s="8">
        <v>912</v>
      </c>
      <c r="M41" s="36">
        <v>0.96299999999999997</v>
      </c>
      <c r="N41" s="37">
        <v>0.96599999999999997</v>
      </c>
      <c r="O41" s="8">
        <v>44</v>
      </c>
      <c r="P41" s="8">
        <v>0</v>
      </c>
      <c r="Q41" s="8">
        <v>36</v>
      </c>
      <c r="R41" s="36">
        <v>0.82399999999999995</v>
      </c>
      <c r="S41" s="37">
        <v>0.82399999999999995</v>
      </c>
      <c r="T41" s="17">
        <v>57</v>
      </c>
      <c r="U41" s="8">
        <v>52</v>
      </c>
      <c r="V41" s="36">
        <v>0.91900000000000004</v>
      </c>
      <c r="W41" s="17">
        <v>0</v>
      </c>
      <c r="X41" s="8">
        <v>0</v>
      </c>
      <c r="Y41" s="37"/>
      <c r="Z41" s="8">
        <v>11</v>
      </c>
      <c r="AA41" s="8">
        <v>10</v>
      </c>
      <c r="AB41" s="37">
        <v>0.86499999999999999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1686</v>
      </c>
      <c r="F42" s="8">
        <v>94</v>
      </c>
      <c r="G42" s="39">
        <v>1528</v>
      </c>
      <c r="H42" s="36">
        <v>0.90600000000000003</v>
      </c>
      <c r="I42" s="36">
        <v>0.96</v>
      </c>
      <c r="J42" s="38">
        <v>1539</v>
      </c>
      <c r="K42" s="8">
        <v>65</v>
      </c>
      <c r="L42" s="39">
        <v>1410</v>
      </c>
      <c r="M42" s="36">
        <v>0.91600000000000004</v>
      </c>
      <c r="N42" s="37">
        <v>0.95699999999999996</v>
      </c>
      <c r="O42" s="8">
        <v>147</v>
      </c>
      <c r="P42" s="8">
        <v>29</v>
      </c>
      <c r="Q42" s="8">
        <v>118</v>
      </c>
      <c r="R42" s="36">
        <v>0.80300000000000005</v>
      </c>
      <c r="S42" s="37">
        <v>1</v>
      </c>
      <c r="T42" s="17">
        <v>127</v>
      </c>
      <c r="U42" s="8">
        <v>111</v>
      </c>
      <c r="V42" s="36">
        <v>0.86899999999999999</v>
      </c>
      <c r="W42" s="17">
        <v>5</v>
      </c>
      <c r="X42" s="8">
        <v>4</v>
      </c>
      <c r="Y42" s="37">
        <v>0.83</v>
      </c>
      <c r="Z42" s="8">
        <v>51</v>
      </c>
      <c r="AA42" s="8">
        <v>40</v>
      </c>
      <c r="AB42" s="37">
        <v>0.79800000000000004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695</v>
      </c>
      <c r="F43" s="8">
        <v>0</v>
      </c>
      <c r="G43" s="8">
        <v>667</v>
      </c>
      <c r="H43" s="36">
        <v>0.96</v>
      </c>
      <c r="I43" s="36">
        <v>0.96</v>
      </c>
      <c r="J43" s="17">
        <v>647</v>
      </c>
      <c r="K43" s="8">
        <v>0</v>
      </c>
      <c r="L43" s="8">
        <v>632</v>
      </c>
      <c r="M43" s="36">
        <v>0.97699999999999998</v>
      </c>
      <c r="N43" s="37">
        <v>0.97699999999999998</v>
      </c>
      <c r="O43" s="8">
        <v>48</v>
      </c>
      <c r="P43" s="8">
        <v>0</v>
      </c>
      <c r="Q43" s="8">
        <v>34</v>
      </c>
      <c r="R43" s="36">
        <v>0.72399999999999998</v>
      </c>
      <c r="S43" s="37">
        <v>0.72399999999999998</v>
      </c>
      <c r="T43" s="17">
        <v>25</v>
      </c>
      <c r="U43" s="8">
        <v>24</v>
      </c>
      <c r="V43" s="36">
        <v>0.94299999999999995</v>
      </c>
      <c r="W43" s="17">
        <v>10</v>
      </c>
      <c r="X43" s="8">
        <v>7</v>
      </c>
      <c r="Y43" s="37">
        <v>0.66900000000000004</v>
      </c>
      <c r="Z43" s="8">
        <v>50</v>
      </c>
      <c r="AA43" s="8">
        <v>39</v>
      </c>
      <c r="AB43" s="37">
        <v>0.77200000000000002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501</v>
      </c>
      <c r="F44" s="8">
        <v>0</v>
      </c>
      <c r="G44" s="8">
        <v>486</v>
      </c>
      <c r="H44" s="36">
        <v>0.97</v>
      </c>
      <c r="I44" s="36">
        <v>0.97</v>
      </c>
      <c r="J44" s="17">
        <v>483</v>
      </c>
      <c r="K44" s="8">
        <v>0</v>
      </c>
      <c r="L44" s="8">
        <v>476</v>
      </c>
      <c r="M44" s="36">
        <v>0.98399999999999999</v>
      </c>
      <c r="N44" s="37">
        <v>0.98399999999999999</v>
      </c>
      <c r="O44" s="8">
        <v>18</v>
      </c>
      <c r="P44" s="8">
        <v>0</v>
      </c>
      <c r="Q44" s="8">
        <v>11</v>
      </c>
      <c r="R44" s="36">
        <v>0.58599999999999997</v>
      </c>
      <c r="S44" s="37">
        <v>0.58599999999999997</v>
      </c>
      <c r="T44" s="17">
        <v>15</v>
      </c>
      <c r="U44" s="8">
        <v>12</v>
      </c>
      <c r="V44" s="36">
        <v>0.79800000000000004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0.48699999999999999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647</v>
      </c>
      <c r="F45" s="8">
        <v>0</v>
      </c>
      <c r="G45" s="8">
        <v>558</v>
      </c>
      <c r="H45" s="36">
        <v>0.86299999999999999</v>
      </c>
      <c r="I45" s="36">
        <v>0.86299999999999999</v>
      </c>
      <c r="J45" s="17">
        <v>614</v>
      </c>
      <c r="K45" s="8">
        <v>0</v>
      </c>
      <c r="L45" s="8">
        <v>541</v>
      </c>
      <c r="M45" s="36">
        <v>0.88200000000000001</v>
      </c>
      <c r="N45" s="37">
        <v>0.88200000000000001</v>
      </c>
      <c r="O45" s="8">
        <v>33</v>
      </c>
      <c r="P45" s="8">
        <v>0</v>
      </c>
      <c r="Q45" s="8">
        <v>17</v>
      </c>
      <c r="R45" s="36">
        <v>0.51500000000000001</v>
      </c>
      <c r="S45" s="37">
        <v>0.51500000000000001</v>
      </c>
      <c r="T45" s="17">
        <v>25</v>
      </c>
      <c r="U45" s="8">
        <v>18</v>
      </c>
      <c r="V45" s="36">
        <v>0.73499999999999999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254</v>
      </c>
      <c r="F46" s="8">
        <v>0</v>
      </c>
      <c r="G46" s="8">
        <v>206</v>
      </c>
      <c r="H46" s="36">
        <v>0.81</v>
      </c>
      <c r="I46" s="36">
        <v>0.81</v>
      </c>
      <c r="J46" s="17">
        <v>0</v>
      </c>
      <c r="K46" s="8">
        <v>0</v>
      </c>
      <c r="L46" s="8">
        <v>0</v>
      </c>
      <c r="M46" s="36"/>
      <c r="N46" s="37"/>
      <c r="O46" s="8">
        <v>254</v>
      </c>
      <c r="P46" s="8">
        <v>0</v>
      </c>
      <c r="Q46" s="8">
        <v>206</v>
      </c>
      <c r="R46" s="36">
        <v>0.81</v>
      </c>
      <c r="S46" s="37">
        <v>0.81</v>
      </c>
      <c r="T46" s="17">
        <v>0</v>
      </c>
      <c r="U46" s="8">
        <v>0</v>
      </c>
      <c r="V46" s="36"/>
      <c r="W46" s="17">
        <v>47</v>
      </c>
      <c r="X46" s="8">
        <v>38</v>
      </c>
      <c r="Y46" s="37">
        <v>0.79900000000000004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956</v>
      </c>
      <c r="F47" s="8">
        <v>0</v>
      </c>
      <c r="G47" s="8">
        <v>880</v>
      </c>
      <c r="H47" s="36">
        <v>0.92100000000000004</v>
      </c>
      <c r="I47" s="36">
        <v>0.92100000000000004</v>
      </c>
      <c r="J47" s="17">
        <v>836</v>
      </c>
      <c r="K47" s="8">
        <v>0</v>
      </c>
      <c r="L47" s="8">
        <v>791</v>
      </c>
      <c r="M47" s="36">
        <v>0.94699999999999995</v>
      </c>
      <c r="N47" s="37">
        <v>0.94699999999999995</v>
      </c>
      <c r="O47" s="8">
        <v>120</v>
      </c>
      <c r="P47" s="8">
        <v>0</v>
      </c>
      <c r="Q47" s="8">
        <v>89</v>
      </c>
      <c r="R47" s="36">
        <v>0.74</v>
      </c>
      <c r="S47" s="37">
        <v>0.74</v>
      </c>
      <c r="T47" s="17">
        <v>79</v>
      </c>
      <c r="U47" s="8">
        <v>72</v>
      </c>
      <c r="V47" s="36">
        <v>0.90800000000000003</v>
      </c>
      <c r="W47" s="17">
        <v>19</v>
      </c>
      <c r="X47" s="8">
        <v>16</v>
      </c>
      <c r="Y47" s="37">
        <v>0.85199999999999998</v>
      </c>
      <c r="Z47" s="8">
        <v>20</v>
      </c>
      <c r="AA47" s="8">
        <v>17</v>
      </c>
      <c r="AB47" s="37">
        <v>0.86899999999999999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278</v>
      </c>
      <c r="F48" s="8">
        <v>0</v>
      </c>
      <c r="G48" s="8">
        <v>257</v>
      </c>
      <c r="H48" s="36">
        <v>0.92500000000000004</v>
      </c>
      <c r="I48" s="36">
        <v>0.92500000000000004</v>
      </c>
      <c r="J48" s="17">
        <v>260</v>
      </c>
      <c r="K48" s="8">
        <v>0</v>
      </c>
      <c r="L48" s="8">
        <v>247</v>
      </c>
      <c r="M48" s="36">
        <v>0.94799999999999995</v>
      </c>
      <c r="N48" s="37">
        <v>0.94799999999999995</v>
      </c>
      <c r="O48" s="8">
        <v>18</v>
      </c>
      <c r="P48" s="8">
        <v>0</v>
      </c>
      <c r="Q48" s="8">
        <v>11</v>
      </c>
      <c r="R48" s="36">
        <v>0.59299999999999997</v>
      </c>
      <c r="S48" s="37">
        <v>0.59299999999999997</v>
      </c>
      <c r="T48" s="17">
        <v>13</v>
      </c>
      <c r="U48" s="8">
        <v>13</v>
      </c>
      <c r="V48" s="36">
        <v>0.97599999999999998</v>
      </c>
      <c r="W48" s="17">
        <v>0</v>
      </c>
      <c r="X48" s="8">
        <v>0</v>
      </c>
      <c r="Y48" s="37"/>
      <c r="Z48" s="8">
        <v>24</v>
      </c>
      <c r="AA48" s="8">
        <v>20</v>
      </c>
      <c r="AB48" s="37">
        <v>0.81299999999999994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1052</v>
      </c>
      <c r="F49" s="8">
        <v>0</v>
      </c>
      <c r="G49" s="8">
        <v>925</v>
      </c>
      <c r="H49" s="36">
        <v>0.879</v>
      </c>
      <c r="I49" s="36">
        <v>0.879</v>
      </c>
      <c r="J49" s="38">
        <v>1011</v>
      </c>
      <c r="K49" s="8">
        <v>0</v>
      </c>
      <c r="L49" s="8">
        <v>897</v>
      </c>
      <c r="M49" s="36">
        <v>0.88700000000000001</v>
      </c>
      <c r="N49" s="37">
        <v>0.88700000000000001</v>
      </c>
      <c r="O49" s="8">
        <v>40</v>
      </c>
      <c r="P49" s="8">
        <v>0</v>
      </c>
      <c r="Q49" s="8">
        <v>28</v>
      </c>
      <c r="R49" s="36">
        <v>0.69199999999999995</v>
      </c>
      <c r="S49" s="37">
        <v>0.69199999999999995</v>
      </c>
      <c r="T49" s="17">
        <v>101</v>
      </c>
      <c r="U49" s="8">
        <v>89</v>
      </c>
      <c r="V49" s="36">
        <v>0.876</v>
      </c>
      <c r="W49" s="17">
        <v>12</v>
      </c>
      <c r="X49" s="8">
        <v>11</v>
      </c>
      <c r="Y49" s="37">
        <v>0.89900000000000002</v>
      </c>
      <c r="Z49" s="8">
        <v>37</v>
      </c>
      <c r="AA49" s="8">
        <v>24</v>
      </c>
      <c r="AB49" s="37">
        <v>0.65500000000000003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1236</v>
      </c>
      <c r="F50" s="8">
        <v>0</v>
      </c>
      <c r="G50" s="39">
        <v>1200</v>
      </c>
      <c r="H50" s="36">
        <v>0.97</v>
      </c>
      <c r="I50" s="36">
        <v>0.97</v>
      </c>
      <c r="J50" s="38">
        <v>1168</v>
      </c>
      <c r="K50" s="8">
        <v>0</v>
      </c>
      <c r="L50" s="39">
        <v>1132</v>
      </c>
      <c r="M50" s="36">
        <v>0.96899999999999997</v>
      </c>
      <c r="N50" s="37">
        <v>0.96899999999999997</v>
      </c>
      <c r="O50" s="8">
        <v>68</v>
      </c>
      <c r="P50" s="8">
        <v>0</v>
      </c>
      <c r="Q50" s="8">
        <v>68</v>
      </c>
      <c r="R50" s="36">
        <v>0.997</v>
      </c>
      <c r="S50" s="37">
        <v>0.997</v>
      </c>
      <c r="T50" s="17">
        <v>124</v>
      </c>
      <c r="U50" s="8">
        <v>118</v>
      </c>
      <c r="V50" s="36">
        <v>0.95499999999999996</v>
      </c>
      <c r="W50" s="17">
        <v>15</v>
      </c>
      <c r="X50" s="8">
        <v>14</v>
      </c>
      <c r="Y50" s="37">
        <v>0.91400000000000003</v>
      </c>
      <c r="Z50" s="8">
        <v>49</v>
      </c>
      <c r="AA50" s="8">
        <v>46</v>
      </c>
      <c r="AB50" s="37">
        <v>0.93200000000000005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388</v>
      </c>
      <c r="H51" s="36">
        <v>0.94499999999999995</v>
      </c>
      <c r="I51" s="36">
        <v>0.94499999999999995</v>
      </c>
      <c r="J51" s="17">
        <v>386</v>
      </c>
      <c r="K51" s="8">
        <v>0</v>
      </c>
      <c r="L51" s="8">
        <v>374</v>
      </c>
      <c r="M51" s="36">
        <v>0.96799999999999997</v>
      </c>
      <c r="N51" s="37">
        <v>0.96799999999999997</v>
      </c>
      <c r="O51" s="8">
        <v>24</v>
      </c>
      <c r="P51" s="8">
        <v>0</v>
      </c>
      <c r="Q51" s="8">
        <v>14</v>
      </c>
      <c r="R51" s="36">
        <v>0.56899999999999995</v>
      </c>
      <c r="S51" s="37">
        <v>0.56899999999999995</v>
      </c>
      <c r="T51" s="17">
        <v>15</v>
      </c>
      <c r="U51" s="8">
        <v>12</v>
      </c>
      <c r="V51" s="36">
        <v>0.8</v>
      </c>
      <c r="W51" s="17">
        <v>0</v>
      </c>
      <c r="X51" s="8">
        <v>0</v>
      </c>
      <c r="Y51" s="37"/>
      <c r="Z51" s="8">
        <v>20</v>
      </c>
      <c r="AA51" s="8">
        <v>7</v>
      </c>
      <c r="AB51" s="37">
        <v>0.373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923</v>
      </c>
      <c r="F52" s="8">
        <v>0</v>
      </c>
      <c r="G52" s="8">
        <v>902</v>
      </c>
      <c r="H52" s="36">
        <v>0.97699999999999998</v>
      </c>
      <c r="I52" s="36">
        <v>0.97699999999999998</v>
      </c>
      <c r="J52" s="17">
        <v>891</v>
      </c>
      <c r="K52" s="8">
        <v>0</v>
      </c>
      <c r="L52" s="8">
        <v>874</v>
      </c>
      <c r="M52" s="36">
        <v>0.98099999999999998</v>
      </c>
      <c r="N52" s="37">
        <v>0.98099999999999998</v>
      </c>
      <c r="O52" s="8">
        <v>32</v>
      </c>
      <c r="P52" s="8">
        <v>0</v>
      </c>
      <c r="Q52" s="8">
        <v>28</v>
      </c>
      <c r="R52" s="36">
        <v>0.87</v>
      </c>
      <c r="S52" s="37">
        <v>0.87</v>
      </c>
      <c r="T52" s="17">
        <v>36</v>
      </c>
      <c r="U52" s="8">
        <v>30</v>
      </c>
      <c r="V52" s="36">
        <v>0.82599999999999996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0.35499999999999998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1002</v>
      </c>
      <c r="F53" s="8">
        <v>0</v>
      </c>
      <c r="G53" s="8">
        <v>947</v>
      </c>
      <c r="H53" s="36">
        <v>0.94499999999999995</v>
      </c>
      <c r="I53" s="36">
        <v>0.94499999999999995</v>
      </c>
      <c r="J53" s="17">
        <v>975</v>
      </c>
      <c r="K53" s="8">
        <v>0</v>
      </c>
      <c r="L53" s="8">
        <v>924</v>
      </c>
      <c r="M53" s="36">
        <v>0.94799999999999995</v>
      </c>
      <c r="N53" s="37">
        <v>0.94799999999999995</v>
      </c>
      <c r="O53" s="8">
        <v>27</v>
      </c>
      <c r="P53" s="8">
        <v>0</v>
      </c>
      <c r="Q53" s="8">
        <v>23</v>
      </c>
      <c r="R53" s="36">
        <v>0.83499999999999996</v>
      </c>
      <c r="S53" s="37">
        <v>0.83499999999999996</v>
      </c>
      <c r="T53" s="17">
        <v>58</v>
      </c>
      <c r="U53" s="8">
        <v>52</v>
      </c>
      <c r="V53" s="36">
        <v>0.90500000000000003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0.8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0.39700000000000002</v>
      </c>
      <c r="I54" s="36">
        <v>0.39700000000000002</v>
      </c>
      <c r="J54" s="17">
        <v>10</v>
      </c>
      <c r="K54" s="8">
        <v>0</v>
      </c>
      <c r="L54" s="8">
        <v>4</v>
      </c>
      <c r="M54" s="36">
        <v>0.39700000000000002</v>
      </c>
      <c r="N54" s="37">
        <v>0.39700000000000002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533</v>
      </c>
      <c r="F55" s="8">
        <v>0</v>
      </c>
      <c r="G55" s="8">
        <v>526</v>
      </c>
      <c r="H55" s="36">
        <v>0.98599999999999999</v>
      </c>
      <c r="I55" s="36">
        <v>0.98599999999999999</v>
      </c>
      <c r="J55" s="17">
        <v>517</v>
      </c>
      <c r="K55" s="8">
        <v>0</v>
      </c>
      <c r="L55" s="8">
        <v>513</v>
      </c>
      <c r="M55" s="36">
        <v>0.99099999999999999</v>
      </c>
      <c r="N55" s="37">
        <v>0.99099999999999999</v>
      </c>
      <c r="O55" s="8">
        <v>16</v>
      </c>
      <c r="P55" s="8">
        <v>0</v>
      </c>
      <c r="Q55" s="8">
        <v>13</v>
      </c>
      <c r="R55" s="36">
        <v>0.82499999999999996</v>
      </c>
      <c r="S55" s="37">
        <v>0.82499999999999996</v>
      </c>
      <c r="T55" s="17">
        <v>20</v>
      </c>
      <c r="U55" s="8">
        <v>19</v>
      </c>
      <c r="V55" s="36">
        <v>0.93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981</v>
      </c>
      <c r="F56" s="8">
        <v>0</v>
      </c>
      <c r="G56" s="8">
        <v>966</v>
      </c>
      <c r="H56" s="36">
        <v>0.98399999999999999</v>
      </c>
      <c r="I56" s="36">
        <v>0.98399999999999999</v>
      </c>
      <c r="J56" s="17">
        <v>936</v>
      </c>
      <c r="K56" s="8">
        <v>0</v>
      </c>
      <c r="L56" s="8">
        <v>928</v>
      </c>
      <c r="M56" s="36">
        <v>0.99099999999999999</v>
      </c>
      <c r="N56" s="37">
        <v>0.99099999999999999</v>
      </c>
      <c r="O56" s="8">
        <v>45</v>
      </c>
      <c r="P56" s="8">
        <v>0</v>
      </c>
      <c r="Q56" s="8">
        <v>38</v>
      </c>
      <c r="R56" s="36">
        <v>0.84199999999999997</v>
      </c>
      <c r="S56" s="37">
        <v>0.84199999999999997</v>
      </c>
      <c r="T56" s="17">
        <v>73</v>
      </c>
      <c r="U56" s="8">
        <v>66</v>
      </c>
      <c r="V56" s="36">
        <v>0.90400000000000003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0.40300000000000002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152</v>
      </c>
      <c r="F57" s="8">
        <v>0</v>
      </c>
      <c r="G57" s="8">
        <v>125</v>
      </c>
      <c r="H57" s="36">
        <v>0.81899999999999995</v>
      </c>
      <c r="I57" s="36">
        <v>0.81899999999999995</v>
      </c>
      <c r="J57" s="17">
        <v>125</v>
      </c>
      <c r="K57" s="8">
        <v>0</v>
      </c>
      <c r="L57" s="8">
        <v>103</v>
      </c>
      <c r="M57" s="36">
        <v>0.82599999999999996</v>
      </c>
      <c r="N57" s="37">
        <v>0.82599999999999996</v>
      </c>
      <c r="O57" s="8">
        <v>27</v>
      </c>
      <c r="P57" s="8">
        <v>0</v>
      </c>
      <c r="Q57" s="8">
        <v>21</v>
      </c>
      <c r="R57" s="36">
        <v>0.79</v>
      </c>
      <c r="S57" s="37">
        <v>0.79</v>
      </c>
      <c r="T57" s="17">
        <v>8</v>
      </c>
      <c r="U57" s="8">
        <v>5</v>
      </c>
      <c r="V57" s="36">
        <v>0.60499999999999998</v>
      </c>
      <c r="W57" s="17">
        <v>4</v>
      </c>
      <c r="X57" s="8">
        <v>2</v>
      </c>
      <c r="Y57" s="37">
        <v>0.61299999999999999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847</v>
      </c>
      <c r="F58" s="8">
        <v>2</v>
      </c>
      <c r="G58" s="8">
        <v>816</v>
      </c>
      <c r="H58" s="36">
        <v>0.96399999999999997</v>
      </c>
      <c r="I58" s="36">
        <v>0.96599999999999997</v>
      </c>
      <c r="J58" s="17">
        <v>796</v>
      </c>
      <c r="K58" s="8">
        <v>2</v>
      </c>
      <c r="L58" s="8">
        <v>774</v>
      </c>
      <c r="M58" s="36">
        <v>0.97199999999999998</v>
      </c>
      <c r="N58" s="37">
        <v>0.97499999999999998</v>
      </c>
      <c r="O58" s="8">
        <v>51</v>
      </c>
      <c r="P58" s="8">
        <v>0</v>
      </c>
      <c r="Q58" s="8">
        <v>42</v>
      </c>
      <c r="R58" s="36">
        <v>0.83299999999999996</v>
      </c>
      <c r="S58" s="37">
        <v>0.83299999999999996</v>
      </c>
      <c r="T58" s="17">
        <v>62</v>
      </c>
      <c r="U58" s="8">
        <v>54</v>
      </c>
      <c r="V58" s="36">
        <v>0.879</v>
      </c>
      <c r="W58" s="17">
        <v>15</v>
      </c>
      <c r="X58" s="8">
        <v>11</v>
      </c>
      <c r="Y58" s="37">
        <v>0.751</v>
      </c>
      <c r="Z58" s="8">
        <v>40</v>
      </c>
      <c r="AA58" s="8">
        <v>31</v>
      </c>
      <c r="AB58" s="37">
        <v>0.78100000000000003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371</v>
      </c>
      <c r="F59" s="8">
        <v>0</v>
      </c>
      <c r="G59" s="8">
        <v>341</v>
      </c>
      <c r="H59" s="36">
        <v>0.92</v>
      </c>
      <c r="I59" s="36">
        <v>0.92</v>
      </c>
      <c r="J59" s="17">
        <v>347</v>
      </c>
      <c r="K59" s="8">
        <v>0</v>
      </c>
      <c r="L59" s="8">
        <v>323</v>
      </c>
      <c r="M59" s="36">
        <v>0.93</v>
      </c>
      <c r="N59" s="37">
        <v>0.93</v>
      </c>
      <c r="O59" s="8">
        <v>24</v>
      </c>
      <c r="P59" s="8">
        <v>0</v>
      </c>
      <c r="Q59" s="8">
        <v>19</v>
      </c>
      <c r="R59" s="36">
        <v>0.77200000000000002</v>
      </c>
      <c r="S59" s="37">
        <v>0.77200000000000002</v>
      </c>
      <c r="T59" s="17">
        <v>12</v>
      </c>
      <c r="U59" s="8">
        <v>8</v>
      </c>
      <c r="V59" s="36">
        <v>0.70399999999999996</v>
      </c>
      <c r="W59" s="17">
        <v>0</v>
      </c>
      <c r="X59" s="8">
        <v>0</v>
      </c>
      <c r="Y59" s="37"/>
      <c r="Z59" s="8">
        <v>18</v>
      </c>
      <c r="AA59" s="8">
        <v>7</v>
      </c>
      <c r="AB59" s="37">
        <v>0.40300000000000002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0</v>
      </c>
      <c r="G60" s="8">
        <v>174</v>
      </c>
      <c r="H60" s="36">
        <v>0.88100000000000001</v>
      </c>
      <c r="I60" s="36">
        <v>0.88100000000000001</v>
      </c>
      <c r="J60" s="17">
        <v>184</v>
      </c>
      <c r="K60" s="8">
        <v>0</v>
      </c>
      <c r="L60" s="8">
        <v>163</v>
      </c>
      <c r="M60" s="36">
        <v>0.88700000000000001</v>
      </c>
      <c r="N60" s="37">
        <v>0.88700000000000001</v>
      </c>
      <c r="O60" s="8">
        <v>14</v>
      </c>
      <c r="P60" s="8">
        <v>0</v>
      </c>
      <c r="Q60" s="8">
        <v>11</v>
      </c>
      <c r="R60" s="36">
        <v>0.8</v>
      </c>
      <c r="S60" s="37">
        <v>0.8</v>
      </c>
      <c r="T60" s="17">
        <v>15</v>
      </c>
      <c r="U60" s="8">
        <v>12</v>
      </c>
      <c r="V60" s="36">
        <v>0.81899999999999995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647</v>
      </c>
      <c r="F61" s="8">
        <v>8</v>
      </c>
      <c r="G61" s="8">
        <v>623</v>
      </c>
      <c r="H61" s="36">
        <v>0.96299999999999997</v>
      </c>
      <c r="I61" s="36">
        <v>0.97499999999999998</v>
      </c>
      <c r="J61" s="17">
        <v>647</v>
      </c>
      <c r="K61" s="8">
        <v>8</v>
      </c>
      <c r="L61" s="8">
        <v>623</v>
      </c>
      <c r="M61" s="36">
        <v>0.96299999999999997</v>
      </c>
      <c r="N61" s="37">
        <v>0.97499999999999998</v>
      </c>
      <c r="O61" s="8">
        <v>0</v>
      </c>
      <c r="P61" s="8">
        <v>0</v>
      </c>
      <c r="Q61" s="8">
        <v>0</v>
      </c>
      <c r="R61" s="36"/>
      <c r="S61" s="37"/>
      <c r="T61" s="17">
        <v>71</v>
      </c>
      <c r="U61" s="8">
        <v>49</v>
      </c>
      <c r="V61" s="36">
        <v>0.69499999999999995</v>
      </c>
      <c r="W61" s="17">
        <v>0</v>
      </c>
      <c r="X61" s="8">
        <v>0</v>
      </c>
      <c r="Y61" s="37"/>
      <c r="Z61" s="8">
        <v>30</v>
      </c>
      <c r="AA61" s="8">
        <v>24</v>
      </c>
      <c r="AB61" s="37">
        <v>0.81100000000000005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262</v>
      </c>
      <c r="F62" s="8">
        <v>1</v>
      </c>
      <c r="G62" s="8">
        <v>256</v>
      </c>
      <c r="H62" s="36">
        <v>0.97599999999999998</v>
      </c>
      <c r="I62" s="36">
        <v>0.97799999999999998</v>
      </c>
      <c r="J62" s="17">
        <v>245</v>
      </c>
      <c r="K62" s="8">
        <v>1</v>
      </c>
      <c r="L62" s="8">
        <v>242</v>
      </c>
      <c r="M62" s="36">
        <v>0.98599999999999999</v>
      </c>
      <c r="N62" s="37">
        <v>0.98899999999999999</v>
      </c>
      <c r="O62" s="8">
        <v>17</v>
      </c>
      <c r="P62" s="8">
        <v>0</v>
      </c>
      <c r="Q62" s="8">
        <v>14</v>
      </c>
      <c r="R62" s="36">
        <v>0.81899999999999995</v>
      </c>
      <c r="S62" s="37">
        <v>0.81899999999999995</v>
      </c>
      <c r="T62" s="17">
        <v>11</v>
      </c>
      <c r="U62" s="8">
        <v>11</v>
      </c>
      <c r="V62" s="36">
        <v>1</v>
      </c>
      <c r="W62" s="17">
        <v>0</v>
      </c>
      <c r="X62" s="8">
        <v>0</v>
      </c>
      <c r="Y62" s="37">
        <v>1</v>
      </c>
      <c r="Z62" s="8">
        <v>6</v>
      </c>
      <c r="AA62" s="8">
        <v>3</v>
      </c>
      <c r="AB62" s="37">
        <v>0.57499999999999996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271</v>
      </c>
      <c r="F63" s="8">
        <v>2</v>
      </c>
      <c r="G63" s="8">
        <v>241</v>
      </c>
      <c r="H63" s="36">
        <v>0.88800000000000001</v>
      </c>
      <c r="I63" s="36">
        <v>0.89500000000000002</v>
      </c>
      <c r="J63" s="17">
        <v>24</v>
      </c>
      <c r="K63" s="8">
        <v>0</v>
      </c>
      <c r="L63" s="8">
        <v>13</v>
      </c>
      <c r="M63" s="36">
        <v>0.54200000000000004</v>
      </c>
      <c r="N63" s="37">
        <v>0.54200000000000004</v>
      </c>
      <c r="O63" s="8">
        <v>247</v>
      </c>
      <c r="P63" s="8">
        <v>2</v>
      </c>
      <c r="Q63" s="8">
        <v>228</v>
      </c>
      <c r="R63" s="36">
        <v>0.92200000000000004</v>
      </c>
      <c r="S63" s="37">
        <v>0.92900000000000005</v>
      </c>
      <c r="T63" s="17">
        <v>0</v>
      </c>
      <c r="U63" s="8">
        <v>0</v>
      </c>
      <c r="V63" s="36"/>
      <c r="W63" s="17">
        <v>29</v>
      </c>
      <c r="X63" s="8">
        <v>28</v>
      </c>
      <c r="Y63" s="37">
        <v>0.96499999999999997</v>
      </c>
      <c r="Z63" s="8">
        <v>19</v>
      </c>
      <c r="AA63" s="8">
        <v>14</v>
      </c>
      <c r="AB63" s="37">
        <v>0.73599999999999999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544</v>
      </c>
      <c r="F64" s="8">
        <v>1</v>
      </c>
      <c r="G64" s="8">
        <v>520</v>
      </c>
      <c r="H64" s="36">
        <v>0.95699999999999996</v>
      </c>
      <c r="I64" s="36">
        <v>0.95899999999999996</v>
      </c>
      <c r="J64" s="17">
        <v>522</v>
      </c>
      <c r="K64" s="8">
        <v>1</v>
      </c>
      <c r="L64" s="8">
        <v>504</v>
      </c>
      <c r="M64" s="36">
        <v>0.96699999999999997</v>
      </c>
      <c r="N64" s="37">
        <v>0.96899999999999997</v>
      </c>
      <c r="O64" s="8">
        <v>22</v>
      </c>
      <c r="P64" s="8">
        <v>0</v>
      </c>
      <c r="Q64" s="8">
        <v>16</v>
      </c>
      <c r="R64" s="36">
        <v>0.72799999999999998</v>
      </c>
      <c r="S64" s="37">
        <v>0.72799999999999998</v>
      </c>
      <c r="T64" s="17">
        <v>16</v>
      </c>
      <c r="U64" s="8">
        <v>15</v>
      </c>
      <c r="V64" s="36">
        <v>0.93300000000000005</v>
      </c>
      <c r="W64" s="17">
        <v>0</v>
      </c>
      <c r="X64" s="8">
        <v>0</v>
      </c>
      <c r="Y64" s="37"/>
      <c r="Z64" s="8">
        <v>3</v>
      </c>
      <c r="AA64" s="8">
        <v>3</v>
      </c>
      <c r="AB64" s="37">
        <v>0.84699999999999998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300</v>
      </c>
      <c r="F65" s="8">
        <v>0</v>
      </c>
      <c r="G65" s="8">
        <v>300</v>
      </c>
      <c r="H65" s="36">
        <v>1</v>
      </c>
      <c r="I65" s="36">
        <v>1.0009999999999999</v>
      </c>
      <c r="J65" s="17">
        <v>300</v>
      </c>
      <c r="K65" s="8">
        <v>0</v>
      </c>
      <c r="L65" s="8">
        <v>300</v>
      </c>
      <c r="M65" s="36">
        <v>1</v>
      </c>
      <c r="N65" s="37">
        <v>1.0009999999999999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7</v>
      </c>
      <c r="V65" s="36">
        <v>0.85099999999999998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568</v>
      </c>
      <c r="F66" s="8">
        <v>0</v>
      </c>
      <c r="G66" s="8">
        <v>554</v>
      </c>
      <c r="H66" s="36">
        <v>0.97499999999999998</v>
      </c>
      <c r="I66" s="36">
        <v>0.97499999999999998</v>
      </c>
      <c r="J66" s="17">
        <v>542</v>
      </c>
      <c r="K66" s="8">
        <v>0</v>
      </c>
      <c r="L66" s="8">
        <v>533</v>
      </c>
      <c r="M66" s="36">
        <v>0.98199999999999998</v>
      </c>
      <c r="N66" s="37">
        <v>0.98199999999999998</v>
      </c>
      <c r="O66" s="8">
        <v>26</v>
      </c>
      <c r="P66" s="8">
        <v>0</v>
      </c>
      <c r="Q66" s="8">
        <v>21</v>
      </c>
      <c r="R66" s="36">
        <v>0.82499999999999996</v>
      </c>
      <c r="S66" s="37">
        <v>0.82499999999999996</v>
      </c>
      <c r="T66" s="17">
        <v>29</v>
      </c>
      <c r="U66" s="8">
        <v>10</v>
      </c>
      <c r="V66" s="36">
        <v>0.33600000000000002</v>
      </c>
      <c r="W66" s="17">
        <v>0</v>
      </c>
      <c r="X66" s="8">
        <v>0</v>
      </c>
      <c r="Y66" s="37"/>
      <c r="Z66" s="8">
        <v>4</v>
      </c>
      <c r="AA66" s="8">
        <v>0</v>
      </c>
      <c r="AB66" s="37">
        <v>8.8999999999999996E-2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686</v>
      </c>
      <c r="F67" s="8">
        <v>2</v>
      </c>
      <c r="G67" s="8">
        <v>649</v>
      </c>
      <c r="H67" s="36">
        <v>0.94699999999999995</v>
      </c>
      <c r="I67" s="36">
        <v>0.95</v>
      </c>
      <c r="J67" s="17">
        <v>620</v>
      </c>
      <c r="K67" s="8">
        <v>2</v>
      </c>
      <c r="L67" s="8">
        <v>608</v>
      </c>
      <c r="M67" s="36">
        <v>0.98099999999999998</v>
      </c>
      <c r="N67" s="37">
        <v>0.98399999999999999</v>
      </c>
      <c r="O67" s="8">
        <v>66</v>
      </c>
      <c r="P67" s="8">
        <v>0</v>
      </c>
      <c r="Q67" s="8">
        <v>41</v>
      </c>
      <c r="R67" s="36">
        <v>0.628</v>
      </c>
      <c r="S67" s="37">
        <v>0.628</v>
      </c>
      <c r="T67" s="17">
        <v>16</v>
      </c>
      <c r="U67" s="8">
        <v>13</v>
      </c>
      <c r="V67" s="36">
        <v>0.80200000000000005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0.42199999999999999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1682</v>
      </c>
      <c r="F68" s="8">
        <v>4</v>
      </c>
      <c r="G68" s="39">
        <v>1574</v>
      </c>
      <c r="H68" s="36">
        <v>0.93600000000000005</v>
      </c>
      <c r="I68" s="36">
        <v>0.93799999999999994</v>
      </c>
      <c r="J68" s="38">
        <v>1573</v>
      </c>
      <c r="K68" s="8">
        <v>4</v>
      </c>
      <c r="L68" s="39">
        <v>1490</v>
      </c>
      <c r="M68" s="36">
        <v>0.94699999999999995</v>
      </c>
      <c r="N68" s="37">
        <v>0.94899999999999995</v>
      </c>
      <c r="O68" s="8">
        <v>109</v>
      </c>
      <c r="P68" s="8">
        <v>0</v>
      </c>
      <c r="Q68" s="8">
        <v>84</v>
      </c>
      <c r="R68" s="36">
        <v>0.77400000000000002</v>
      </c>
      <c r="S68" s="37">
        <v>0.77500000000000002</v>
      </c>
      <c r="T68" s="17">
        <v>66</v>
      </c>
      <c r="U68" s="8">
        <v>52</v>
      </c>
      <c r="V68" s="36">
        <v>0.78200000000000003</v>
      </c>
      <c r="W68" s="17">
        <v>15</v>
      </c>
      <c r="X68" s="8">
        <v>13</v>
      </c>
      <c r="Y68" s="37">
        <v>0.89200000000000002</v>
      </c>
      <c r="Z68" s="8">
        <v>40</v>
      </c>
      <c r="AA68" s="8">
        <v>31</v>
      </c>
      <c r="AB68" s="37">
        <v>0.77700000000000002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631</v>
      </c>
      <c r="F69" s="8">
        <v>0</v>
      </c>
      <c r="G69" s="8">
        <v>598</v>
      </c>
      <c r="H69" s="36">
        <v>0.94699999999999995</v>
      </c>
      <c r="I69" s="36">
        <v>0.94699999999999995</v>
      </c>
      <c r="J69" s="17">
        <v>596</v>
      </c>
      <c r="K69" s="8">
        <v>0</v>
      </c>
      <c r="L69" s="8">
        <v>574</v>
      </c>
      <c r="M69" s="36">
        <v>0.96299999999999997</v>
      </c>
      <c r="N69" s="37">
        <v>0.96299999999999997</v>
      </c>
      <c r="O69" s="8">
        <v>35</v>
      </c>
      <c r="P69" s="8">
        <v>0</v>
      </c>
      <c r="Q69" s="8">
        <v>24</v>
      </c>
      <c r="R69" s="36">
        <v>0.67600000000000005</v>
      </c>
      <c r="S69" s="37">
        <v>0.67600000000000005</v>
      </c>
      <c r="T69" s="17">
        <v>19</v>
      </c>
      <c r="U69" s="8">
        <v>16</v>
      </c>
      <c r="V69" s="36">
        <v>0.84799999999999998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680</v>
      </c>
      <c r="F70" s="8">
        <v>0</v>
      </c>
      <c r="G70" s="8">
        <v>654</v>
      </c>
      <c r="H70" s="36">
        <v>0.96199999999999997</v>
      </c>
      <c r="I70" s="36">
        <v>0.96199999999999997</v>
      </c>
      <c r="J70" s="17">
        <v>652</v>
      </c>
      <c r="K70" s="8">
        <v>0</v>
      </c>
      <c r="L70" s="8">
        <v>633</v>
      </c>
      <c r="M70" s="36">
        <v>0.97099999999999997</v>
      </c>
      <c r="N70" s="37">
        <v>0.97099999999999997</v>
      </c>
      <c r="O70" s="8">
        <v>28</v>
      </c>
      <c r="P70" s="8">
        <v>0</v>
      </c>
      <c r="Q70" s="8">
        <v>21</v>
      </c>
      <c r="R70" s="36">
        <v>0.76500000000000001</v>
      </c>
      <c r="S70" s="37">
        <v>0.76500000000000001</v>
      </c>
      <c r="T70" s="17">
        <v>13</v>
      </c>
      <c r="U70" s="8">
        <v>12</v>
      </c>
      <c r="V70" s="36">
        <v>0.95299999999999996</v>
      </c>
      <c r="W70" s="17">
        <v>0</v>
      </c>
      <c r="X70" s="8">
        <v>0</v>
      </c>
      <c r="Y70" s="37"/>
      <c r="Z70" s="8">
        <v>10</v>
      </c>
      <c r="AA70" s="8">
        <v>3</v>
      </c>
      <c r="AB70" s="37">
        <v>0.27700000000000002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398</v>
      </c>
      <c r="F71" s="8">
        <v>1</v>
      </c>
      <c r="G71" s="8">
        <v>380</v>
      </c>
      <c r="H71" s="36">
        <v>0.95399999999999996</v>
      </c>
      <c r="I71" s="36">
        <v>0.95699999999999996</v>
      </c>
      <c r="J71" s="17">
        <v>381</v>
      </c>
      <c r="K71" s="8">
        <v>1</v>
      </c>
      <c r="L71" s="8">
        <v>370</v>
      </c>
      <c r="M71" s="36">
        <v>0.97199999999999998</v>
      </c>
      <c r="N71" s="37">
        <v>0.97499999999999998</v>
      </c>
      <c r="O71" s="8">
        <v>17</v>
      </c>
      <c r="P71" s="8">
        <v>0</v>
      </c>
      <c r="Q71" s="8">
        <v>10</v>
      </c>
      <c r="R71" s="36">
        <v>0.56399999999999995</v>
      </c>
      <c r="S71" s="37">
        <v>0.56399999999999995</v>
      </c>
      <c r="T71" s="17">
        <v>7</v>
      </c>
      <c r="U71" s="8">
        <v>5</v>
      </c>
      <c r="V71" s="36">
        <v>0.71399999999999997</v>
      </c>
      <c r="W71" s="17">
        <v>0</v>
      </c>
      <c r="X71" s="8">
        <v>0</v>
      </c>
      <c r="Y71" s="37"/>
      <c r="Z71" s="8">
        <v>12</v>
      </c>
      <c r="AA71" s="8">
        <v>5</v>
      </c>
      <c r="AB71" s="37">
        <v>0.439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635</v>
      </c>
      <c r="F72" s="8">
        <v>0</v>
      </c>
      <c r="G72" s="8">
        <v>594</v>
      </c>
      <c r="H72" s="36">
        <v>0.93400000000000005</v>
      </c>
      <c r="I72" s="36">
        <v>0.93500000000000005</v>
      </c>
      <c r="J72" s="17">
        <v>604</v>
      </c>
      <c r="K72" s="8">
        <v>0</v>
      </c>
      <c r="L72" s="8">
        <v>576</v>
      </c>
      <c r="M72" s="36">
        <v>0.95399999999999996</v>
      </c>
      <c r="N72" s="37">
        <v>0.95399999999999996</v>
      </c>
      <c r="O72" s="8">
        <v>31</v>
      </c>
      <c r="P72" s="8">
        <v>0</v>
      </c>
      <c r="Q72" s="8">
        <v>17</v>
      </c>
      <c r="R72" s="36">
        <v>0.55400000000000005</v>
      </c>
      <c r="S72" s="37">
        <v>0.55400000000000005</v>
      </c>
      <c r="T72" s="17">
        <v>31</v>
      </c>
      <c r="U72" s="8">
        <v>25</v>
      </c>
      <c r="V72" s="36">
        <v>0.80300000000000005</v>
      </c>
      <c r="W72" s="17">
        <v>0</v>
      </c>
      <c r="X72" s="8">
        <v>0</v>
      </c>
      <c r="Y72" s="37"/>
      <c r="Z72" s="8">
        <v>18</v>
      </c>
      <c r="AA72" s="8">
        <v>14</v>
      </c>
      <c r="AB72" s="37">
        <v>0.76700000000000002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137</v>
      </c>
      <c r="F73" s="8">
        <v>0</v>
      </c>
      <c r="G73" s="8">
        <v>111</v>
      </c>
      <c r="H73" s="36">
        <v>0.81100000000000005</v>
      </c>
      <c r="I73" s="36">
        <v>0.81100000000000005</v>
      </c>
      <c r="J73" s="17">
        <v>129</v>
      </c>
      <c r="K73" s="8">
        <v>0</v>
      </c>
      <c r="L73" s="8">
        <v>107</v>
      </c>
      <c r="M73" s="36">
        <v>0.83199999999999996</v>
      </c>
      <c r="N73" s="37">
        <v>0.83199999999999996</v>
      </c>
      <c r="O73" s="8">
        <v>8</v>
      </c>
      <c r="P73" s="8">
        <v>0</v>
      </c>
      <c r="Q73" s="8">
        <v>4</v>
      </c>
      <c r="R73" s="36">
        <v>0.47599999999999998</v>
      </c>
      <c r="S73" s="37">
        <v>0.47599999999999998</v>
      </c>
      <c r="T73" s="17">
        <v>5</v>
      </c>
      <c r="U73" s="8">
        <v>3</v>
      </c>
      <c r="V73" s="36">
        <v>0.63400000000000001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95</v>
      </c>
      <c r="F74" s="8">
        <v>0</v>
      </c>
      <c r="G74" s="8">
        <v>65</v>
      </c>
      <c r="H74" s="36">
        <v>0.69099999999999995</v>
      </c>
      <c r="I74" s="36">
        <v>0.69099999999999995</v>
      </c>
      <c r="J74" s="17">
        <v>95</v>
      </c>
      <c r="K74" s="8">
        <v>0</v>
      </c>
      <c r="L74" s="8">
        <v>65</v>
      </c>
      <c r="M74" s="36">
        <v>0.69099999999999995</v>
      </c>
      <c r="N74" s="37">
        <v>0.69099999999999995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0.55400000000000005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864</v>
      </c>
      <c r="F75" s="8">
        <v>1</v>
      </c>
      <c r="G75" s="8">
        <v>815</v>
      </c>
      <c r="H75" s="36">
        <v>0.94199999999999995</v>
      </c>
      <c r="I75" s="36">
        <v>0.94399999999999995</v>
      </c>
      <c r="J75" s="17">
        <v>824</v>
      </c>
      <c r="K75" s="8">
        <v>1</v>
      </c>
      <c r="L75" s="8">
        <v>777</v>
      </c>
      <c r="M75" s="36">
        <v>0.94199999999999995</v>
      </c>
      <c r="N75" s="37">
        <v>0.94399999999999995</v>
      </c>
      <c r="O75" s="8">
        <v>40</v>
      </c>
      <c r="P75" s="8">
        <v>0</v>
      </c>
      <c r="Q75" s="8">
        <v>38</v>
      </c>
      <c r="R75" s="36">
        <v>0.94799999999999995</v>
      </c>
      <c r="S75" s="37">
        <v>0.94799999999999995</v>
      </c>
      <c r="T75" s="17">
        <v>30</v>
      </c>
      <c r="U75" s="8">
        <v>20</v>
      </c>
      <c r="V75" s="36">
        <v>0.67500000000000004</v>
      </c>
      <c r="W75" s="17">
        <v>0</v>
      </c>
      <c r="X75" s="8">
        <v>0</v>
      </c>
      <c r="Y75" s="37"/>
      <c r="Z75" s="8">
        <v>14</v>
      </c>
      <c r="AA75" s="8">
        <v>14</v>
      </c>
      <c r="AB75" s="37">
        <v>0.97199999999999998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770</v>
      </c>
      <c r="F76" s="8">
        <v>2</v>
      </c>
      <c r="G76" s="8">
        <v>718</v>
      </c>
      <c r="H76" s="36">
        <v>0.93300000000000005</v>
      </c>
      <c r="I76" s="36">
        <v>0.93500000000000005</v>
      </c>
      <c r="J76" s="17">
        <v>734</v>
      </c>
      <c r="K76" s="8">
        <v>2</v>
      </c>
      <c r="L76" s="8">
        <v>697</v>
      </c>
      <c r="M76" s="36">
        <v>0.95</v>
      </c>
      <c r="N76" s="37">
        <v>0.95199999999999996</v>
      </c>
      <c r="O76" s="8">
        <v>36</v>
      </c>
      <c r="P76" s="8">
        <v>0</v>
      </c>
      <c r="Q76" s="8">
        <v>21</v>
      </c>
      <c r="R76" s="36">
        <v>0.59599999999999997</v>
      </c>
      <c r="S76" s="37">
        <v>0.59599999999999997</v>
      </c>
      <c r="T76" s="17">
        <v>22</v>
      </c>
      <c r="U76" s="8">
        <v>16</v>
      </c>
      <c r="V76" s="36">
        <v>0.71199999999999997</v>
      </c>
      <c r="W76" s="17">
        <v>0</v>
      </c>
      <c r="X76" s="8">
        <v>0</v>
      </c>
      <c r="Y76" s="37"/>
      <c r="Z76" s="8">
        <v>6</v>
      </c>
      <c r="AA76" s="8">
        <v>2</v>
      </c>
      <c r="AB76" s="37">
        <v>0.39800000000000002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1038</v>
      </c>
      <c r="F77" s="8">
        <v>0</v>
      </c>
      <c r="G77" s="8">
        <v>968</v>
      </c>
      <c r="H77" s="36">
        <v>0.93200000000000005</v>
      </c>
      <c r="I77" s="36">
        <v>0.93200000000000005</v>
      </c>
      <c r="J77" s="38">
        <v>1006</v>
      </c>
      <c r="K77" s="8">
        <v>0</v>
      </c>
      <c r="L77" s="8">
        <v>947</v>
      </c>
      <c r="M77" s="36">
        <v>0.94099999999999995</v>
      </c>
      <c r="N77" s="37">
        <v>0.94099999999999995</v>
      </c>
      <c r="O77" s="8">
        <v>32</v>
      </c>
      <c r="P77" s="8">
        <v>0</v>
      </c>
      <c r="Q77" s="8">
        <v>21</v>
      </c>
      <c r="R77" s="36">
        <v>0.66500000000000004</v>
      </c>
      <c r="S77" s="37">
        <v>0.66500000000000004</v>
      </c>
      <c r="T77" s="17">
        <v>25</v>
      </c>
      <c r="U77" s="8">
        <v>17</v>
      </c>
      <c r="V77" s="36">
        <v>0.66300000000000003</v>
      </c>
      <c r="W77" s="17">
        <v>0</v>
      </c>
      <c r="X77" s="8">
        <v>0</v>
      </c>
      <c r="Y77" s="37"/>
      <c r="Z77" s="8">
        <v>23</v>
      </c>
      <c r="AA77" s="8">
        <v>15</v>
      </c>
      <c r="AB77" s="37">
        <v>0.64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2477</v>
      </c>
      <c r="F78" s="8">
        <v>0</v>
      </c>
      <c r="G78" s="39">
        <v>2384</v>
      </c>
      <c r="H78" s="36">
        <v>0.96199999999999997</v>
      </c>
      <c r="I78" s="36">
        <v>0.96199999999999997</v>
      </c>
      <c r="J78" s="38">
        <v>2399</v>
      </c>
      <c r="K78" s="8">
        <v>0</v>
      </c>
      <c r="L78" s="39">
        <v>2330</v>
      </c>
      <c r="M78" s="36">
        <v>0.97099999999999997</v>
      </c>
      <c r="N78" s="37">
        <v>0.97099999999999997</v>
      </c>
      <c r="O78" s="8">
        <v>78</v>
      </c>
      <c r="P78" s="8">
        <v>0</v>
      </c>
      <c r="Q78" s="8">
        <v>54</v>
      </c>
      <c r="R78" s="36">
        <v>0.68899999999999995</v>
      </c>
      <c r="S78" s="37">
        <v>0.68899999999999995</v>
      </c>
      <c r="T78" s="17">
        <v>95</v>
      </c>
      <c r="U78" s="8">
        <v>94</v>
      </c>
      <c r="V78" s="36">
        <v>0.99</v>
      </c>
      <c r="W78" s="17">
        <v>0</v>
      </c>
      <c r="X78" s="8">
        <v>0</v>
      </c>
      <c r="Y78" s="37"/>
      <c r="Z78" s="8">
        <v>13</v>
      </c>
      <c r="AA78" s="8">
        <v>12</v>
      </c>
      <c r="AB78" s="37">
        <v>0.94399999999999995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1078</v>
      </c>
      <c r="F79" s="8">
        <v>0</v>
      </c>
      <c r="G79" s="39">
        <v>1055</v>
      </c>
      <c r="H79" s="36">
        <v>0.97799999999999998</v>
      </c>
      <c r="I79" s="36">
        <v>0.97799999999999998</v>
      </c>
      <c r="J79" s="38">
        <v>1019</v>
      </c>
      <c r="K79" s="8">
        <v>0</v>
      </c>
      <c r="L79" s="39">
        <v>1009</v>
      </c>
      <c r="M79" s="36">
        <v>0.99</v>
      </c>
      <c r="N79" s="37">
        <v>0.99</v>
      </c>
      <c r="O79" s="8">
        <v>59</v>
      </c>
      <c r="P79" s="8">
        <v>0</v>
      </c>
      <c r="Q79" s="8">
        <v>46</v>
      </c>
      <c r="R79" s="36">
        <v>0.77500000000000002</v>
      </c>
      <c r="S79" s="37">
        <v>0.77600000000000002</v>
      </c>
      <c r="T79" s="17">
        <v>44</v>
      </c>
      <c r="U79" s="8">
        <v>39</v>
      </c>
      <c r="V79" s="36">
        <v>0.88700000000000001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0.78400000000000003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1445</v>
      </c>
      <c r="F80" s="8">
        <v>0</v>
      </c>
      <c r="G80" s="39">
        <v>1378</v>
      </c>
      <c r="H80" s="36">
        <v>0.95299999999999996</v>
      </c>
      <c r="I80" s="36">
        <v>0.95299999999999996</v>
      </c>
      <c r="J80" s="38">
        <v>1397</v>
      </c>
      <c r="K80" s="8">
        <v>0</v>
      </c>
      <c r="L80" s="39">
        <v>1347</v>
      </c>
      <c r="M80" s="36">
        <v>0.96399999999999997</v>
      </c>
      <c r="N80" s="37">
        <v>0.96399999999999997</v>
      </c>
      <c r="O80" s="8">
        <v>48</v>
      </c>
      <c r="P80" s="8">
        <v>0</v>
      </c>
      <c r="Q80" s="8">
        <v>31</v>
      </c>
      <c r="R80" s="36">
        <v>0.64200000000000002</v>
      </c>
      <c r="S80" s="37">
        <v>0.64200000000000002</v>
      </c>
      <c r="T80" s="17">
        <v>53</v>
      </c>
      <c r="U80" s="8">
        <v>48</v>
      </c>
      <c r="V80" s="36">
        <v>0.91</v>
      </c>
      <c r="W80" s="17">
        <v>0</v>
      </c>
      <c r="X80" s="8">
        <v>0</v>
      </c>
      <c r="Y80" s="37"/>
      <c r="Z80" s="8">
        <v>25</v>
      </c>
      <c r="AA80" s="8">
        <v>21</v>
      </c>
      <c r="AB80" s="37">
        <v>0.82599999999999996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1688</v>
      </c>
      <c r="F81" s="8">
        <v>0</v>
      </c>
      <c r="G81" s="39">
        <v>1582</v>
      </c>
      <c r="H81" s="36">
        <v>0.93700000000000006</v>
      </c>
      <c r="I81" s="36">
        <v>0.93700000000000006</v>
      </c>
      <c r="J81" s="38">
        <v>1581</v>
      </c>
      <c r="K81" s="8">
        <v>0</v>
      </c>
      <c r="L81" s="39">
        <v>1509</v>
      </c>
      <c r="M81" s="36">
        <v>0.95399999999999996</v>
      </c>
      <c r="N81" s="37">
        <v>0.95399999999999996</v>
      </c>
      <c r="O81" s="8">
        <v>107</v>
      </c>
      <c r="P81" s="8">
        <v>0</v>
      </c>
      <c r="Q81" s="8">
        <v>73</v>
      </c>
      <c r="R81" s="36">
        <v>0.67800000000000005</v>
      </c>
      <c r="S81" s="37">
        <v>0.67800000000000005</v>
      </c>
      <c r="T81" s="17">
        <v>84</v>
      </c>
      <c r="U81" s="8">
        <v>51</v>
      </c>
      <c r="V81" s="36">
        <v>0.60599999999999998</v>
      </c>
      <c r="W81" s="17">
        <v>13</v>
      </c>
      <c r="X81" s="8">
        <v>13</v>
      </c>
      <c r="Y81" s="37">
        <v>0.93899999999999995</v>
      </c>
      <c r="Z81" s="8">
        <v>42</v>
      </c>
      <c r="AA81" s="8">
        <v>29</v>
      </c>
      <c r="AB81" s="37">
        <v>0.69399999999999995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1339</v>
      </c>
      <c r="F82" s="8">
        <v>0</v>
      </c>
      <c r="G82" s="39">
        <v>1238</v>
      </c>
      <c r="H82" s="36">
        <v>0.92400000000000004</v>
      </c>
      <c r="I82" s="36">
        <v>0.92400000000000004</v>
      </c>
      <c r="J82" s="38">
        <v>1287</v>
      </c>
      <c r="K82" s="8">
        <v>0</v>
      </c>
      <c r="L82" s="39">
        <v>1194</v>
      </c>
      <c r="M82" s="36">
        <v>0.92700000000000005</v>
      </c>
      <c r="N82" s="37">
        <v>0.92700000000000005</v>
      </c>
      <c r="O82" s="8">
        <v>52</v>
      </c>
      <c r="P82" s="8">
        <v>0</v>
      </c>
      <c r="Q82" s="8">
        <v>44</v>
      </c>
      <c r="R82" s="36">
        <v>0.85</v>
      </c>
      <c r="S82" s="37">
        <v>0.85</v>
      </c>
      <c r="T82" s="17">
        <v>58</v>
      </c>
      <c r="U82" s="8">
        <v>51</v>
      </c>
      <c r="V82" s="36">
        <v>0.88700000000000001</v>
      </c>
      <c r="W82" s="17">
        <v>6</v>
      </c>
      <c r="X82" s="8">
        <v>5</v>
      </c>
      <c r="Y82" s="37">
        <v>0.76900000000000002</v>
      </c>
      <c r="Z82" s="8">
        <v>12</v>
      </c>
      <c r="AA82" s="8">
        <v>9</v>
      </c>
      <c r="AB82" s="37">
        <v>0.73399999999999999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574</v>
      </c>
      <c r="F83" s="8">
        <v>2</v>
      </c>
      <c r="G83" s="8">
        <v>554</v>
      </c>
      <c r="H83" s="36">
        <v>0.96499999999999997</v>
      </c>
      <c r="I83" s="36">
        <v>0.96799999999999997</v>
      </c>
      <c r="J83" s="17">
        <v>532</v>
      </c>
      <c r="K83" s="8">
        <v>2</v>
      </c>
      <c r="L83" s="8">
        <v>524</v>
      </c>
      <c r="M83" s="36">
        <v>0.98599999999999999</v>
      </c>
      <c r="N83" s="37">
        <v>0.98899999999999999</v>
      </c>
      <c r="O83" s="8">
        <v>42</v>
      </c>
      <c r="P83" s="8">
        <v>0</v>
      </c>
      <c r="Q83" s="8">
        <v>30</v>
      </c>
      <c r="R83" s="36">
        <v>0.70399999999999996</v>
      </c>
      <c r="S83" s="37">
        <v>0.70399999999999996</v>
      </c>
      <c r="T83" s="17">
        <v>14</v>
      </c>
      <c r="U83" s="8">
        <v>12</v>
      </c>
      <c r="V83" s="36">
        <v>0.81699999999999995</v>
      </c>
      <c r="W83" s="17">
        <v>0</v>
      </c>
      <c r="X83" s="8">
        <v>0</v>
      </c>
      <c r="Y83" s="37"/>
      <c r="Z83" s="8">
        <v>2</v>
      </c>
      <c r="AA83" s="8">
        <v>0</v>
      </c>
      <c r="AB83" s="37">
        <v>0.22600000000000001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764</v>
      </c>
      <c r="F84" s="8">
        <v>0</v>
      </c>
      <c r="G84" s="8">
        <v>715</v>
      </c>
      <c r="H84" s="36">
        <v>0.93700000000000006</v>
      </c>
      <c r="I84" s="36">
        <v>0.93700000000000006</v>
      </c>
      <c r="J84" s="17">
        <v>733</v>
      </c>
      <c r="K84" s="8">
        <v>0</v>
      </c>
      <c r="L84" s="8">
        <v>692</v>
      </c>
      <c r="M84" s="36">
        <v>0.94499999999999995</v>
      </c>
      <c r="N84" s="37">
        <v>0.94499999999999995</v>
      </c>
      <c r="O84" s="8">
        <v>31</v>
      </c>
      <c r="P84" s="8">
        <v>0</v>
      </c>
      <c r="Q84" s="8">
        <v>23</v>
      </c>
      <c r="R84" s="36">
        <v>0.75</v>
      </c>
      <c r="S84" s="37">
        <v>0.75</v>
      </c>
      <c r="T84" s="17">
        <v>15</v>
      </c>
      <c r="U84" s="8">
        <v>12</v>
      </c>
      <c r="V84" s="36">
        <v>0.80900000000000005</v>
      </c>
      <c r="W84" s="17">
        <v>0</v>
      </c>
      <c r="X84" s="8">
        <v>0</v>
      </c>
      <c r="Y84" s="37"/>
      <c r="Z84" s="8">
        <v>5</v>
      </c>
      <c r="AA84" s="8">
        <v>2</v>
      </c>
      <c r="AB84" s="37">
        <v>0.39300000000000002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336</v>
      </c>
      <c r="F85" s="8">
        <v>0</v>
      </c>
      <c r="G85" s="8">
        <v>319</v>
      </c>
      <c r="H85" s="36">
        <v>0.94699999999999995</v>
      </c>
      <c r="I85" s="36">
        <v>0.94699999999999995</v>
      </c>
      <c r="J85" s="17">
        <v>321</v>
      </c>
      <c r="K85" s="8">
        <v>0</v>
      </c>
      <c r="L85" s="8">
        <v>303</v>
      </c>
      <c r="M85" s="36">
        <v>0.94599999999999995</v>
      </c>
      <c r="N85" s="37">
        <v>0.94599999999999995</v>
      </c>
      <c r="O85" s="8">
        <v>16</v>
      </c>
      <c r="P85" s="8">
        <v>0</v>
      </c>
      <c r="Q85" s="8">
        <v>15</v>
      </c>
      <c r="R85" s="36">
        <v>0.96</v>
      </c>
      <c r="S85" s="37">
        <v>0.96</v>
      </c>
      <c r="T85" s="17">
        <v>8</v>
      </c>
      <c r="U85" s="8">
        <v>7</v>
      </c>
      <c r="V85" s="36">
        <v>0.85499999999999998</v>
      </c>
      <c r="W85" s="17">
        <v>0</v>
      </c>
      <c r="X85" s="8">
        <v>0</v>
      </c>
      <c r="Y85" s="37"/>
      <c r="Z85" s="8">
        <v>3</v>
      </c>
      <c r="AA85" s="8">
        <v>1</v>
      </c>
      <c r="AB85" s="37">
        <v>0.183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378</v>
      </c>
      <c r="F86" s="8">
        <v>0</v>
      </c>
      <c r="G86" s="8">
        <v>356</v>
      </c>
      <c r="H86" s="36">
        <v>0.94</v>
      </c>
      <c r="I86" s="36">
        <v>0.94</v>
      </c>
      <c r="J86" s="17">
        <v>361</v>
      </c>
      <c r="K86" s="8">
        <v>0</v>
      </c>
      <c r="L86" s="8">
        <v>343</v>
      </c>
      <c r="M86" s="36">
        <v>0.95</v>
      </c>
      <c r="N86" s="37">
        <v>0.95</v>
      </c>
      <c r="O86" s="8">
        <v>17</v>
      </c>
      <c r="P86" s="8">
        <v>0</v>
      </c>
      <c r="Q86" s="8">
        <v>13</v>
      </c>
      <c r="R86" s="36">
        <v>0.73599999999999999</v>
      </c>
      <c r="S86" s="37">
        <v>0.73599999999999999</v>
      </c>
      <c r="T86" s="17">
        <v>7</v>
      </c>
      <c r="U86" s="8">
        <v>6</v>
      </c>
      <c r="V86" s="36">
        <v>0.85099999999999998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443</v>
      </c>
      <c r="F87" s="8">
        <v>0</v>
      </c>
      <c r="G87" s="8">
        <v>418</v>
      </c>
      <c r="H87" s="36">
        <v>0.94299999999999995</v>
      </c>
      <c r="I87" s="36">
        <v>0.94299999999999995</v>
      </c>
      <c r="J87" s="17">
        <v>435</v>
      </c>
      <c r="K87" s="8">
        <v>0</v>
      </c>
      <c r="L87" s="8">
        <v>413</v>
      </c>
      <c r="M87" s="36">
        <v>0.94899999999999995</v>
      </c>
      <c r="N87" s="37">
        <v>0.94899999999999995</v>
      </c>
      <c r="O87" s="8">
        <v>8</v>
      </c>
      <c r="P87" s="8">
        <v>0</v>
      </c>
      <c r="Q87" s="8">
        <v>5</v>
      </c>
      <c r="R87" s="36">
        <v>0.64900000000000002</v>
      </c>
      <c r="S87" s="37">
        <v>0.64900000000000002</v>
      </c>
      <c r="T87" s="17">
        <v>24</v>
      </c>
      <c r="U87" s="8">
        <v>19</v>
      </c>
      <c r="V87" s="36">
        <v>0.79300000000000004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0.58099999999999996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613</v>
      </c>
      <c r="F88" s="8">
        <v>0</v>
      </c>
      <c r="G88" s="8">
        <v>570</v>
      </c>
      <c r="H88" s="36">
        <v>0.93100000000000005</v>
      </c>
      <c r="I88" s="36">
        <v>0.93200000000000005</v>
      </c>
      <c r="J88" s="17">
        <v>574</v>
      </c>
      <c r="K88" s="8">
        <v>0</v>
      </c>
      <c r="L88" s="8">
        <v>538</v>
      </c>
      <c r="M88" s="36">
        <v>0.93799999999999994</v>
      </c>
      <c r="N88" s="37">
        <v>0.93899999999999995</v>
      </c>
      <c r="O88" s="8">
        <v>39</v>
      </c>
      <c r="P88" s="8">
        <v>0</v>
      </c>
      <c r="Q88" s="8">
        <v>32</v>
      </c>
      <c r="R88" s="36">
        <v>0.82</v>
      </c>
      <c r="S88" s="37">
        <v>0.82</v>
      </c>
      <c r="T88" s="17">
        <v>13</v>
      </c>
      <c r="U88" s="8">
        <v>12</v>
      </c>
      <c r="V88" s="36">
        <v>0.90800000000000003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0.98899999999999999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680</v>
      </c>
      <c r="F89" s="8">
        <v>3</v>
      </c>
      <c r="G89" s="8">
        <v>653</v>
      </c>
      <c r="H89" s="36">
        <v>0.96099999999999997</v>
      </c>
      <c r="I89" s="36">
        <v>0.96599999999999997</v>
      </c>
      <c r="J89" s="17">
        <v>642</v>
      </c>
      <c r="K89" s="8">
        <v>3</v>
      </c>
      <c r="L89" s="8">
        <v>627</v>
      </c>
      <c r="M89" s="36">
        <v>0.97799999999999998</v>
      </c>
      <c r="N89" s="37">
        <v>0.98299999999999998</v>
      </c>
      <c r="O89" s="8">
        <v>38</v>
      </c>
      <c r="P89" s="8">
        <v>0</v>
      </c>
      <c r="Q89" s="8">
        <v>26</v>
      </c>
      <c r="R89" s="36">
        <v>0.68500000000000005</v>
      </c>
      <c r="S89" s="37">
        <v>0.68500000000000005</v>
      </c>
      <c r="T89" s="17">
        <v>13</v>
      </c>
      <c r="U89" s="8">
        <v>9</v>
      </c>
      <c r="V89" s="36">
        <v>0.69199999999999995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0.81200000000000006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852</v>
      </c>
      <c r="F90" s="8">
        <v>0</v>
      </c>
      <c r="G90" s="8">
        <v>752</v>
      </c>
      <c r="H90" s="36">
        <v>0.88200000000000001</v>
      </c>
      <c r="I90" s="36">
        <v>0.88200000000000001</v>
      </c>
      <c r="J90" s="17">
        <v>821</v>
      </c>
      <c r="K90" s="8">
        <v>0</v>
      </c>
      <c r="L90" s="8">
        <v>730</v>
      </c>
      <c r="M90" s="36">
        <v>0.88900000000000001</v>
      </c>
      <c r="N90" s="37">
        <v>0.88900000000000001</v>
      </c>
      <c r="O90" s="8">
        <v>31</v>
      </c>
      <c r="P90" s="8">
        <v>0</v>
      </c>
      <c r="Q90" s="8">
        <v>22</v>
      </c>
      <c r="R90" s="36">
        <v>0.7</v>
      </c>
      <c r="S90" s="37">
        <v>0.7</v>
      </c>
      <c r="T90" s="17">
        <v>21</v>
      </c>
      <c r="U90" s="8">
        <v>13</v>
      </c>
      <c r="V90" s="36">
        <v>0.627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623</v>
      </c>
      <c r="H91" s="36">
        <v>0.92</v>
      </c>
      <c r="I91" s="36">
        <v>0.92</v>
      </c>
      <c r="J91" s="17">
        <v>653</v>
      </c>
      <c r="K91" s="8">
        <v>0</v>
      </c>
      <c r="L91" s="8">
        <v>608</v>
      </c>
      <c r="M91" s="36">
        <v>0.93100000000000005</v>
      </c>
      <c r="N91" s="37">
        <v>0.93100000000000005</v>
      </c>
      <c r="O91" s="8">
        <v>24</v>
      </c>
      <c r="P91" s="8">
        <v>0</v>
      </c>
      <c r="Q91" s="8">
        <v>14</v>
      </c>
      <c r="R91" s="36">
        <v>0.59699999999999998</v>
      </c>
      <c r="S91" s="37">
        <v>0.59699999999999998</v>
      </c>
      <c r="T91" s="17">
        <v>25</v>
      </c>
      <c r="U91" s="8">
        <v>21</v>
      </c>
      <c r="V91" s="36">
        <v>0.85</v>
      </c>
      <c r="W91" s="17">
        <v>0</v>
      </c>
      <c r="X91" s="8">
        <v>0</v>
      </c>
      <c r="Y91" s="37"/>
      <c r="Z91" s="8">
        <v>2</v>
      </c>
      <c r="AA91" s="8">
        <v>1</v>
      </c>
      <c r="AB91" s="37">
        <v>0.40300000000000002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493</v>
      </c>
      <c r="F92" s="8">
        <v>3</v>
      </c>
      <c r="G92" s="8">
        <v>470</v>
      </c>
      <c r="H92" s="36">
        <v>0.95499999999999996</v>
      </c>
      <c r="I92" s="36">
        <v>0.96099999999999997</v>
      </c>
      <c r="J92" s="17">
        <v>493</v>
      </c>
      <c r="K92" s="8">
        <v>3</v>
      </c>
      <c r="L92" s="8">
        <v>470</v>
      </c>
      <c r="M92" s="36">
        <v>0.95499999999999996</v>
      </c>
      <c r="N92" s="37">
        <v>0.96099999999999997</v>
      </c>
      <c r="O92" s="8">
        <v>0</v>
      </c>
      <c r="P92" s="8">
        <v>0</v>
      </c>
      <c r="Q92" s="8">
        <v>0</v>
      </c>
      <c r="R92" s="36"/>
      <c r="S92" s="37"/>
      <c r="T92" s="17">
        <v>15</v>
      </c>
      <c r="U92" s="8">
        <v>9</v>
      </c>
      <c r="V92" s="36">
        <v>0.63800000000000001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324</v>
      </c>
      <c r="F93" s="8">
        <v>0</v>
      </c>
      <c r="G93" s="8">
        <v>288</v>
      </c>
      <c r="H93" s="36">
        <v>0.89100000000000001</v>
      </c>
      <c r="I93" s="36">
        <v>0.89200000000000002</v>
      </c>
      <c r="J93" s="17">
        <v>307</v>
      </c>
      <c r="K93" s="8">
        <v>0</v>
      </c>
      <c r="L93" s="8">
        <v>280</v>
      </c>
      <c r="M93" s="36">
        <v>0.91400000000000003</v>
      </c>
      <c r="N93" s="37">
        <v>0.91500000000000004</v>
      </c>
      <c r="O93" s="8">
        <v>17</v>
      </c>
      <c r="P93" s="8">
        <v>0</v>
      </c>
      <c r="Q93" s="8">
        <v>8</v>
      </c>
      <c r="R93" s="36">
        <v>0.47799999999999998</v>
      </c>
      <c r="S93" s="37">
        <v>0.47799999999999998</v>
      </c>
      <c r="T93" s="17">
        <v>11</v>
      </c>
      <c r="U93" s="8">
        <v>6</v>
      </c>
      <c r="V93" s="36">
        <v>0.53100000000000003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1091</v>
      </c>
      <c r="F94" s="8">
        <v>1</v>
      </c>
      <c r="G94" s="39">
        <v>1032</v>
      </c>
      <c r="H94" s="36">
        <v>0.94599999999999995</v>
      </c>
      <c r="I94" s="36">
        <v>0.94599999999999995</v>
      </c>
      <c r="J94" s="38">
        <v>1045</v>
      </c>
      <c r="K94" s="8">
        <v>1</v>
      </c>
      <c r="L94" s="39">
        <v>1004</v>
      </c>
      <c r="M94" s="36">
        <v>0.96099999999999997</v>
      </c>
      <c r="N94" s="37">
        <v>0.96199999999999997</v>
      </c>
      <c r="O94" s="8">
        <v>46</v>
      </c>
      <c r="P94" s="8">
        <v>0</v>
      </c>
      <c r="Q94" s="8">
        <v>28</v>
      </c>
      <c r="R94" s="36">
        <v>0.60199999999999998</v>
      </c>
      <c r="S94" s="37">
        <v>0.60199999999999998</v>
      </c>
      <c r="T94" s="17">
        <v>44</v>
      </c>
      <c r="U94" s="8">
        <v>31</v>
      </c>
      <c r="V94" s="36">
        <v>0.69699999999999995</v>
      </c>
      <c r="W94" s="17">
        <v>0</v>
      </c>
      <c r="X94" s="8">
        <v>0</v>
      </c>
      <c r="Y94" s="37"/>
      <c r="Z94" s="8">
        <v>5</v>
      </c>
      <c r="AA94" s="8">
        <v>3</v>
      </c>
      <c r="AB94" s="37">
        <v>0.57699999999999996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1732</v>
      </c>
      <c r="F95" s="8">
        <v>6</v>
      </c>
      <c r="G95" s="39">
        <v>1710</v>
      </c>
      <c r="H95" s="36">
        <v>0.98699999999999999</v>
      </c>
      <c r="I95" s="36">
        <v>0.99099999999999999</v>
      </c>
      <c r="J95" s="38">
        <v>1600</v>
      </c>
      <c r="K95" s="8">
        <v>6</v>
      </c>
      <c r="L95" s="39">
        <v>1589</v>
      </c>
      <c r="M95" s="36">
        <v>0.99299999999999999</v>
      </c>
      <c r="N95" s="37">
        <v>0.997</v>
      </c>
      <c r="O95" s="8">
        <v>132</v>
      </c>
      <c r="P95" s="8">
        <v>0</v>
      </c>
      <c r="Q95" s="8">
        <v>122</v>
      </c>
      <c r="R95" s="36">
        <v>0.92200000000000004</v>
      </c>
      <c r="S95" s="37">
        <v>0.92200000000000004</v>
      </c>
      <c r="T95" s="17">
        <v>59</v>
      </c>
      <c r="U95" s="8">
        <v>58</v>
      </c>
      <c r="V95" s="36">
        <v>0.97499999999999998</v>
      </c>
      <c r="W95" s="17">
        <v>16</v>
      </c>
      <c r="X95" s="8">
        <v>13</v>
      </c>
      <c r="Y95" s="37">
        <v>0.8</v>
      </c>
      <c r="Z95" s="8">
        <v>23</v>
      </c>
      <c r="AA95" s="8">
        <v>22</v>
      </c>
      <c r="AB95" s="37">
        <v>0.92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1020</v>
      </c>
      <c r="F96" s="8">
        <v>0</v>
      </c>
      <c r="G96" s="8">
        <v>954</v>
      </c>
      <c r="H96" s="36">
        <v>0.93600000000000005</v>
      </c>
      <c r="I96" s="36">
        <v>0.93600000000000005</v>
      </c>
      <c r="J96" s="17">
        <v>973</v>
      </c>
      <c r="K96" s="8">
        <v>0</v>
      </c>
      <c r="L96" s="8">
        <v>937</v>
      </c>
      <c r="M96" s="36">
        <v>0.96399999999999997</v>
      </c>
      <c r="N96" s="37">
        <v>0.96399999999999997</v>
      </c>
      <c r="O96" s="8">
        <v>47</v>
      </c>
      <c r="P96" s="8">
        <v>0</v>
      </c>
      <c r="Q96" s="8">
        <v>17</v>
      </c>
      <c r="R96" s="36">
        <v>0.35799999999999998</v>
      </c>
      <c r="S96" s="37">
        <v>0.35799999999999998</v>
      </c>
      <c r="T96" s="17">
        <v>18</v>
      </c>
      <c r="U96" s="8">
        <v>13</v>
      </c>
      <c r="V96" s="36">
        <v>0.69699999999999995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0.40500000000000003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640</v>
      </c>
      <c r="F97" s="8">
        <v>4</v>
      </c>
      <c r="G97" s="8">
        <v>596</v>
      </c>
      <c r="H97" s="36">
        <v>0.93200000000000005</v>
      </c>
      <c r="I97" s="36">
        <v>0.93700000000000006</v>
      </c>
      <c r="J97" s="17">
        <v>593</v>
      </c>
      <c r="K97" s="8">
        <v>4</v>
      </c>
      <c r="L97" s="8">
        <v>575</v>
      </c>
      <c r="M97" s="36">
        <v>0.97</v>
      </c>
      <c r="N97" s="37">
        <v>0.97599999999999998</v>
      </c>
      <c r="O97" s="8">
        <v>47</v>
      </c>
      <c r="P97" s="8">
        <v>0</v>
      </c>
      <c r="Q97" s="8">
        <v>21</v>
      </c>
      <c r="R97" s="36">
        <v>0.45</v>
      </c>
      <c r="S97" s="37">
        <v>0.45</v>
      </c>
      <c r="T97" s="17">
        <v>15</v>
      </c>
      <c r="U97" s="8">
        <v>12</v>
      </c>
      <c r="V97" s="36">
        <v>0.76200000000000001</v>
      </c>
      <c r="W97" s="17">
        <v>0</v>
      </c>
      <c r="X97" s="8">
        <v>0</v>
      </c>
      <c r="Y97" s="37">
        <v>0</v>
      </c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549</v>
      </c>
      <c r="F98" s="8">
        <v>0</v>
      </c>
      <c r="G98" s="8">
        <v>505</v>
      </c>
      <c r="H98" s="36">
        <v>0.92100000000000004</v>
      </c>
      <c r="I98" s="36">
        <v>0.92100000000000004</v>
      </c>
      <c r="J98" s="17">
        <v>523</v>
      </c>
      <c r="K98" s="8">
        <v>0</v>
      </c>
      <c r="L98" s="8">
        <v>490</v>
      </c>
      <c r="M98" s="36">
        <v>0.93799999999999994</v>
      </c>
      <c r="N98" s="37">
        <v>0.93799999999999994</v>
      </c>
      <c r="O98" s="8">
        <v>26</v>
      </c>
      <c r="P98" s="8">
        <v>0</v>
      </c>
      <c r="Q98" s="8">
        <v>15</v>
      </c>
      <c r="R98" s="36">
        <v>0.57599999999999996</v>
      </c>
      <c r="S98" s="37">
        <v>0.57599999999999996</v>
      </c>
      <c r="T98" s="17">
        <v>16</v>
      </c>
      <c r="U98" s="8">
        <v>13</v>
      </c>
      <c r="V98" s="36">
        <v>0.82699999999999996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667</v>
      </c>
      <c r="F99" s="8">
        <v>1</v>
      </c>
      <c r="G99" s="8">
        <v>594</v>
      </c>
      <c r="H99" s="36">
        <v>0.89</v>
      </c>
      <c r="I99" s="36">
        <v>0.89100000000000001</v>
      </c>
      <c r="J99" s="17">
        <v>622</v>
      </c>
      <c r="K99" s="8">
        <v>1</v>
      </c>
      <c r="L99" s="8">
        <v>572</v>
      </c>
      <c r="M99" s="36">
        <v>0.92</v>
      </c>
      <c r="N99" s="37">
        <v>0.92100000000000004</v>
      </c>
      <c r="O99" s="8">
        <v>45</v>
      </c>
      <c r="P99" s="8">
        <v>0</v>
      </c>
      <c r="Q99" s="8">
        <v>21</v>
      </c>
      <c r="R99" s="36">
        <v>0.47699999999999998</v>
      </c>
      <c r="S99" s="37">
        <v>0.47699999999999998</v>
      </c>
      <c r="T99" s="17">
        <v>14</v>
      </c>
      <c r="U99" s="8">
        <v>13</v>
      </c>
      <c r="V99" s="36">
        <v>0.90300000000000002</v>
      </c>
      <c r="W99" s="17">
        <v>0</v>
      </c>
      <c r="X99" s="8">
        <v>0</v>
      </c>
      <c r="Y99" s="37"/>
      <c r="Z99" s="8">
        <v>26</v>
      </c>
      <c r="AA99" s="8">
        <v>18</v>
      </c>
      <c r="AB99" s="37">
        <v>0.69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854</v>
      </c>
      <c r="F100" s="8">
        <v>1</v>
      </c>
      <c r="G100" s="8">
        <v>788</v>
      </c>
      <c r="H100" s="36">
        <v>0.92300000000000004</v>
      </c>
      <c r="I100" s="36">
        <v>0.92400000000000004</v>
      </c>
      <c r="J100" s="17">
        <v>835</v>
      </c>
      <c r="K100" s="8">
        <v>1</v>
      </c>
      <c r="L100" s="8">
        <v>778</v>
      </c>
      <c r="M100" s="36">
        <v>0.93100000000000005</v>
      </c>
      <c r="N100" s="37">
        <v>0.93200000000000005</v>
      </c>
      <c r="O100" s="8">
        <v>18</v>
      </c>
      <c r="P100" s="8">
        <v>0</v>
      </c>
      <c r="Q100" s="8">
        <v>10</v>
      </c>
      <c r="R100" s="36">
        <v>0.54700000000000004</v>
      </c>
      <c r="S100" s="37">
        <v>0.54700000000000004</v>
      </c>
      <c r="T100" s="17">
        <v>15</v>
      </c>
      <c r="U100" s="8">
        <v>12</v>
      </c>
      <c r="V100" s="36">
        <v>0.77300000000000002</v>
      </c>
      <c r="W100" s="17">
        <v>0</v>
      </c>
      <c r="X100" s="8">
        <v>0</v>
      </c>
      <c r="Y100" s="37"/>
      <c r="Z100" s="8">
        <v>12</v>
      </c>
      <c r="AA100" s="8">
        <v>7</v>
      </c>
      <c r="AB100" s="37">
        <v>0.60199999999999998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152</v>
      </c>
      <c r="F101" s="8">
        <v>0</v>
      </c>
      <c r="G101" s="8">
        <v>106</v>
      </c>
      <c r="H101" s="36">
        <v>0.69599999999999995</v>
      </c>
      <c r="I101" s="36">
        <v>0.69599999999999995</v>
      </c>
      <c r="J101" s="17">
        <v>0</v>
      </c>
      <c r="K101" s="8">
        <v>0</v>
      </c>
      <c r="L101" s="8">
        <v>0</v>
      </c>
      <c r="M101" s="36"/>
      <c r="N101" s="37"/>
      <c r="O101" s="8">
        <v>152</v>
      </c>
      <c r="P101" s="8">
        <v>0</v>
      </c>
      <c r="Q101" s="8">
        <v>106</v>
      </c>
      <c r="R101" s="36">
        <v>0.69599999999999995</v>
      </c>
      <c r="S101" s="37">
        <v>0.69599999999999995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0.81299999999999994</v>
      </c>
      <c r="Z101" s="8">
        <v>2</v>
      </c>
      <c r="AA101" s="8">
        <v>1</v>
      </c>
      <c r="AB101" s="37">
        <v>0.51600000000000001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1497</v>
      </c>
      <c r="F102" s="8">
        <v>0</v>
      </c>
      <c r="G102" s="39">
        <v>1344</v>
      </c>
      <c r="H102" s="36">
        <v>0.89800000000000002</v>
      </c>
      <c r="I102" s="36">
        <v>0.89800000000000002</v>
      </c>
      <c r="J102" s="38">
        <v>1497</v>
      </c>
      <c r="K102" s="8">
        <v>0</v>
      </c>
      <c r="L102" s="39">
        <v>1344</v>
      </c>
      <c r="M102" s="36">
        <v>0.89800000000000002</v>
      </c>
      <c r="N102" s="37">
        <v>0.89800000000000002</v>
      </c>
      <c r="O102" s="8">
        <v>0</v>
      </c>
      <c r="P102" s="8">
        <v>0</v>
      </c>
      <c r="Q102" s="8">
        <v>0</v>
      </c>
      <c r="R102" s="36"/>
      <c r="S102" s="37"/>
      <c r="T102" s="17">
        <v>120</v>
      </c>
      <c r="U102" s="8">
        <v>82</v>
      </c>
      <c r="V102" s="36">
        <v>0.68500000000000005</v>
      </c>
      <c r="W102" s="17">
        <v>0</v>
      </c>
      <c r="X102" s="8">
        <v>0</v>
      </c>
      <c r="Y102" s="37"/>
      <c r="Z102" s="8">
        <v>50</v>
      </c>
      <c r="AA102" s="8">
        <v>30</v>
      </c>
      <c r="AB102" s="37">
        <v>0.59199999999999997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900</v>
      </c>
      <c r="F103" s="8">
        <v>2</v>
      </c>
      <c r="G103" s="8">
        <v>837</v>
      </c>
      <c r="H103" s="36">
        <v>0.93</v>
      </c>
      <c r="I103" s="36">
        <v>0.93300000000000005</v>
      </c>
      <c r="J103" s="17">
        <v>853</v>
      </c>
      <c r="K103" s="8">
        <v>2</v>
      </c>
      <c r="L103" s="8">
        <v>810</v>
      </c>
      <c r="M103" s="36">
        <v>0.95</v>
      </c>
      <c r="N103" s="37">
        <v>0.95199999999999996</v>
      </c>
      <c r="O103" s="8">
        <v>47</v>
      </c>
      <c r="P103" s="8">
        <v>0</v>
      </c>
      <c r="Q103" s="8">
        <v>27</v>
      </c>
      <c r="R103" s="36">
        <v>0.57899999999999996</v>
      </c>
      <c r="S103" s="37">
        <v>0.57899999999999996</v>
      </c>
      <c r="T103" s="17">
        <v>60</v>
      </c>
      <c r="U103" s="8">
        <v>52</v>
      </c>
      <c r="V103" s="36">
        <v>0.877</v>
      </c>
      <c r="W103" s="17">
        <v>0</v>
      </c>
      <c r="X103" s="8">
        <v>0</v>
      </c>
      <c r="Y103" s="37"/>
      <c r="Z103" s="8">
        <v>15</v>
      </c>
      <c r="AA103" s="8">
        <v>12</v>
      </c>
      <c r="AB103" s="37">
        <v>0.81299999999999994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1150</v>
      </c>
      <c r="F104" s="8">
        <v>1</v>
      </c>
      <c r="G104" s="39">
        <v>1053</v>
      </c>
      <c r="H104" s="36">
        <v>0.91600000000000004</v>
      </c>
      <c r="I104" s="36">
        <v>0.91600000000000004</v>
      </c>
      <c r="J104" s="38">
        <v>1102</v>
      </c>
      <c r="K104" s="8">
        <v>1</v>
      </c>
      <c r="L104" s="39">
        <v>1028</v>
      </c>
      <c r="M104" s="36">
        <v>0.93300000000000005</v>
      </c>
      <c r="N104" s="37">
        <v>0.93400000000000005</v>
      </c>
      <c r="O104" s="8">
        <v>48</v>
      </c>
      <c r="P104" s="8">
        <v>0</v>
      </c>
      <c r="Q104" s="8">
        <v>25</v>
      </c>
      <c r="R104" s="36">
        <v>0.52400000000000002</v>
      </c>
      <c r="S104" s="37">
        <v>0.52400000000000002</v>
      </c>
      <c r="T104" s="17">
        <v>22</v>
      </c>
      <c r="U104" s="8">
        <v>18</v>
      </c>
      <c r="V104" s="36">
        <v>0.80800000000000005</v>
      </c>
      <c r="W104" s="17">
        <v>0</v>
      </c>
      <c r="X104" s="8">
        <v>0</v>
      </c>
      <c r="Y104" s="37"/>
      <c r="Z104" s="8">
        <v>6</v>
      </c>
      <c r="AA104" s="8">
        <v>4</v>
      </c>
      <c r="AB104" s="37">
        <v>0.68600000000000005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1394</v>
      </c>
      <c r="F105" s="8">
        <v>0</v>
      </c>
      <c r="G105" s="39">
        <v>1298</v>
      </c>
      <c r="H105" s="36">
        <v>0.93200000000000005</v>
      </c>
      <c r="I105" s="36">
        <v>0.93200000000000005</v>
      </c>
      <c r="J105" s="38">
        <v>1241</v>
      </c>
      <c r="K105" s="8">
        <v>0</v>
      </c>
      <c r="L105" s="39">
        <v>1166</v>
      </c>
      <c r="M105" s="36">
        <v>0.93899999999999995</v>
      </c>
      <c r="N105" s="37">
        <v>0.93899999999999995</v>
      </c>
      <c r="O105" s="8">
        <v>152</v>
      </c>
      <c r="P105" s="8">
        <v>0</v>
      </c>
      <c r="Q105" s="8">
        <v>133</v>
      </c>
      <c r="R105" s="36">
        <v>0.86899999999999999</v>
      </c>
      <c r="S105" s="37">
        <v>0.86899999999999999</v>
      </c>
      <c r="T105" s="17">
        <v>89</v>
      </c>
      <c r="U105" s="8">
        <v>65</v>
      </c>
      <c r="V105" s="36">
        <v>0.72799999999999998</v>
      </c>
      <c r="W105" s="17">
        <v>25</v>
      </c>
      <c r="X105" s="8">
        <v>20</v>
      </c>
      <c r="Y105" s="37">
        <v>0.79700000000000004</v>
      </c>
      <c r="Z105" s="8">
        <v>12</v>
      </c>
      <c r="AA105" s="8">
        <v>11</v>
      </c>
      <c r="AB105" s="37">
        <v>0.89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464</v>
      </c>
      <c r="F106" s="8">
        <v>0</v>
      </c>
      <c r="G106" s="8">
        <v>437</v>
      </c>
      <c r="H106" s="36">
        <v>0.94199999999999995</v>
      </c>
      <c r="I106" s="36">
        <v>0.94199999999999995</v>
      </c>
      <c r="J106" s="17">
        <v>440</v>
      </c>
      <c r="K106" s="8">
        <v>0</v>
      </c>
      <c r="L106" s="8">
        <v>420</v>
      </c>
      <c r="M106" s="36">
        <v>0.95399999999999996</v>
      </c>
      <c r="N106" s="37">
        <v>0.95499999999999996</v>
      </c>
      <c r="O106" s="8">
        <v>24</v>
      </c>
      <c r="P106" s="8">
        <v>0</v>
      </c>
      <c r="Q106" s="8">
        <v>17</v>
      </c>
      <c r="R106" s="36">
        <v>0.70899999999999996</v>
      </c>
      <c r="S106" s="37">
        <v>0.70899999999999996</v>
      </c>
      <c r="T106" s="17">
        <v>13</v>
      </c>
      <c r="U106" s="8">
        <v>9</v>
      </c>
      <c r="V106" s="36">
        <v>0.71699999999999997</v>
      </c>
      <c r="W106" s="17">
        <v>0</v>
      </c>
      <c r="X106" s="8">
        <v>0</v>
      </c>
      <c r="Y106" s="37">
        <v>1</v>
      </c>
      <c r="Z106" s="8">
        <v>14</v>
      </c>
      <c r="AA106" s="8">
        <v>10</v>
      </c>
      <c r="AB106" s="37">
        <v>0.7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863</v>
      </c>
      <c r="F107" s="8">
        <v>6</v>
      </c>
      <c r="G107" s="8">
        <v>789</v>
      </c>
      <c r="H107" s="36">
        <v>0.91400000000000003</v>
      </c>
      <c r="I107" s="36">
        <v>0.92</v>
      </c>
      <c r="J107" s="17">
        <v>822</v>
      </c>
      <c r="K107" s="8">
        <v>1</v>
      </c>
      <c r="L107" s="8">
        <v>767</v>
      </c>
      <c r="M107" s="36">
        <v>0.93400000000000005</v>
      </c>
      <c r="N107" s="37">
        <v>0.93500000000000005</v>
      </c>
      <c r="O107" s="8">
        <v>41</v>
      </c>
      <c r="P107" s="8">
        <v>5</v>
      </c>
      <c r="Q107" s="8">
        <v>21</v>
      </c>
      <c r="R107" s="36">
        <v>0.52100000000000002</v>
      </c>
      <c r="S107" s="37">
        <v>0.59299999999999997</v>
      </c>
      <c r="T107" s="17">
        <v>34</v>
      </c>
      <c r="U107" s="8">
        <v>17</v>
      </c>
      <c r="V107" s="36">
        <v>0.48599999999999999</v>
      </c>
      <c r="W107" s="17">
        <v>0</v>
      </c>
      <c r="X107" s="8">
        <v>0</v>
      </c>
      <c r="Y107" s="37"/>
      <c r="Z107" s="8">
        <v>2</v>
      </c>
      <c r="AA107" s="8">
        <v>2</v>
      </c>
      <c r="AB107" s="37">
        <v>0.75800000000000001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215</v>
      </c>
      <c r="F108" s="8">
        <v>0</v>
      </c>
      <c r="G108" s="8">
        <v>166</v>
      </c>
      <c r="H108" s="36">
        <v>0.77</v>
      </c>
      <c r="I108" s="36">
        <v>0.77</v>
      </c>
      <c r="J108" s="17">
        <v>0</v>
      </c>
      <c r="K108" s="8">
        <v>0</v>
      </c>
      <c r="L108" s="8">
        <v>0</v>
      </c>
      <c r="M108" s="36"/>
      <c r="N108" s="37"/>
      <c r="O108" s="8">
        <v>215</v>
      </c>
      <c r="P108" s="8">
        <v>0</v>
      </c>
      <c r="Q108" s="8">
        <v>166</v>
      </c>
      <c r="R108" s="36">
        <v>0.77</v>
      </c>
      <c r="S108" s="37">
        <v>0.77</v>
      </c>
      <c r="T108" s="17">
        <v>0</v>
      </c>
      <c r="U108" s="8">
        <v>0</v>
      </c>
      <c r="V108" s="36"/>
      <c r="W108" s="17">
        <v>21</v>
      </c>
      <c r="X108" s="8">
        <v>15</v>
      </c>
      <c r="Y108" s="37">
        <v>0.69399999999999995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856</v>
      </c>
      <c r="F109" s="8">
        <v>0</v>
      </c>
      <c r="G109" s="8">
        <v>789</v>
      </c>
      <c r="H109" s="36">
        <v>0.92200000000000004</v>
      </c>
      <c r="I109" s="36">
        <v>0.92200000000000004</v>
      </c>
      <c r="J109" s="17">
        <v>812</v>
      </c>
      <c r="K109" s="8">
        <v>0</v>
      </c>
      <c r="L109" s="8">
        <v>763</v>
      </c>
      <c r="M109" s="36">
        <v>0.93899999999999995</v>
      </c>
      <c r="N109" s="37">
        <v>0.93899999999999995</v>
      </c>
      <c r="O109" s="8">
        <v>44</v>
      </c>
      <c r="P109" s="8">
        <v>0</v>
      </c>
      <c r="Q109" s="8">
        <v>27</v>
      </c>
      <c r="R109" s="36">
        <v>0.60499999999999998</v>
      </c>
      <c r="S109" s="37">
        <v>0.60499999999999998</v>
      </c>
      <c r="T109" s="17">
        <v>36</v>
      </c>
      <c r="U109" s="8">
        <v>14</v>
      </c>
      <c r="V109" s="36">
        <v>0.38900000000000001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0.48399999999999999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643</v>
      </c>
      <c r="F110" s="8">
        <v>0</v>
      </c>
      <c r="G110" s="8">
        <v>580</v>
      </c>
      <c r="H110" s="36">
        <v>0.90200000000000002</v>
      </c>
      <c r="I110" s="36">
        <v>0.90300000000000002</v>
      </c>
      <c r="J110" s="17">
        <v>565</v>
      </c>
      <c r="K110" s="8">
        <v>0</v>
      </c>
      <c r="L110" s="8">
        <v>531</v>
      </c>
      <c r="M110" s="36">
        <v>0.94</v>
      </c>
      <c r="N110" s="37">
        <v>0.94099999999999995</v>
      </c>
      <c r="O110" s="8">
        <v>78</v>
      </c>
      <c r="P110" s="8">
        <v>0</v>
      </c>
      <c r="Q110" s="8">
        <v>49</v>
      </c>
      <c r="R110" s="36">
        <v>0.626</v>
      </c>
      <c r="S110" s="37">
        <v>0.626</v>
      </c>
      <c r="T110" s="17">
        <v>18</v>
      </c>
      <c r="U110" s="8">
        <v>14</v>
      </c>
      <c r="V110" s="36">
        <v>0.78800000000000003</v>
      </c>
      <c r="W110" s="17">
        <v>0</v>
      </c>
      <c r="X110" s="8">
        <v>0</v>
      </c>
      <c r="Y110" s="37"/>
      <c r="Z110" s="8">
        <v>38</v>
      </c>
      <c r="AA110" s="8">
        <v>25</v>
      </c>
      <c r="AB110" s="37">
        <v>0.64800000000000002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473</v>
      </c>
      <c r="F111" s="8">
        <v>1</v>
      </c>
      <c r="G111" s="8">
        <v>457</v>
      </c>
      <c r="H111" s="36">
        <v>0.96599999999999997</v>
      </c>
      <c r="I111" s="36">
        <v>0.96799999999999997</v>
      </c>
      <c r="J111" s="17">
        <v>451</v>
      </c>
      <c r="K111" s="8">
        <v>1</v>
      </c>
      <c r="L111" s="8">
        <v>447</v>
      </c>
      <c r="M111" s="36">
        <v>0.99099999999999999</v>
      </c>
      <c r="N111" s="37">
        <v>0.99199999999999999</v>
      </c>
      <c r="O111" s="8">
        <v>22</v>
      </c>
      <c r="P111" s="8">
        <v>0</v>
      </c>
      <c r="Q111" s="8">
        <v>10</v>
      </c>
      <c r="R111" s="36">
        <v>0.46200000000000002</v>
      </c>
      <c r="S111" s="37">
        <v>0.46200000000000002</v>
      </c>
      <c r="T111" s="17">
        <v>15</v>
      </c>
      <c r="U111" s="8">
        <v>13</v>
      </c>
      <c r="V111" s="36">
        <v>0.83799999999999997</v>
      </c>
      <c r="W111" s="17">
        <v>0</v>
      </c>
      <c r="X111" s="8">
        <v>0</v>
      </c>
      <c r="Y111" s="37"/>
      <c r="Z111" s="8">
        <v>12</v>
      </c>
      <c r="AA111" s="8">
        <v>6</v>
      </c>
      <c r="AB111" s="37">
        <v>0.46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0</v>
      </c>
      <c r="G112" s="8">
        <v>331</v>
      </c>
      <c r="H112" s="36">
        <v>0.94499999999999995</v>
      </c>
      <c r="I112" s="36">
        <v>0.94499999999999995</v>
      </c>
      <c r="J112" s="17">
        <v>335</v>
      </c>
      <c r="K112" s="8">
        <v>0</v>
      </c>
      <c r="L112" s="8">
        <v>322</v>
      </c>
      <c r="M112" s="36">
        <v>0.96199999999999997</v>
      </c>
      <c r="N112" s="37">
        <v>0.96199999999999997</v>
      </c>
      <c r="O112" s="8">
        <v>15</v>
      </c>
      <c r="P112" s="8">
        <v>0</v>
      </c>
      <c r="Q112" s="8">
        <v>8</v>
      </c>
      <c r="R112" s="36">
        <v>0.55300000000000005</v>
      </c>
      <c r="S112" s="37">
        <v>0.55300000000000005</v>
      </c>
      <c r="T112" s="17">
        <v>6</v>
      </c>
      <c r="U112" s="8">
        <v>5</v>
      </c>
      <c r="V112" s="36">
        <v>0.86599999999999999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730</v>
      </c>
      <c r="F113" s="8">
        <v>23</v>
      </c>
      <c r="G113" s="8">
        <v>698</v>
      </c>
      <c r="H113" s="36">
        <v>0.95599999999999996</v>
      </c>
      <c r="I113" s="36">
        <v>0.98699999999999999</v>
      </c>
      <c r="J113" s="17">
        <v>676</v>
      </c>
      <c r="K113" s="8">
        <v>23</v>
      </c>
      <c r="L113" s="8">
        <v>661</v>
      </c>
      <c r="M113" s="36">
        <v>0.97699999999999998</v>
      </c>
      <c r="N113" s="37">
        <v>1.012</v>
      </c>
      <c r="O113" s="8">
        <v>54</v>
      </c>
      <c r="P113" s="8">
        <v>0</v>
      </c>
      <c r="Q113" s="8">
        <v>37</v>
      </c>
      <c r="R113" s="36">
        <v>0.68500000000000005</v>
      </c>
      <c r="S113" s="37">
        <v>0.68500000000000005</v>
      </c>
      <c r="T113" s="17">
        <v>29</v>
      </c>
      <c r="U113" s="8">
        <v>26</v>
      </c>
      <c r="V113" s="36">
        <v>0.91100000000000003</v>
      </c>
      <c r="W113" s="17">
        <v>0</v>
      </c>
      <c r="X113" s="8">
        <v>0</v>
      </c>
      <c r="Y113" s="37"/>
      <c r="Z113" s="8">
        <v>8</v>
      </c>
      <c r="AA113" s="8">
        <v>5</v>
      </c>
      <c r="AB113" s="37">
        <v>0.59699999999999998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913</v>
      </c>
      <c r="F114" s="8">
        <v>0</v>
      </c>
      <c r="G114" s="8">
        <v>874</v>
      </c>
      <c r="H114" s="36">
        <v>0.95699999999999996</v>
      </c>
      <c r="I114" s="36">
        <v>0.95699999999999996</v>
      </c>
      <c r="J114" s="17">
        <v>883</v>
      </c>
      <c r="K114" s="8">
        <v>0</v>
      </c>
      <c r="L114" s="8">
        <v>854</v>
      </c>
      <c r="M114" s="36">
        <v>0.96699999999999997</v>
      </c>
      <c r="N114" s="37">
        <v>0.96699999999999997</v>
      </c>
      <c r="O114" s="8">
        <v>30</v>
      </c>
      <c r="P114" s="8">
        <v>0</v>
      </c>
      <c r="Q114" s="8">
        <v>20</v>
      </c>
      <c r="R114" s="36">
        <v>0.68</v>
      </c>
      <c r="S114" s="37">
        <v>0.68</v>
      </c>
      <c r="T114" s="17">
        <v>34</v>
      </c>
      <c r="U114" s="8">
        <v>30</v>
      </c>
      <c r="V114" s="36">
        <v>0.88300000000000001</v>
      </c>
      <c r="W114" s="17">
        <v>0</v>
      </c>
      <c r="X114" s="8">
        <v>0</v>
      </c>
      <c r="Y114" s="37"/>
      <c r="Z114" s="8">
        <v>28</v>
      </c>
      <c r="AA114" s="8">
        <v>13</v>
      </c>
      <c r="AB114" s="37">
        <v>0.46300000000000002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121</v>
      </c>
      <c r="H115" s="36">
        <v>0.79300000000000004</v>
      </c>
      <c r="I115" s="36">
        <v>0.79300000000000004</v>
      </c>
      <c r="J115" s="17">
        <v>152</v>
      </c>
      <c r="K115" s="8">
        <v>0</v>
      </c>
      <c r="L115" s="8">
        <v>121</v>
      </c>
      <c r="M115" s="36">
        <v>0.79300000000000004</v>
      </c>
      <c r="N115" s="37">
        <v>0.79300000000000004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23</v>
      </c>
      <c r="V115" s="36">
        <v>0.78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1558</v>
      </c>
      <c r="F116" s="8">
        <v>0</v>
      </c>
      <c r="G116" s="39">
        <v>1497</v>
      </c>
      <c r="H116" s="36">
        <v>0.96099999999999997</v>
      </c>
      <c r="I116" s="36">
        <v>0.96099999999999997</v>
      </c>
      <c r="J116" s="38">
        <v>1558</v>
      </c>
      <c r="K116" s="8">
        <v>0</v>
      </c>
      <c r="L116" s="39">
        <v>1497</v>
      </c>
      <c r="M116" s="36">
        <v>0.96099999999999997</v>
      </c>
      <c r="N116" s="37">
        <v>0.96099999999999997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48</v>
      </c>
      <c r="V116" s="36">
        <v>0.79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0.624</v>
      </c>
      <c r="I117" s="36">
        <v>0.624</v>
      </c>
      <c r="J117" s="17">
        <v>24</v>
      </c>
      <c r="K117" s="8">
        <v>0</v>
      </c>
      <c r="L117" s="8">
        <v>15</v>
      </c>
      <c r="M117" s="36">
        <v>0.624</v>
      </c>
      <c r="N117" s="37">
        <v>0.624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0.30599999999999999</v>
      </c>
      <c r="W117" s="17">
        <v>0</v>
      </c>
      <c r="X117" s="8">
        <v>0</v>
      </c>
      <c r="Y117" s="37"/>
      <c r="Z117" s="8">
        <v>44</v>
      </c>
      <c r="AA117" s="8">
        <v>32</v>
      </c>
      <c r="AB117" s="37">
        <v>0.73499999999999999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2281</v>
      </c>
      <c r="F118" s="8">
        <v>0</v>
      </c>
      <c r="G118" s="39">
        <v>2067</v>
      </c>
      <c r="H118" s="36">
        <v>0.90600000000000003</v>
      </c>
      <c r="I118" s="36">
        <v>0.90600000000000003</v>
      </c>
      <c r="J118" s="38">
        <v>1986</v>
      </c>
      <c r="K118" s="8">
        <v>0</v>
      </c>
      <c r="L118" s="39">
        <v>1825</v>
      </c>
      <c r="M118" s="36">
        <v>0.91900000000000004</v>
      </c>
      <c r="N118" s="37">
        <v>0.91900000000000004</v>
      </c>
      <c r="O118" s="8">
        <v>296</v>
      </c>
      <c r="P118" s="8">
        <v>0</v>
      </c>
      <c r="Q118" s="8">
        <v>242</v>
      </c>
      <c r="R118" s="36">
        <v>0.81899999999999995</v>
      </c>
      <c r="S118" s="37">
        <v>0.81899999999999995</v>
      </c>
      <c r="T118" s="17">
        <v>125</v>
      </c>
      <c r="U118" s="8">
        <v>108</v>
      </c>
      <c r="V118" s="36">
        <v>0.86199999999999999</v>
      </c>
      <c r="W118" s="17">
        <v>38</v>
      </c>
      <c r="X118" s="8">
        <v>38</v>
      </c>
      <c r="Y118" s="37">
        <v>1</v>
      </c>
      <c r="Z118" s="8">
        <v>63</v>
      </c>
      <c r="AA118" s="8">
        <v>34</v>
      </c>
      <c r="AB118" s="37">
        <v>0.53600000000000003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561</v>
      </c>
      <c r="F119" s="8">
        <v>1</v>
      </c>
      <c r="G119" s="8">
        <v>547</v>
      </c>
      <c r="H119" s="36">
        <v>0.97499999999999998</v>
      </c>
      <c r="I119" s="36">
        <v>0.97599999999999998</v>
      </c>
      <c r="J119" s="17">
        <v>534</v>
      </c>
      <c r="K119" s="8">
        <v>1</v>
      </c>
      <c r="L119" s="8">
        <v>529</v>
      </c>
      <c r="M119" s="36">
        <v>0.99</v>
      </c>
      <c r="N119" s="37">
        <v>0.99099999999999999</v>
      </c>
      <c r="O119" s="8">
        <v>27</v>
      </c>
      <c r="P119" s="8">
        <v>0</v>
      </c>
      <c r="Q119" s="8">
        <v>18</v>
      </c>
      <c r="R119" s="36">
        <v>0.68200000000000005</v>
      </c>
      <c r="S119" s="37">
        <v>0.68200000000000005</v>
      </c>
      <c r="T119" s="17">
        <v>12</v>
      </c>
      <c r="U119" s="8">
        <v>12</v>
      </c>
      <c r="V119" s="36">
        <v>0.96599999999999997</v>
      </c>
      <c r="W119" s="17">
        <v>0</v>
      </c>
      <c r="X119" s="8">
        <v>0</v>
      </c>
      <c r="Y119" s="37"/>
      <c r="Z119" s="8">
        <v>15</v>
      </c>
      <c r="AA119" s="8">
        <v>9</v>
      </c>
      <c r="AB119" s="37">
        <v>0.57399999999999995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1560</v>
      </c>
      <c r="F120" s="8">
        <v>0</v>
      </c>
      <c r="G120" s="39">
        <v>1409</v>
      </c>
      <c r="H120" s="36">
        <v>0.90300000000000002</v>
      </c>
      <c r="I120" s="36">
        <v>0.90300000000000002</v>
      </c>
      <c r="J120" s="38">
        <v>1511</v>
      </c>
      <c r="K120" s="8">
        <v>0</v>
      </c>
      <c r="L120" s="39">
        <v>1379</v>
      </c>
      <c r="M120" s="36">
        <v>0.91300000000000003</v>
      </c>
      <c r="N120" s="37">
        <v>0.91300000000000003</v>
      </c>
      <c r="O120" s="8">
        <v>49</v>
      </c>
      <c r="P120" s="8">
        <v>0</v>
      </c>
      <c r="Q120" s="8">
        <v>29</v>
      </c>
      <c r="R120" s="36">
        <v>0.59899999999999998</v>
      </c>
      <c r="S120" s="37">
        <v>0.59899999999999998</v>
      </c>
      <c r="T120" s="17">
        <v>64</v>
      </c>
      <c r="U120" s="8">
        <v>59</v>
      </c>
      <c r="V120" s="36">
        <v>0.91200000000000003</v>
      </c>
      <c r="W120" s="17">
        <v>0</v>
      </c>
      <c r="X120" s="8">
        <v>0</v>
      </c>
      <c r="Y120" s="37"/>
      <c r="Z120" s="8">
        <v>9</v>
      </c>
      <c r="AA120" s="8">
        <v>5</v>
      </c>
      <c r="AB120" s="37">
        <v>0.59899999999999998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361</v>
      </c>
      <c r="F121" s="8">
        <v>0</v>
      </c>
      <c r="G121" s="8">
        <v>359</v>
      </c>
      <c r="H121" s="36">
        <v>0.99299999999999999</v>
      </c>
      <c r="I121" s="36">
        <v>0.99299999999999999</v>
      </c>
      <c r="J121" s="17">
        <v>361</v>
      </c>
      <c r="K121" s="8">
        <v>0</v>
      </c>
      <c r="L121" s="8">
        <v>359</v>
      </c>
      <c r="M121" s="36">
        <v>0.99299999999999999</v>
      </c>
      <c r="N121" s="37">
        <v>0.99299999999999999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11</v>
      </c>
      <c r="V121" s="36">
        <v>0.59099999999999997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758</v>
      </c>
      <c r="F122" s="8">
        <v>0</v>
      </c>
      <c r="G122" s="8">
        <v>735</v>
      </c>
      <c r="H122" s="36">
        <v>0.96899999999999997</v>
      </c>
      <c r="I122" s="36">
        <v>0.96899999999999997</v>
      </c>
      <c r="J122" s="17">
        <v>728</v>
      </c>
      <c r="K122" s="8">
        <v>0</v>
      </c>
      <c r="L122" s="8">
        <v>717</v>
      </c>
      <c r="M122" s="36">
        <v>0.98399999999999999</v>
      </c>
      <c r="N122" s="37">
        <v>0.98399999999999999</v>
      </c>
      <c r="O122" s="8">
        <v>30</v>
      </c>
      <c r="P122" s="8">
        <v>0</v>
      </c>
      <c r="Q122" s="8">
        <v>18</v>
      </c>
      <c r="R122" s="36">
        <v>0.6</v>
      </c>
      <c r="S122" s="37">
        <v>0.6</v>
      </c>
      <c r="T122" s="17">
        <v>14</v>
      </c>
      <c r="U122" s="8">
        <v>12</v>
      </c>
      <c r="V122" s="36">
        <v>0.82499999999999996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661</v>
      </c>
      <c r="F123" s="8">
        <v>0</v>
      </c>
      <c r="G123" s="8">
        <v>636</v>
      </c>
      <c r="H123" s="36">
        <v>0.96199999999999997</v>
      </c>
      <c r="I123" s="36">
        <v>0.96199999999999997</v>
      </c>
      <c r="J123" s="17">
        <v>640</v>
      </c>
      <c r="K123" s="8">
        <v>0</v>
      </c>
      <c r="L123" s="8">
        <v>617</v>
      </c>
      <c r="M123" s="36">
        <v>0.96499999999999997</v>
      </c>
      <c r="N123" s="37">
        <v>0.96499999999999997</v>
      </c>
      <c r="O123" s="8">
        <v>21</v>
      </c>
      <c r="P123" s="8">
        <v>0</v>
      </c>
      <c r="Q123" s="8">
        <v>19</v>
      </c>
      <c r="R123" s="36">
        <v>0.88700000000000001</v>
      </c>
      <c r="S123" s="37">
        <v>0.88700000000000001</v>
      </c>
      <c r="T123" s="17">
        <v>13</v>
      </c>
      <c r="U123" s="8">
        <v>9</v>
      </c>
      <c r="V123" s="36">
        <v>0.72199999999999998</v>
      </c>
      <c r="W123" s="17">
        <v>0</v>
      </c>
      <c r="X123" s="8">
        <v>0</v>
      </c>
      <c r="Y123" s="37"/>
      <c r="Z123" s="8">
        <v>5</v>
      </c>
      <c r="AA123" s="8">
        <v>1</v>
      </c>
      <c r="AB123" s="37">
        <v>0.27100000000000002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434</v>
      </c>
      <c r="F124" s="8">
        <v>0</v>
      </c>
      <c r="G124" s="8">
        <v>413</v>
      </c>
      <c r="H124" s="36">
        <v>0.95</v>
      </c>
      <c r="I124" s="36">
        <v>0.95</v>
      </c>
      <c r="J124" s="17">
        <v>394</v>
      </c>
      <c r="K124" s="8">
        <v>0</v>
      </c>
      <c r="L124" s="8">
        <v>386</v>
      </c>
      <c r="M124" s="36">
        <v>0.97899999999999998</v>
      </c>
      <c r="N124" s="37">
        <v>0.97899999999999998</v>
      </c>
      <c r="O124" s="8">
        <v>40</v>
      </c>
      <c r="P124" s="8">
        <v>0</v>
      </c>
      <c r="Q124" s="8">
        <v>27</v>
      </c>
      <c r="R124" s="36">
        <v>0.66900000000000004</v>
      </c>
      <c r="S124" s="37">
        <v>0.66900000000000004</v>
      </c>
      <c r="T124" s="17">
        <v>10</v>
      </c>
      <c r="U124" s="8">
        <v>8</v>
      </c>
      <c r="V124" s="36">
        <v>0.82599999999999996</v>
      </c>
      <c r="W124" s="17">
        <v>0</v>
      </c>
      <c r="X124" s="8">
        <v>0</v>
      </c>
      <c r="Y124" s="37"/>
      <c r="Z124" s="8">
        <v>1</v>
      </c>
      <c r="AA124" s="8">
        <v>1</v>
      </c>
      <c r="AB124" s="37">
        <v>0.58099999999999996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174</v>
      </c>
      <c r="F125" s="8">
        <v>0</v>
      </c>
      <c r="G125" s="8">
        <v>160</v>
      </c>
      <c r="H125" s="36">
        <v>0.92100000000000004</v>
      </c>
      <c r="I125" s="36">
        <v>0.92100000000000004</v>
      </c>
      <c r="J125" s="17">
        <v>174</v>
      </c>
      <c r="K125" s="8">
        <v>0</v>
      </c>
      <c r="L125" s="8">
        <v>160</v>
      </c>
      <c r="M125" s="36">
        <v>0.92100000000000004</v>
      </c>
      <c r="N125" s="37">
        <v>0.92100000000000004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0.58799999999999997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90</v>
      </c>
      <c r="H126" s="36">
        <v>0.9</v>
      </c>
      <c r="I126" s="36">
        <v>0.9</v>
      </c>
      <c r="J126" s="17">
        <v>100</v>
      </c>
      <c r="K126" s="8">
        <v>0</v>
      </c>
      <c r="L126" s="8">
        <v>90</v>
      </c>
      <c r="M126" s="36">
        <v>0.9</v>
      </c>
      <c r="N126" s="37">
        <v>0.9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154</v>
      </c>
      <c r="F127" s="8">
        <v>0</v>
      </c>
      <c r="G127" s="8">
        <v>129</v>
      </c>
      <c r="H127" s="36">
        <v>0.83499999999999996</v>
      </c>
      <c r="I127" s="36">
        <v>0.83499999999999996</v>
      </c>
      <c r="J127" s="17">
        <v>154</v>
      </c>
      <c r="K127" s="8">
        <v>0</v>
      </c>
      <c r="L127" s="8">
        <v>129</v>
      </c>
      <c r="M127" s="36">
        <v>0.83499999999999996</v>
      </c>
      <c r="N127" s="37">
        <v>0.83499999999999996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0.72299999999999998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663</v>
      </c>
      <c r="F128" s="8">
        <v>0</v>
      </c>
      <c r="G128" s="8">
        <v>596</v>
      </c>
      <c r="H128" s="36">
        <v>0.89800000000000002</v>
      </c>
      <c r="I128" s="36">
        <v>0.89900000000000002</v>
      </c>
      <c r="J128" s="17">
        <v>631</v>
      </c>
      <c r="K128" s="8">
        <v>0</v>
      </c>
      <c r="L128" s="8">
        <v>581</v>
      </c>
      <c r="M128" s="36">
        <v>0.92</v>
      </c>
      <c r="N128" s="37">
        <v>0.92100000000000004</v>
      </c>
      <c r="O128" s="8">
        <v>32</v>
      </c>
      <c r="P128" s="8">
        <v>0</v>
      </c>
      <c r="Q128" s="8">
        <v>15</v>
      </c>
      <c r="R128" s="36">
        <v>0.46600000000000003</v>
      </c>
      <c r="S128" s="37">
        <v>0.46600000000000003</v>
      </c>
      <c r="T128" s="17">
        <v>14</v>
      </c>
      <c r="U128" s="8">
        <v>10</v>
      </c>
      <c r="V128" s="36">
        <v>0.68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572</v>
      </c>
      <c r="F129" s="8">
        <v>1</v>
      </c>
      <c r="G129" s="8">
        <v>539</v>
      </c>
      <c r="H129" s="36">
        <v>0.94199999999999995</v>
      </c>
      <c r="I129" s="36">
        <v>0.94299999999999995</v>
      </c>
      <c r="J129" s="17">
        <v>533</v>
      </c>
      <c r="K129" s="8">
        <v>1</v>
      </c>
      <c r="L129" s="8">
        <v>519</v>
      </c>
      <c r="M129" s="36">
        <v>0.97399999999999998</v>
      </c>
      <c r="N129" s="37">
        <v>0.97499999999999998</v>
      </c>
      <c r="O129" s="8">
        <v>39</v>
      </c>
      <c r="P129" s="8">
        <v>0</v>
      </c>
      <c r="Q129" s="8">
        <v>20</v>
      </c>
      <c r="R129" s="36">
        <v>0.50600000000000001</v>
      </c>
      <c r="S129" s="37">
        <v>0.50600000000000001</v>
      </c>
      <c r="T129" s="17">
        <v>18</v>
      </c>
      <c r="U129" s="8">
        <v>17</v>
      </c>
      <c r="V129" s="36">
        <v>0.94299999999999995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0.183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781</v>
      </c>
      <c r="F130" s="8">
        <v>1</v>
      </c>
      <c r="G130" s="8">
        <v>745</v>
      </c>
      <c r="H130" s="36">
        <v>0.95399999999999996</v>
      </c>
      <c r="I130" s="36">
        <v>0.95499999999999996</v>
      </c>
      <c r="J130" s="17">
        <v>762</v>
      </c>
      <c r="K130" s="8">
        <v>1</v>
      </c>
      <c r="L130" s="8">
        <v>731</v>
      </c>
      <c r="M130" s="36">
        <v>0.95899999999999996</v>
      </c>
      <c r="N130" s="37">
        <v>0.96</v>
      </c>
      <c r="O130" s="8">
        <v>19</v>
      </c>
      <c r="P130" s="8">
        <v>0</v>
      </c>
      <c r="Q130" s="8">
        <v>14</v>
      </c>
      <c r="R130" s="36">
        <v>0.73199999999999998</v>
      </c>
      <c r="S130" s="37">
        <v>0.73199999999999998</v>
      </c>
      <c r="T130" s="17">
        <v>18</v>
      </c>
      <c r="U130" s="8">
        <v>13</v>
      </c>
      <c r="V130" s="36">
        <v>0.73099999999999998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0.8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408</v>
      </c>
      <c r="F131" s="8">
        <v>0</v>
      </c>
      <c r="G131" s="8">
        <v>408</v>
      </c>
      <c r="H131" s="36">
        <v>1</v>
      </c>
      <c r="I131" s="36">
        <v>1</v>
      </c>
      <c r="J131" s="17">
        <v>408</v>
      </c>
      <c r="K131" s="8">
        <v>0</v>
      </c>
      <c r="L131" s="8">
        <v>408</v>
      </c>
      <c r="M131" s="36">
        <v>1</v>
      </c>
      <c r="N131" s="37">
        <v>1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9</v>
      </c>
      <c r="V131" s="36">
        <v>0.78600000000000003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0.25800000000000001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447</v>
      </c>
      <c r="F132" s="8">
        <v>0</v>
      </c>
      <c r="G132" s="8">
        <v>421</v>
      </c>
      <c r="H132" s="36">
        <v>0.94199999999999995</v>
      </c>
      <c r="I132" s="36">
        <v>0.94199999999999995</v>
      </c>
      <c r="J132" s="17">
        <v>427</v>
      </c>
      <c r="K132" s="8">
        <v>0</v>
      </c>
      <c r="L132" s="8">
        <v>404</v>
      </c>
      <c r="M132" s="36">
        <v>0.94699999999999995</v>
      </c>
      <c r="N132" s="37">
        <v>0.94699999999999995</v>
      </c>
      <c r="O132" s="8">
        <v>20</v>
      </c>
      <c r="P132" s="8">
        <v>0</v>
      </c>
      <c r="Q132" s="8">
        <v>17</v>
      </c>
      <c r="R132" s="36">
        <v>0.83399999999999996</v>
      </c>
      <c r="S132" s="37">
        <v>0.83399999999999996</v>
      </c>
      <c r="T132" s="17">
        <v>12</v>
      </c>
      <c r="U132" s="8">
        <v>10</v>
      </c>
      <c r="V132" s="36">
        <v>0.87</v>
      </c>
      <c r="W132" s="17">
        <v>0</v>
      </c>
      <c r="X132" s="8">
        <v>0</v>
      </c>
      <c r="Y132" s="37"/>
      <c r="Z132" s="8">
        <v>8</v>
      </c>
      <c r="AA132" s="8">
        <v>3</v>
      </c>
      <c r="AB132" s="37">
        <v>0.36299999999999999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507</v>
      </c>
      <c r="F133" s="8">
        <v>1</v>
      </c>
      <c r="G133" s="8">
        <v>479</v>
      </c>
      <c r="H133" s="36">
        <v>0.94499999999999995</v>
      </c>
      <c r="I133" s="36">
        <v>0.94599999999999995</v>
      </c>
      <c r="J133" s="17">
        <v>481</v>
      </c>
      <c r="K133" s="8">
        <v>1</v>
      </c>
      <c r="L133" s="8">
        <v>455</v>
      </c>
      <c r="M133" s="36">
        <v>0.94499999999999995</v>
      </c>
      <c r="N133" s="37">
        <v>0.94699999999999995</v>
      </c>
      <c r="O133" s="8">
        <v>26</v>
      </c>
      <c r="P133" s="8">
        <v>0</v>
      </c>
      <c r="Q133" s="8">
        <v>24</v>
      </c>
      <c r="R133" s="36">
        <v>0.94</v>
      </c>
      <c r="S133" s="37">
        <v>0.94</v>
      </c>
      <c r="T133" s="17">
        <v>18</v>
      </c>
      <c r="U133" s="8">
        <v>17</v>
      </c>
      <c r="V133" s="36">
        <v>0.89700000000000002</v>
      </c>
      <c r="W133" s="17">
        <v>0</v>
      </c>
      <c r="X133" s="8">
        <v>0</v>
      </c>
      <c r="Y133" s="37"/>
      <c r="Z133" s="8">
        <v>5</v>
      </c>
      <c r="AA133" s="8">
        <v>3</v>
      </c>
      <c r="AB133" s="37">
        <v>0.60199999999999998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579</v>
      </c>
      <c r="F134" s="8">
        <v>9</v>
      </c>
      <c r="G134" s="8">
        <v>554</v>
      </c>
      <c r="H134" s="36">
        <v>0.95699999999999996</v>
      </c>
      <c r="I134" s="36">
        <v>0.97099999999999997</v>
      </c>
      <c r="J134" s="17">
        <v>534</v>
      </c>
      <c r="K134" s="8">
        <v>0</v>
      </c>
      <c r="L134" s="8">
        <v>521</v>
      </c>
      <c r="M134" s="36">
        <v>0.97599999999999998</v>
      </c>
      <c r="N134" s="37">
        <v>0.97699999999999998</v>
      </c>
      <c r="O134" s="8">
        <v>45</v>
      </c>
      <c r="P134" s="8">
        <v>8</v>
      </c>
      <c r="Q134" s="8">
        <v>33</v>
      </c>
      <c r="R134" s="36">
        <v>0.72899999999999998</v>
      </c>
      <c r="S134" s="37">
        <v>0.89300000000000002</v>
      </c>
      <c r="T134" s="17">
        <v>13</v>
      </c>
      <c r="U134" s="8">
        <v>11</v>
      </c>
      <c r="V134" s="36">
        <v>0.85099999999999998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1135</v>
      </c>
      <c r="F135" s="8">
        <v>1</v>
      </c>
      <c r="G135" s="39">
        <v>1058</v>
      </c>
      <c r="H135" s="36">
        <v>0.93200000000000005</v>
      </c>
      <c r="I135" s="36">
        <v>0.93300000000000005</v>
      </c>
      <c r="J135" s="38">
        <v>1076</v>
      </c>
      <c r="K135" s="8">
        <v>1</v>
      </c>
      <c r="L135" s="39">
        <v>1020</v>
      </c>
      <c r="M135" s="36">
        <v>0.94699999999999995</v>
      </c>
      <c r="N135" s="37">
        <v>0.94899999999999995</v>
      </c>
      <c r="O135" s="8">
        <v>59</v>
      </c>
      <c r="P135" s="8">
        <v>0</v>
      </c>
      <c r="Q135" s="8">
        <v>38</v>
      </c>
      <c r="R135" s="36">
        <v>0.65100000000000002</v>
      </c>
      <c r="S135" s="37">
        <v>0.65100000000000002</v>
      </c>
      <c r="T135" s="17">
        <v>40</v>
      </c>
      <c r="U135" s="8">
        <v>30</v>
      </c>
      <c r="V135" s="36">
        <v>0.75600000000000001</v>
      </c>
      <c r="W135" s="17">
        <v>0</v>
      </c>
      <c r="X135" s="8">
        <v>0</v>
      </c>
      <c r="Y135" s="37"/>
      <c r="Z135" s="8">
        <v>44</v>
      </c>
      <c r="AA135" s="8">
        <v>16</v>
      </c>
      <c r="AB135" s="37">
        <v>0.36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781</v>
      </c>
      <c r="F136" s="8">
        <v>0</v>
      </c>
      <c r="G136" s="8">
        <v>757</v>
      </c>
      <c r="H136" s="36">
        <v>0.96899999999999997</v>
      </c>
      <c r="I136" s="36">
        <v>0.97</v>
      </c>
      <c r="J136" s="17">
        <v>764</v>
      </c>
      <c r="K136" s="8">
        <v>0</v>
      </c>
      <c r="L136" s="8">
        <v>745</v>
      </c>
      <c r="M136" s="36">
        <v>0.97399999999999998</v>
      </c>
      <c r="N136" s="37">
        <v>0.97499999999999998</v>
      </c>
      <c r="O136" s="8">
        <v>17</v>
      </c>
      <c r="P136" s="8">
        <v>0</v>
      </c>
      <c r="Q136" s="8">
        <v>13</v>
      </c>
      <c r="R136" s="36">
        <v>0.75</v>
      </c>
      <c r="S136" s="37">
        <v>0.752</v>
      </c>
      <c r="T136" s="17">
        <v>19</v>
      </c>
      <c r="U136" s="8">
        <v>15</v>
      </c>
      <c r="V136" s="36">
        <v>0.81499999999999995</v>
      </c>
      <c r="W136" s="17">
        <v>0</v>
      </c>
      <c r="X136" s="8">
        <v>0</v>
      </c>
      <c r="Y136" s="37"/>
      <c r="Z136" s="8">
        <v>12</v>
      </c>
      <c r="AA136" s="8">
        <v>6</v>
      </c>
      <c r="AB136" s="37">
        <v>0.52200000000000002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1351</v>
      </c>
      <c r="F137" s="8">
        <v>0</v>
      </c>
      <c r="G137" s="39">
        <v>1328</v>
      </c>
      <c r="H137" s="36">
        <v>0.98299999999999998</v>
      </c>
      <c r="I137" s="36">
        <v>0.98299999999999998</v>
      </c>
      <c r="J137" s="38">
        <v>1280</v>
      </c>
      <c r="K137" s="8">
        <v>0</v>
      </c>
      <c r="L137" s="39">
        <v>1273</v>
      </c>
      <c r="M137" s="36">
        <v>0.995</v>
      </c>
      <c r="N137" s="37">
        <v>0.995</v>
      </c>
      <c r="O137" s="8">
        <v>71</v>
      </c>
      <c r="P137" s="8">
        <v>0</v>
      </c>
      <c r="Q137" s="8">
        <v>56</v>
      </c>
      <c r="R137" s="36">
        <v>0.77900000000000003</v>
      </c>
      <c r="S137" s="37">
        <v>0.77900000000000003</v>
      </c>
      <c r="T137" s="17">
        <v>28</v>
      </c>
      <c r="U137" s="8">
        <v>27</v>
      </c>
      <c r="V137" s="36">
        <v>0.94799999999999995</v>
      </c>
      <c r="W137" s="17">
        <v>0</v>
      </c>
      <c r="X137" s="8">
        <v>0</v>
      </c>
      <c r="Y137" s="37"/>
      <c r="Z137" s="8">
        <v>10</v>
      </c>
      <c r="AA137" s="8">
        <v>4</v>
      </c>
      <c r="AB137" s="37">
        <v>0.441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812</v>
      </c>
      <c r="F138" s="8">
        <v>6</v>
      </c>
      <c r="G138" s="8">
        <v>763</v>
      </c>
      <c r="H138" s="36">
        <v>0.94</v>
      </c>
      <c r="I138" s="36">
        <v>0.94699999999999995</v>
      </c>
      <c r="J138" s="17">
        <v>778</v>
      </c>
      <c r="K138" s="8">
        <v>6</v>
      </c>
      <c r="L138" s="8">
        <v>731</v>
      </c>
      <c r="M138" s="36">
        <v>0.93899999999999995</v>
      </c>
      <c r="N138" s="37">
        <v>0.94599999999999995</v>
      </c>
      <c r="O138" s="8">
        <v>33</v>
      </c>
      <c r="P138" s="8">
        <v>0</v>
      </c>
      <c r="Q138" s="8">
        <v>32</v>
      </c>
      <c r="R138" s="36">
        <v>0.97</v>
      </c>
      <c r="S138" s="37">
        <v>0.97</v>
      </c>
      <c r="T138" s="17">
        <v>27</v>
      </c>
      <c r="U138" s="8">
        <v>18</v>
      </c>
      <c r="V138" s="36">
        <v>0.68100000000000005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5.7000000000000002E-2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282</v>
      </c>
      <c r="F139" s="8">
        <v>0</v>
      </c>
      <c r="G139" s="8">
        <v>264</v>
      </c>
      <c r="H139" s="36">
        <v>0.93799999999999994</v>
      </c>
      <c r="I139" s="36">
        <v>0.93799999999999994</v>
      </c>
      <c r="J139" s="17">
        <v>271</v>
      </c>
      <c r="K139" s="8">
        <v>0</v>
      </c>
      <c r="L139" s="8">
        <v>256</v>
      </c>
      <c r="M139" s="36">
        <v>0.94299999999999995</v>
      </c>
      <c r="N139" s="37">
        <v>0.94299999999999995</v>
      </c>
      <c r="O139" s="8">
        <v>11</v>
      </c>
      <c r="P139" s="8">
        <v>0</v>
      </c>
      <c r="Q139" s="8">
        <v>8</v>
      </c>
      <c r="R139" s="36">
        <v>0.79900000000000004</v>
      </c>
      <c r="S139" s="37">
        <v>0.79900000000000004</v>
      </c>
      <c r="T139" s="17">
        <v>6</v>
      </c>
      <c r="U139" s="8">
        <v>6</v>
      </c>
      <c r="V139" s="36">
        <v>0.96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742</v>
      </c>
      <c r="F140" s="8">
        <v>3</v>
      </c>
      <c r="G140" s="8">
        <v>682</v>
      </c>
      <c r="H140" s="36">
        <v>0.91900000000000004</v>
      </c>
      <c r="I140" s="36">
        <v>0.92300000000000004</v>
      </c>
      <c r="J140" s="17">
        <v>717</v>
      </c>
      <c r="K140" s="8">
        <v>3</v>
      </c>
      <c r="L140" s="8">
        <v>659</v>
      </c>
      <c r="M140" s="36">
        <v>0.92</v>
      </c>
      <c r="N140" s="37">
        <v>0.92400000000000004</v>
      </c>
      <c r="O140" s="8">
        <v>25</v>
      </c>
      <c r="P140" s="8">
        <v>0</v>
      </c>
      <c r="Q140" s="8">
        <v>23</v>
      </c>
      <c r="R140" s="36">
        <v>0.90300000000000002</v>
      </c>
      <c r="S140" s="37">
        <v>0.90300000000000002</v>
      </c>
      <c r="T140" s="17">
        <v>31</v>
      </c>
      <c r="U140" s="8">
        <v>19</v>
      </c>
      <c r="V140" s="36">
        <v>0.60899999999999999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546</v>
      </c>
      <c r="F141" s="8">
        <v>0</v>
      </c>
      <c r="G141" s="8">
        <v>512</v>
      </c>
      <c r="H141" s="36">
        <v>0.93700000000000006</v>
      </c>
      <c r="I141" s="36">
        <v>0.93700000000000006</v>
      </c>
      <c r="J141" s="17">
        <v>509</v>
      </c>
      <c r="K141" s="8">
        <v>0</v>
      </c>
      <c r="L141" s="8">
        <v>497</v>
      </c>
      <c r="M141" s="36">
        <v>0.97499999999999998</v>
      </c>
      <c r="N141" s="37">
        <v>0.97499999999999998</v>
      </c>
      <c r="O141" s="8">
        <v>37</v>
      </c>
      <c r="P141" s="8">
        <v>0</v>
      </c>
      <c r="Q141" s="8">
        <v>16</v>
      </c>
      <c r="R141" s="36">
        <v>0.42</v>
      </c>
      <c r="S141" s="37">
        <v>0.42</v>
      </c>
      <c r="T141" s="17">
        <v>24</v>
      </c>
      <c r="U141" s="8">
        <v>19</v>
      </c>
      <c r="V141" s="36">
        <v>0.80600000000000005</v>
      </c>
      <c r="W141" s="17">
        <v>0</v>
      </c>
      <c r="X141" s="8">
        <v>0</v>
      </c>
      <c r="Y141" s="37"/>
      <c r="Z141" s="8">
        <v>20</v>
      </c>
      <c r="AA141" s="8">
        <v>11</v>
      </c>
      <c r="AB141" s="37">
        <v>0.56499999999999995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1008</v>
      </c>
      <c r="F142" s="8">
        <v>0</v>
      </c>
      <c r="G142" s="8">
        <v>967</v>
      </c>
      <c r="H142" s="36">
        <v>0.95899999999999996</v>
      </c>
      <c r="I142" s="36">
        <v>0.95899999999999996</v>
      </c>
      <c r="J142" s="17">
        <v>931</v>
      </c>
      <c r="K142" s="8">
        <v>0</v>
      </c>
      <c r="L142" s="8">
        <v>907</v>
      </c>
      <c r="M142" s="36">
        <v>0.97399999999999998</v>
      </c>
      <c r="N142" s="37">
        <v>0.97399999999999998</v>
      </c>
      <c r="O142" s="8">
        <v>77</v>
      </c>
      <c r="P142" s="8">
        <v>0</v>
      </c>
      <c r="Q142" s="8">
        <v>60</v>
      </c>
      <c r="R142" s="36">
        <v>0.77700000000000002</v>
      </c>
      <c r="S142" s="37">
        <v>0.77700000000000002</v>
      </c>
      <c r="T142" s="17">
        <v>58</v>
      </c>
      <c r="U142" s="8">
        <v>43</v>
      </c>
      <c r="V142" s="36">
        <v>0.73899999999999999</v>
      </c>
      <c r="W142" s="17">
        <v>17</v>
      </c>
      <c r="X142" s="8">
        <v>13</v>
      </c>
      <c r="Y142" s="37">
        <v>0.74</v>
      </c>
      <c r="Z142" s="8">
        <v>33</v>
      </c>
      <c r="AA142" s="8">
        <v>33</v>
      </c>
      <c r="AB142" s="37">
        <v>0.997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1101</v>
      </c>
      <c r="F143" s="8">
        <v>0</v>
      </c>
      <c r="G143" s="39">
        <v>1049</v>
      </c>
      <c r="H143" s="36">
        <v>0.95199999999999996</v>
      </c>
      <c r="I143" s="36">
        <v>0.95299999999999996</v>
      </c>
      <c r="J143" s="38">
        <v>1072</v>
      </c>
      <c r="K143" s="8">
        <v>0</v>
      </c>
      <c r="L143" s="39">
        <v>1027</v>
      </c>
      <c r="M143" s="36">
        <v>0.95799999999999996</v>
      </c>
      <c r="N143" s="37">
        <v>0.95799999999999996</v>
      </c>
      <c r="O143" s="8">
        <v>29</v>
      </c>
      <c r="P143" s="8">
        <v>0</v>
      </c>
      <c r="Q143" s="8">
        <v>22</v>
      </c>
      <c r="R143" s="36">
        <v>0.74399999999999999</v>
      </c>
      <c r="S143" s="37">
        <v>0.74399999999999999</v>
      </c>
      <c r="T143" s="17">
        <v>22</v>
      </c>
      <c r="U143" s="8">
        <v>22</v>
      </c>
      <c r="V143" s="36">
        <v>1</v>
      </c>
      <c r="W143" s="17">
        <v>0</v>
      </c>
      <c r="X143" s="8">
        <v>0</v>
      </c>
      <c r="Y143" s="37"/>
      <c r="Z143" s="8">
        <v>14</v>
      </c>
      <c r="AA143" s="8">
        <v>11</v>
      </c>
      <c r="AB143" s="37">
        <v>0.82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41</v>
      </c>
      <c r="F144" s="8">
        <v>0</v>
      </c>
      <c r="G144" s="8">
        <v>20</v>
      </c>
      <c r="H144" s="36">
        <v>0.48199999999999998</v>
      </c>
      <c r="I144" s="36">
        <v>0.48199999999999998</v>
      </c>
      <c r="J144" s="17">
        <v>39</v>
      </c>
      <c r="K144" s="8">
        <v>0</v>
      </c>
      <c r="L144" s="8">
        <v>20</v>
      </c>
      <c r="M144" s="36">
        <v>0.505</v>
      </c>
      <c r="N144" s="37">
        <v>0.505</v>
      </c>
      <c r="O144" s="8">
        <v>2</v>
      </c>
      <c r="P144" s="8">
        <v>0</v>
      </c>
      <c r="Q144" s="8">
        <v>0</v>
      </c>
      <c r="R144" s="36">
        <v>3.2000000000000001E-2</v>
      </c>
      <c r="S144" s="37">
        <v>3.2000000000000001E-2</v>
      </c>
      <c r="T144" s="17">
        <v>3</v>
      </c>
      <c r="U144" s="8">
        <v>2</v>
      </c>
      <c r="V144" s="36">
        <v>0.55900000000000005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617</v>
      </c>
      <c r="F145" s="8">
        <v>3</v>
      </c>
      <c r="G145" s="8">
        <v>581</v>
      </c>
      <c r="H145" s="36">
        <v>0.94</v>
      </c>
      <c r="I145" s="36">
        <v>0.94499999999999995</v>
      </c>
      <c r="J145" s="17">
        <v>566</v>
      </c>
      <c r="K145" s="8">
        <v>3</v>
      </c>
      <c r="L145" s="8">
        <v>544</v>
      </c>
      <c r="M145" s="36">
        <v>0.96099999999999997</v>
      </c>
      <c r="N145" s="37">
        <v>0.96599999999999997</v>
      </c>
      <c r="O145" s="8">
        <v>51</v>
      </c>
      <c r="P145" s="8">
        <v>0</v>
      </c>
      <c r="Q145" s="8">
        <v>36</v>
      </c>
      <c r="R145" s="36">
        <v>0.71099999999999997</v>
      </c>
      <c r="S145" s="37">
        <v>0.71099999999999997</v>
      </c>
      <c r="T145" s="17">
        <v>22</v>
      </c>
      <c r="U145" s="8">
        <v>20</v>
      </c>
      <c r="V145" s="36">
        <v>0.89100000000000001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0.113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484</v>
      </c>
      <c r="F146" s="8">
        <v>0</v>
      </c>
      <c r="G146" s="8">
        <v>462</v>
      </c>
      <c r="H146" s="36">
        <v>0.95399999999999996</v>
      </c>
      <c r="I146" s="36">
        <v>0.95399999999999996</v>
      </c>
      <c r="J146" s="17">
        <v>455</v>
      </c>
      <c r="K146" s="8">
        <v>0</v>
      </c>
      <c r="L146" s="8">
        <v>449</v>
      </c>
      <c r="M146" s="36">
        <v>0.98599999999999999</v>
      </c>
      <c r="N146" s="37">
        <v>0.98699999999999999</v>
      </c>
      <c r="O146" s="8">
        <v>29</v>
      </c>
      <c r="P146" s="8">
        <v>0</v>
      </c>
      <c r="Q146" s="8">
        <v>13</v>
      </c>
      <c r="R146" s="36">
        <v>0.44400000000000001</v>
      </c>
      <c r="S146" s="37">
        <v>0.44400000000000001</v>
      </c>
      <c r="T146" s="17">
        <v>15</v>
      </c>
      <c r="U146" s="8">
        <v>14</v>
      </c>
      <c r="V146" s="36">
        <v>0.95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0.22600000000000001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705</v>
      </c>
      <c r="F147" s="8">
        <v>0</v>
      </c>
      <c r="G147" s="8">
        <v>699</v>
      </c>
      <c r="H147" s="36">
        <v>0.99099999999999999</v>
      </c>
      <c r="I147" s="36">
        <v>0.99099999999999999</v>
      </c>
      <c r="J147" s="17">
        <v>682</v>
      </c>
      <c r="K147" s="8">
        <v>0</v>
      </c>
      <c r="L147" s="8">
        <v>678</v>
      </c>
      <c r="M147" s="36">
        <v>0.99399999999999999</v>
      </c>
      <c r="N147" s="37">
        <v>0.99399999999999999</v>
      </c>
      <c r="O147" s="8">
        <v>23</v>
      </c>
      <c r="P147" s="8">
        <v>0</v>
      </c>
      <c r="Q147" s="8">
        <v>21</v>
      </c>
      <c r="R147" s="36">
        <v>0.91400000000000003</v>
      </c>
      <c r="S147" s="37">
        <v>0.91400000000000003</v>
      </c>
      <c r="T147" s="17">
        <v>16</v>
      </c>
      <c r="U147" s="8">
        <v>15</v>
      </c>
      <c r="V147" s="36">
        <v>0.91800000000000004</v>
      </c>
      <c r="W147" s="17">
        <v>0</v>
      </c>
      <c r="X147" s="8">
        <v>0</v>
      </c>
      <c r="Y147" s="37"/>
      <c r="Z147" s="8">
        <v>23</v>
      </c>
      <c r="AA147" s="8">
        <v>11</v>
      </c>
      <c r="AB147" s="37">
        <v>0.48899999999999999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1087</v>
      </c>
      <c r="F148" s="8">
        <v>6</v>
      </c>
      <c r="G148" s="39">
        <v>1033</v>
      </c>
      <c r="H148" s="36">
        <v>0.95</v>
      </c>
      <c r="I148" s="36">
        <v>0.95499999999999996</v>
      </c>
      <c r="J148" s="17">
        <v>995</v>
      </c>
      <c r="K148" s="8">
        <v>6</v>
      </c>
      <c r="L148" s="8">
        <v>948</v>
      </c>
      <c r="M148" s="36">
        <v>0.95299999999999996</v>
      </c>
      <c r="N148" s="37">
        <v>0.95899999999999996</v>
      </c>
      <c r="O148" s="8">
        <v>92</v>
      </c>
      <c r="P148" s="8">
        <v>0</v>
      </c>
      <c r="Q148" s="8">
        <v>84</v>
      </c>
      <c r="R148" s="36">
        <v>0.91500000000000004</v>
      </c>
      <c r="S148" s="37">
        <v>0.91500000000000004</v>
      </c>
      <c r="T148" s="17">
        <v>86</v>
      </c>
      <c r="U148" s="8">
        <v>82</v>
      </c>
      <c r="V148" s="36">
        <v>0.95</v>
      </c>
      <c r="W148" s="17">
        <v>14</v>
      </c>
      <c r="X148" s="8">
        <v>14</v>
      </c>
      <c r="Y148" s="37">
        <v>0.97099999999999997</v>
      </c>
      <c r="Z148" s="8">
        <v>12</v>
      </c>
      <c r="AA148" s="8">
        <v>7</v>
      </c>
      <c r="AB148" s="37">
        <v>0.56799999999999995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1826</v>
      </c>
      <c r="F149" s="8">
        <v>2</v>
      </c>
      <c r="G149" s="39">
        <v>1740</v>
      </c>
      <c r="H149" s="36">
        <v>0.95299999999999996</v>
      </c>
      <c r="I149" s="36">
        <v>0.95399999999999996</v>
      </c>
      <c r="J149" s="38">
        <v>1739</v>
      </c>
      <c r="K149" s="8">
        <v>2</v>
      </c>
      <c r="L149" s="39">
        <v>1676</v>
      </c>
      <c r="M149" s="36">
        <v>0.96399999999999997</v>
      </c>
      <c r="N149" s="37">
        <v>0.96499999999999997</v>
      </c>
      <c r="O149" s="8">
        <v>88</v>
      </c>
      <c r="P149" s="8">
        <v>0</v>
      </c>
      <c r="Q149" s="8">
        <v>64</v>
      </c>
      <c r="R149" s="36">
        <v>0.72899999999999998</v>
      </c>
      <c r="S149" s="37">
        <v>0.72899999999999998</v>
      </c>
      <c r="T149" s="17">
        <v>72</v>
      </c>
      <c r="U149" s="8">
        <v>54</v>
      </c>
      <c r="V149" s="36">
        <v>0.75900000000000001</v>
      </c>
      <c r="W149" s="17">
        <v>0</v>
      </c>
      <c r="X149" s="8">
        <v>0</v>
      </c>
      <c r="Y149" s="37"/>
      <c r="Z149" s="8">
        <v>67</v>
      </c>
      <c r="AA149" s="8">
        <v>39</v>
      </c>
      <c r="AB149" s="37">
        <v>0.57599999999999996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338</v>
      </c>
      <c r="F150" s="8">
        <v>0</v>
      </c>
      <c r="G150" s="8">
        <v>326</v>
      </c>
      <c r="H150" s="36">
        <v>0.96599999999999997</v>
      </c>
      <c r="I150" s="36">
        <v>0.96599999999999997</v>
      </c>
      <c r="J150" s="17">
        <v>324</v>
      </c>
      <c r="K150" s="8">
        <v>0</v>
      </c>
      <c r="L150" s="8">
        <v>316</v>
      </c>
      <c r="M150" s="36">
        <v>0.97499999999999998</v>
      </c>
      <c r="N150" s="37">
        <v>0.97499999999999998</v>
      </c>
      <c r="O150" s="8">
        <v>14</v>
      </c>
      <c r="P150" s="8">
        <v>0</v>
      </c>
      <c r="Q150" s="8">
        <v>11</v>
      </c>
      <c r="R150" s="36">
        <v>0.76200000000000001</v>
      </c>
      <c r="S150" s="37">
        <v>0.76200000000000001</v>
      </c>
      <c r="T150" s="17">
        <v>9</v>
      </c>
      <c r="U150" s="8">
        <v>8</v>
      </c>
      <c r="V150" s="36">
        <v>0.95599999999999996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874</v>
      </c>
      <c r="F151" s="8">
        <v>0</v>
      </c>
      <c r="G151" s="8">
        <v>833</v>
      </c>
      <c r="H151" s="36">
        <v>0.95299999999999996</v>
      </c>
      <c r="I151" s="36">
        <v>0.95299999999999996</v>
      </c>
      <c r="J151" s="17">
        <v>828</v>
      </c>
      <c r="K151" s="8">
        <v>0</v>
      </c>
      <c r="L151" s="8">
        <v>802</v>
      </c>
      <c r="M151" s="36">
        <v>0.96799999999999997</v>
      </c>
      <c r="N151" s="37">
        <v>0.96799999999999997</v>
      </c>
      <c r="O151" s="8">
        <v>46</v>
      </c>
      <c r="P151" s="8">
        <v>0</v>
      </c>
      <c r="Q151" s="8">
        <v>31</v>
      </c>
      <c r="R151" s="36">
        <v>0.67300000000000004</v>
      </c>
      <c r="S151" s="37">
        <v>0.67300000000000004</v>
      </c>
      <c r="T151" s="17">
        <v>25</v>
      </c>
      <c r="U151" s="8">
        <v>18</v>
      </c>
      <c r="V151" s="36">
        <v>0.72699999999999998</v>
      </c>
      <c r="W151" s="17">
        <v>0</v>
      </c>
      <c r="X151" s="8">
        <v>0</v>
      </c>
      <c r="Y151" s="37"/>
      <c r="Z151" s="8">
        <v>12</v>
      </c>
      <c r="AA151" s="8">
        <v>5</v>
      </c>
      <c r="AB151" s="37">
        <v>0.438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557</v>
      </c>
      <c r="F152" s="8">
        <v>0</v>
      </c>
      <c r="G152" s="8">
        <v>544</v>
      </c>
      <c r="H152" s="36">
        <v>0.97799999999999998</v>
      </c>
      <c r="I152" s="36">
        <v>0.97799999999999998</v>
      </c>
      <c r="J152" s="17">
        <v>522</v>
      </c>
      <c r="K152" s="8">
        <v>0</v>
      </c>
      <c r="L152" s="8">
        <v>517</v>
      </c>
      <c r="M152" s="36">
        <v>0.99</v>
      </c>
      <c r="N152" s="37">
        <v>0.99</v>
      </c>
      <c r="O152" s="8">
        <v>34</v>
      </c>
      <c r="P152" s="8">
        <v>0</v>
      </c>
      <c r="Q152" s="8">
        <v>27</v>
      </c>
      <c r="R152" s="36">
        <v>0.79600000000000004</v>
      </c>
      <c r="S152" s="37">
        <v>0.79600000000000004</v>
      </c>
      <c r="T152" s="17">
        <v>12</v>
      </c>
      <c r="U152" s="8">
        <v>10</v>
      </c>
      <c r="V152" s="36">
        <v>0.82499999999999996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0.80600000000000005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916</v>
      </c>
      <c r="F153" s="8">
        <v>2</v>
      </c>
      <c r="G153" s="8">
        <v>894</v>
      </c>
      <c r="H153" s="36">
        <v>0.97599999999999998</v>
      </c>
      <c r="I153" s="36">
        <v>0.97799999999999998</v>
      </c>
      <c r="J153" s="17">
        <v>916</v>
      </c>
      <c r="K153" s="8">
        <v>2</v>
      </c>
      <c r="L153" s="8">
        <v>894</v>
      </c>
      <c r="M153" s="36">
        <v>0.97599999999999998</v>
      </c>
      <c r="N153" s="37">
        <v>0.97799999999999998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35</v>
      </c>
      <c r="V153" s="36">
        <v>0.76400000000000001</v>
      </c>
      <c r="W153" s="17">
        <v>0</v>
      </c>
      <c r="X153" s="8">
        <v>0</v>
      </c>
      <c r="Y153" s="37"/>
      <c r="Z153" s="8">
        <v>32</v>
      </c>
      <c r="AA153" s="8">
        <v>27</v>
      </c>
      <c r="AB153" s="37">
        <v>0.83599999999999997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681</v>
      </c>
      <c r="F154" s="8">
        <v>4</v>
      </c>
      <c r="G154" s="8">
        <v>653</v>
      </c>
      <c r="H154" s="36">
        <v>0.95899999999999996</v>
      </c>
      <c r="I154" s="36">
        <v>0.96399999999999997</v>
      </c>
      <c r="J154" s="17">
        <v>644</v>
      </c>
      <c r="K154" s="8">
        <v>4</v>
      </c>
      <c r="L154" s="8">
        <v>633</v>
      </c>
      <c r="M154" s="36">
        <v>0.98299999999999998</v>
      </c>
      <c r="N154" s="37">
        <v>0.98899999999999999</v>
      </c>
      <c r="O154" s="8">
        <v>37</v>
      </c>
      <c r="P154" s="8">
        <v>0</v>
      </c>
      <c r="Q154" s="8">
        <v>20</v>
      </c>
      <c r="R154" s="36">
        <v>0.54100000000000004</v>
      </c>
      <c r="S154" s="37">
        <v>0.54100000000000004</v>
      </c>
      <c r="T154" s="17">
        <v>15</v>
      </c>
      <c r="U154" s="8">
        <v>12</v>
      </c>
      <c r="V154" s="36">
        <v>0.80200000000000005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0.35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1159</v>
      </c>
      <c r="F155" s="8">
        <v>2</v>
      </c>
      <c r="G155" s="39">
        <v>1090</v>
      </c>
      <c r="H155" s="36">
        <v>0.94</v>
      </c>
      <c r="I155" s="36">
        <v>0.94099999999999995</v>
      </c>
      <c r="J155" s="38">
        <v>1106</v>
      </c>
      <c r="K155" s="8">
        <v>2</v>
      </c>
      <c r="L155" s="39">
        <v>1061</v>
      </c>
      <c r="M155" s="36">
        <v>0.95899999999999996</v>
      </c>
      <c r="N155" s="37">
        <v>0.96099999999999997</v>
      </c>
      <c r="O155" s="8">
        <v>53</v>
      </c>
      <c r="P155" s="8">
        <v>0</v>
      </c>
      <c r="Q155" s="8">
        <v>29</v>
      </c>
      <c r="R155" s="36">
        <v>0.54200000000000004</v>
      </c>
      <c r="S155" s="37">
        <v>0.54200000000000004</v>
      </c>
      <c r="T155" s="17">
        <v>37</v>
      </c>
      <c r="U155" s="8">
        <v>26</v>
      </c>
      <c r="V155" s="36">
        <v>0.69099999999999995</v>
      </c>
      <c r="W155" s="17">
        <v>0</v>
      </c>
      <c r="X155" s="8">
        <v>0</v>
      </c>
      <c r="Y155" s="37"/>
      <c r="Z155" s="8">
        <v>8</v>
      </c>
      <c r="AA155" s="8">
        <v>5</v>
      </c>
      <c r="AB155" s="37">
        <v>0.58299999999999996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557</v>
      </c>
      <c r="F156" s="8">
        <v>3</v>
      </c>
      <c r="G156" s="8">
        <v>528</v>
      </c>
      <c r="H156" s="36">
        <v>0.94699999999999995</v>
      </c>
      <c r="I156" s="36">
        <v>0.95299999999999996</v>
      </c>
      <c r="J156" s="17">
        <v>528</v>
      </c>
      <c r="K156" s="8">
        <v>3</v>
      </c>
      <c r="L156" s="8">
        <v>512</v>
      </c>
      <c r="M156" s="36">
        <v>0.96899999999999997</v>
      </c>
      <c r="N156" s="37">
        <v>0.97599999999999998</v>
      </c>
      <c r="O156" s="8">
        <v>29</v>
      </c>
      <c r="P156" s="8">
        <v>0</v>
      </c>
      <c r="Q156" s="8">
        <v>15</v>
      </c>
      <c r="R156" s="36">
        <v>0.53300000000000003</v>
      </c>
      <c r="S156" s="37">
        <v>0.53300000000000003</v>
      </c>
      <c r="T156" s="17">
        <v>14</v>
      </c>
      <c r="U156" s="8">
        <v>13</v>
      </c>
      <c r="V156" s="36">
        <v>0.96399999999999997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0.86599999999999999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482</v>
      </c>
      <c r="F157" s="8">
        <v>0</v>
      </c>
      <c r="G157" s="8">
        <v>466</v>
      </c>
      <c r="H157" s="36">
        <v>0.96699999999999997</v>
      </c>
      <c r="I157" s="36">
        <v>0.96799999999999997</v>
      </c>
      <c r="J157" s="17">
        <v>466</v>
      </c>
      <c r="K157" s="8">
        <v>0</v>
      </c>
      <c r="L157" s="8">
        <v>456</v>
      </c>
      <c r="M157" s="36">
        <v>0.97899999999999998</v>
      </c>
      <c r="N157" s="37">
        <v>0.98</v>
      </c>
      <c r="O157" s="8">
        <v>16</v>
      </c>
      <c r="P157" s="8">
        <v>0</v>
      </c>
      <c r="Q157" s="8">
        <v>10</v>
      </c>
      <c r="R157" s="36">
        <v>0.60899999999999999</v>
      </c>
      <c r="S157" s="37">
        <v>0.60899999999999999</v>
      </c>
      <c r="T157" s="17">
        <v>16</v>
      </c>
      <c r="U157" s="8">
        <v>9</v>
      </c>
      <c r="V157" s="36">
        <v>0.55400000000000005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8.0000000000000002E-3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682</v>
      </c>
      <c r="F158" s="8">
        <v>1</v>
      </c>
      <c r="G158" s="8">
        <v>650</v>
      </c>
      <c r="H158" s="36">
        <v>0.95199999999999996</v>
      </c>
      <c r="I158" s="36">
        <v>0.95299999999999996</v>
      </c>
      <c r="J158" s="17">
        <v>641</v>
      </c>
      <c r="K158" s="8">
        <v>1</v>
      </c>
      <c r="L158" s="8">
        <v>627</v>
      </c>
      <c r="M158" s="36">
        <v>0.97799999999999998</v>
      </c>
      <c r="N158" s="37">
        <v>0.97899999999999998</v>
      </c>
      <c r="O158" s="8">
        <v>41</v>
      </c>
      <c r="P158" s="8">
        <v>0</v>
      </c>
      <c r="Q158" s="8">
        <v>23</v>
      </c>
      <c r="R158" s="36">
        <v>0.55100000000000005</v>
      </c>
      <c r="S158" s="37">
        <v>0.55100000000000005</v>
      </c>
      <c r="T158" s="17">
        <v>16</v>
      </c>
      <c r="U158" s="8">
        <v>12</v>
      </c>
      <c r="V158" s="36">
        <v>0.78</v>
      </c>
      <c r="W158" s="17">
        <v>0</v>
      </c>
      <c r="X158" s="8">
        <v>0</v>
      </c>
      <c r="Y158" s="37"/>
      <c r="Z158" s="8">
        <v>8</v>
      </c>
      <c r="AA158" s="8">
        <v>3</v>
      </c>
      <c r="AB158" s="37">
        <v>0.40300000000000002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374</v>
      </c>
      <c r="F159" s="8">
        <v>1</v>
      </c>
      <c r="G159" s="8">
        <v>362</v>
      </c>
      <c r="H159" s="36">
        <v>0.96699999999999997</v>
      </c>
      <c r="I159" s="36">
        <v>0.97</v>
      </c>
      <c r="J159" s="17">
        <v>353</v>
      </c>
      <c r="K159" s="8">
        <v>1</v>
      </c>
      <c r="L159" s="8">
        <v>346</v>
      </c>
      <c r="M159" s="36">
        <v>0.97899999999999998</v>
      </c>
      <c r="N159" s="37">
        <v>0.98199999999999998</v>
      </c>
      <c r="O159" s="8">
        <v>21</v>
      </c>
      <c r="P159" s="8">
        <v>0</v>
      </c>
      <c r="Q159" s="8">
        <v>16</v>
      </c>
      <c r="R159" s="36">
        <v>0.76500000000000001</v>
      </c>
      <c r="S159" s="37">
        <v>0.76500000000000001</v>
      </c>
      <c r="T159" s="17">
        <v>10</v>
      </c>
      <c r="U159" s="8">
        <v>6</v>
      </c>
      <c r="V159" s="36">
        <v>0.64500000000000002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1029</v>
      </c>
      <c r="F160" s="8">
        <v>0</v>
      </c>
      <c r="G160" s="8">
        <v>964</v>
      </c>
      <c r="H160" s="36">
        <v>0.93799999999999994</v>
      </c>
      <c r="I160" s="36">
        <v>0.93799999999999994</v>
      </c>
      <c r="J160" s="17">
        <v>887</v>
      </c>
      <c r="K160" s="8">
        <v>0</v>
      </c>
      <c r="L160" s="8">
        <v>844</v>
      </c>
      <c r="M160" s="36">
        <v>0.95199999999999996</v>
      </c>
      <c r="N160" s="37">
        <v>0.95199999999999996</v>
      </c>
      <c r="O160" s="8">
        <v>142</v>
      </c>
      <c r="P160" s="8">
        <v>0</v>
      </c>
      <c r="Q160" s="8">
        <v>120</v>
      </c>
      <c r="R160" s="36">
        <v>0.84799999999999998</v>
      </c>
      <c r="S160" s="37">
        <v>0.84799999999999998</v>
      </c>
      <c r="T160" s="17">
        <v>48</v>
      </c>
      <c r="U160" s="8">
        <v>40</v>
      </c>
      <c r="V160" s="36">
        <v>0.83699999999999997</v>
      </c>
      <c r="W160" s="17">
        <v>18</v>
      </c>
      <c r="X160" s="8">
        <v>16</v>
      </c>
      <c r="Y160" s="37">
        <v>0.88400000000000001</v>
      </c>
      <c r="Z160" s="8">
        <v>31</v>
      </c>
      <c r="AA160" s="8">
        <v>26</v>
      </c>
      <c r="AB160" s="37">
        <v>0.82799999999999996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1137</v>
      </c>
      <c r="F161" s="8">
        <v>0</v>
      </c>
      <c r="G161" s="39">
        <v>1057</v>
      </c>
      <c r="H161" s="36">
        <v>0.93</v>
      </c>
      <c r="I161" s="36">
        <v>0.93</v>
      </c>
      <c r="J161" s="38">
        <v>1111</v>
      </c>
      <c r="K161" s="8">
        <v>0</v>
      </c>
      <c r="L161" s="39">
        <v>1041</v>
      </c>
      <c r="M161" s="36">
        <v>0.93700000000000006</v>
      </c>
      <c r="N161" s="37">
        <v>0.93700000000000006</v>
      </c>
      <c r="O161" s="8">
        <v>26</v>
      </c>
      <c r="P161" s="8">
        <v>0</v>
      </c>
      <c r="Q161" s="8">
        <v>16</v>
      </c>
      <c r="R161" s="36">
        <v>0.61099999999999999</v>
      </c>
      <c r="S161" s="37">
        <v>0.61099999999999999</v>
      </c>
      <c r="T161" s="17">
        <v>22</v>
      </c>
      <c r="U161" s="8">
        <v>20</v>
      </c>
      <c r="V161" s="36">
        <v>0.90800000000000003</v>
      </c>
      <c r="W161" s="17">
        <v>0</v>
      </c>
      <c r="X161" s="8">
        <v>0</v>
      </c>
      <c r="Y161" s="37"/>
      <c r="Z161" s="8">
        <v>20</v>
      </c>
      <c r="AA161" s="8">
        <v>13</v>
      </c>
      <c r="AB161" s="37">
        <v>0.64800000000000002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1029</v>
      </c>
      <c r="F162" s="8">
        <v>1</v>
      </c>
      <c r="G162" s="8">
        <v>975</v>
      </c>
      <c r="H162" s="36">
        <v>0.94799999999999995</v>
      </c>
      <c r="I162" s="36">
        <v>0.94899999999999995</v>
      </c>
      <c r="J162" s="17">
        <v>976</v>
      </c>
      <c r="K162" s="8">
        <v>1</v>
      </c>
      <c r="L162" s="8">
        <v>950</v>
      </c>
      <c r="M162" s="36">
        <v>0.97299999999999998</v>
      </c>
      <c r="N162" s="37">
        <v>0.97399999999999998</v>
      </c>
      <c r="O162" s="8">
        <v>53</v>
      </c>
      <c r="P162" s="8">
        <v>0</v>
      </c>
      <c r="Q162" s="8">
        <v>25</v>
      </c>
      <c r="R162" s="36">
        <v>0.47599999999999998</v>
      </c>
      <c r="S162" s="37">
        <v>0.47599999999999998</v>
      </c>
      <c r="T162" s="17">
        <v>46</v>
      </c>
      <c r="U162" s="8">
        <v>32</v>
      </c>
      <c r="V162" s="36">
        <v>0.68500000000000005</v>
      </c>
      <c r="W162" s="17">
        <v>0</v>
      </c>
      <c r="X162" s="8">
        <v>0</v>
      </c>
      <c r="Y162" s="37"/>
      <c r="Z162" s="8">
        <v>15</v>
      </c>
      <c r="AA162" s="8">
        <v>11</v>
      </c>
      <c r="AB162" s="37">
        <v>0.73799999999999999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378</v>
      </c>
      <c r="F163" s="41">
        <v>0</v>
      </c>
      <c r="G163" s="41">
        <v>363</v>
      </c>
      <c r="H163" s="42">
        <v>0.96099999999999997</v>
      </c>
      <c r="I163" s="42">
        <v>0.96099999999999997</v>
      </c>
      <c r="J163" s="40">
        <v>354</v>
      </c>
      <c r="K163" s="41">
        <v>0</v>
      </c>
      <c r="L163" s="41">
        <v>350</v>
      </c>
      <c r="M163" s="42">
        <v>0.98799999999999999</v>
      </c>
      <c r="N163" s="43">
        <v>0.98799999999999999</v>
      </c>
      <c r="O163" s="41">
        <v>24</v>
      </c>
      <c r="P163" s="41">
        <v>0</v>
      </c>
      <c r="Q163" s="41">
        <v>14</v>
      </c>
      <c r="R163" s="42">
        <v>0.56899999999999995</v>
      </c>
      <c r="S163" s="43">
        <v>0.56899999999999995</v>
      </c>
      <c r="T163" s="40">
        <v>11</v>
      </c>
      <c r="U163" s="41">
        <v>10</v>
      </c>
      <c r="V163" s="42">
        <v>0.90600000000000003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51F3-9326-4383-ABCB-0FAC0A868254}">
  <dimension ref="B2:AB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2.5703125" style="8" customWidth="1"/>
    <col min="3" max="3" width="65.28515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627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628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7.9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101092</v>
      </c>
      <c r="F16" s="12">
        <v>298</v>
      </c>
      <c r="G16" s="12">
        <v>95146</v>
      </c>
      <c r="H16" s="13">
        <v>0.94118228939975468</v>
      </c>
      <c r="I16" s="14">
        <v>0.94396491854673892</v>
      </c>
      <c r="J16" s="11">
        <v>95053</v>
      </c>
      <c r="K16" s="12">
        <v>263</v>
      </c>
      <c r="L16" s="12">
        <v>90658</v>
      </c>
      <c r="M16" s="13">
        <v>0.9537626376863434</v>
      </c>
      <c r="N16" s="14">
        <v>0.95640890389281574</v>
      </c>
      <c r="O16" s="11">
        <v>6037</v>
      </c>
      <c r="P16" s="12">
        <v>35</v>
      </c>
      <c r="Q16" s="12">
        <v>4492</v>
      </c>
      <c r="R16" s="13">
        <v>0.74407818452873942</v>
      </c>
      <c r="S16" s="14">
        <v>0.74841719426857711</v>
      </c>
      <c r="T16" s="12">
        <v>4004</v>
      </c>
      <c r="U16" s="12">
        <v>3143</v>
      </c>
      <c r="V16" s="14">
        <v>0.784965034965035</v>
      </c>
      <c r="W16" s="11">
        <v>358</v>
      </c>
      <c r="X16" s="12">
        <v>291</v>
      </c>
      <c r="Y16" s="14">
        <v>0.81284916201117319</v>
      </c>
      <c r="Z16" s="11">
        <v>1700</v>
      </c>
      <c r="AA16" s="12">
        <v>1123</v>
      </c>
      <c r="AB16" s="14">
        <v>0.6605882352941177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10926</v>
      </c>
      <c r="F18" s="20">
        <v>13</v>
      </c>
      <c r="G18" s="20">
        <v>10363</v>
      </c>
      <c r="H18" s="21">
        <v>0.94847153578619803</v>
      </c>
      <c r="I18" s="22">
        <v>0.94960139283423439</v>
      </c>
      <c r="J18" s="19">
        <v>10370</v>
      </c>
      <c r="K18" s="20">
        <v>13</v>
      </c>
      <c r="L18" s="20">
        <v>9977</v>
      </c>
      <c r="M18" s="21">
        <v>0.96210221793635486</v>
      </c>
      <c r="N18" s="22">
        <v>0.96330983875639664</v>
      </c>
      <c r="O18" s="19">
        <v>555</v>
      </c>
      <c r="P18" s="20">
        <v>0</v>
      </c>
      <c r="Q18" s="20">
        <v>388</v>
      </c>
      <c r="R18" s="21">
        <v>0.69909909909909906</v>
      </c>
      <c r="S18" s="22">
        <v>0.69909909909909906</v>
      </c>
      <c r="T18" s="20">
        <v>377</v>
      </c>
      <c r="U18" s="20">
        <v>306</v>
      </c>
      <c r="V18" s="23">
        <v>0.81167108753315653</v>
      </c>
      <c r="W18" s="19">
        <v>9</v>
      </c>
      <c r="X18" s="20">
        <v>4</v>
      </c>
      <c r="Y18" s="23">
        <v>0.44444444444444442</v>
      </c>
      <c r="Z18" s="19">
        <v>181</v>
      </c>
      <c r="AA18" s="20">
        <v>121</v>
      </c>
      <c r="AB18" s="23">
        <v>0.66850828729281764</v>
      </c>
    </row>
    <row r="19" spans="2:28" x14ac:dyDescent="0.25">
      <c r="C19" s="15" t="s">
        <v>27</v>
      </c>
      <c r="D19" s="16"/>
      <c r="E19" s="19">
        <v>14664</v>
      </c>
      <c r="F19" s="20">
        <v>119</v>
      </c>
      <c r="G19" s="20">
        <v>13790</v>
      </c>
      <c r="H19" s="21">
        <v>0.94039825422804146</v>
      </c>
      <c r="I19" s="22">
        <v>0.94809212787899622</v>
      </c>
      <c r="J19" s="19">
        <v>13593</v>
      </c>
      <c r="K19" s="20">
        <v>100</v>
      </c>
      <c r="L19" s="20">
        <v>12925</v>
      </c>
      <c r="M19" s="21">
        <v>0.9508570587802545</v>
      </c>
      <c r="N19" s="22">
        <v>0.95790409842140367</v>
      </c>
      <c r="O19" s="19">
        <v>1072</v>
      </c>
      <c r="P19" s="20">
        <v>19</v>
      </c>
      <c r="Q19" s="20">
        <v>868</v>
      </c>
      <c r="R19" s="21">
        <v>0.80970149253731338</v>
      </c>
      <c r="S19" s="22">
        <v>0.82431149097815759</v>
      </c>
      <c r="T19" s="20">
        <v>937</v>
      </c>
      <c r="U19" s="20">
        <v>797</v>
      </c>
      <c r="V19" s="23">
        <v>0.85058697972251862</v>
      </c>
      <c r="W19" s="19">
        <v>127</v>
      </c>
      <c r="X19" s="20">
        <v>97</v>
      </c>
      <c r="Y19" s="23">
        <v>0.76377952755905509</v>
      </c>
      <c r="Z19" s="19">
        <v>381</v>
      </c>
      <c r="AA19" s="20">
        <v>273</v>
      </c>
      <c r="AB19" s="23">
        <v>0.71653543307086609</v>
      </c>
    </row>
    <row r="20" spans="2:28" x14ac:dyDescent="0.25">
      <c r="C20" s="15" t="s">
        <v>64</v>
      </c>
      <c r="D20" s="16"/>
      <c r="E20" s="19">
        <v>18914</v>
      </c>
      <c r="F20" s="20">
        <v>26</v>
      </c>
      <c r="G20" s="20">
        <v>17872</v>
      </c>
      <c r="H20" s="21">
        <v>0.94490853336153113</v>
      </c>
      <c r="I20" s="22">
        <v>0.9462092333756883</v>
      </c>
      <c r="J20" s="19">
        <v>17790</v>
      </c>
      <c r="K20" s="20">
        <v>24</v>
      </c>
      <c r="L20" s="20">
        <v>16971</v>
      </c>
      <c r="M20" s="21">
        <v>0.95396290050590216</v>
      </c>
      <c r="N20" s="22">
        <v>0.95525160418777444</v>
      </c>
      <c r="O20" s="19">
        <v>1124</v>
      </c>
      <c r="P20" s="20">
        <v>2</v>
      </c>
      <c r="Q20" s="20">
        <v>900</v>
      </c>
      <c r="R20" s="21">
        <v>0.80071174377224197</v>
      </c>
      <c r="S20" s="22">
        <v>0.80213903743315507</v>
      </c>
      <c r="T20" s="20">
        <v>654</v>
      </c>
      <c r="U20" s="20">
        <v>498</v>
      </c>
      <c r="V20" s="23">
        <v>0.76146788990825687</v>
      </c>
      <c r="W20" s="19">
        <v>64</v>
      </c>
      <c r="X20" s="20">
        <v>59</v>
      </c>
      <c r="Y20" s="23">
        <v>0.921875</v>
      </c>
      <c r="Z20" s="19">
        <v>294</v>
      </c>
      <c r="AA20" s="20">
        <v>198</v>
      </c>
      <c r="AB20" s="23">
        <v>0.67346938775510201</v>
      </c>
    </row>
    <row r="21" spans="2:28" x14ac:dyDescent="0.25">
      <c r="C21" s="15" t="s">
        <v>107</v>
      </c>
      <c r="D21" s="16"/>
      <c r="E21" s="19">
        <v>17363</v>
      </c>
      <c r="F21" s="20">
        <v>51</v>
      </c>
      <c r="G21" s="20">
        <v>16072</v>
      </c>
      <c r="H21" s="21">
        <v>0.92564648966192475</v>
      </c>
      <c r="I21" s="22">
        <v>0.92837338262476898</v>
      </c>
      <c r="J21" s="19">
        <v>16362</v>
      </c>
      <c r="K21" s="20">
        <v>45</v>
      </c>
      <c r="L21" s="20">
        <v>15376</v>
      </c>
      <c r="M21" s="21">
        <v>0.93973841828627303</v>
      </c>
      <c r="N21" s="22">
        <v>0.94233008518722805</v>
      </c>
      <c r="O21" s="19">
        <v>1000</v>
      </c>
      <c r="P21" s="20">
        <v>6</v>
      </c>
      <c r="Q21" s="20">
        <v>695</v>
      </c>
      <c r="R21" s="21">
        <v>0.69499999999999995</v>
      </c>
      <c r="S21" s="22">
        <v>0.69919517102615691</v>
      </c>
      <c r="T21" s="20">
        <v>643</v>
      </c>
      <c r="U21" s="20">
        <v>467</v>
      </c>
      <c r="V21" s="23">
        <v>0.72628304821150858</v>
      </c>
      <c r="W21" s="19">
        <v>50</v>
      </c>
      <c r="X21" s="20">
        <v>37</v>
      </c>
      <c r="Y21" s="23">
        <v>0.74</v>
      </c>
      <c r="Z21" s="19">
        <v>193</v>
      </c>
      <c r="AA21" s="20">
        <v>125</v>
      </c>
      <c r="AB21" s="23">
        <v>0.64766839378238339</v>
      </c>
    </row>
    <row r="22" spans="2:28" x14ac:dyDescent="0.25">
      <c r="C22" s="15" t="s">
        <v>152</v>
      </c>
      <c r="D22" s="16"/>
      <c r="E22" s="19">
        <v>15215</v>
      </c>
      <c r="F22" s="20">
        <v>26</v>
      </c>
      <c r="G22" s="20">
        <v>14153</v>
      </c>
      <c r="H22" s="21">
        <v>0.93020046007229706</v>
      </c>
      <c r="I22" s="22">
        <v>0.93179274474948981</v>
      </c>
      <c r="J22" s="19">
        <v>14204</v>
      </c>
      <c r="K22" s="20">
        <v>26</v>
      </c>
      <c r="L22" s="20">
        <v>13437</v>
      </c>
      <c r="M22" s="21">
        <v>0.9460011264432554</v>
      </c>
      <c r="N22" s="22">
        <v>0.94773592890393565</v>
      </c>
      <c r="O22" s="19">
        <v>1012</v>
      </c>
      <c r="P22" s="20">
        <v>0</v>
      </c>
      <c r="Q22" s="20">
        <v>715</v>
      </c>
      <c r="R22" s="21">
        <v>0.70652173913043481</v>
      </c>
      <c r="S22" s="22">
        <v>0.70652173913043481</v>
      </c>
      <c r="T22" s="20">
        <v>575</v>
      </c>
      <c r="U22" s="20">
        <v>432</v>
      </c>
      <c r="V22" s="23">
        <v>0.7513043478260869</v>
      </c>
      <c r="W22" s="19">
        <v>59</v>
      </c>
      <c r="X22" s="20">
        <v>54</v>
      </c>
      <c r="Y22" s="23">
        <v>0.9152542372881356</v>
      </c>
      <c r="Z22" s="19">
        <v>239</v>
      </c>
      <c r="AA22" s="20">
        <v>158</v>
      </c>
      <c r="AB22" s="23">
        <v>0.66108786610878656</v>
      </c>
    </row>
    <row r="23" spans="2:28" x14ac:dyDescent="0.25">
      <c r="C23" s="15" t="s">
        <v>191</v>
      </c>
      <c r="D23" s="16"/>
      <c r="E23" s="19">
        <v>13914</v>
      </c>
      <c r="F23" s="20">
        <v>42</v>
      </c>
      <c r="G23" s="20">
        <v>13278</v>
      </c>
      <c r="H23" s="21">
        <v>0.95429064251832685</v>
      </c>
      <c r="I23" s="22">
        <v>0.95717993079584773</v>
      </c>
      <c r="J23" s="19">
        <v>13171</v>
      </c>
      <c r="K23" s="20">
        <v>34</v>
      </c>
      <c r="L23" s="20">
        <v>12714</v>
      </c>
      <c r="M23" s="21">
        <v>0.96530255865158299</v>
      </c>
      <c r="N23" s="22">
        <v>0.96780086777803154</v>
      </c>
      <c r="O23" s="19">
        <v>740</v>
      </c>
      <c r="P23" s="20">
        <v>8</v>
      </c>
      <c r="Q23" s="20">
        <v>567</v>
      </c>
      <c r="R23" s="21">
        <v>0.76621621621621616</v>
      </c>
      <c r="S23" s="22">
        <v>0.77459016393442626</v>
      </c>
      <c r="T23" s="20">
        <v>497</v>
      </c>
      <c r="U23" s="20">
        <v>412</v>
      </c>
      <c r="V23" s="23">
        <v>0.82897384305835009</v>
      </c>
      <c r="W23" s="19">
        <v>31</v>
      </c>
      <c r="X23" s="20">
        <v>25</v>
      </c>
      <c r="Y23" s="23">
        <v>0.80645161290322576</v>
      </c>
      <c r="Z23" s="19">
        <v>260</v>
      </c>
      <c r="AA23" s="20">
        <v>150</v>
      </c>
      <c r="AB23" s="23">
        <v>0.57692307692307687</v>
      </c>
    </row>
    <row r="24" spans="2:28" ht="15.75" thickBot="1" x14ac:dyDescent="0.3">
      <c r="C24" s="24" t="s">
        <v>226</v>
      </c>
      <c r="D24" s="25"/>
      <c r="E24" s="26">
        <v>10096</v>
      </c>
      <c r="F24" s="27">
        <v>21</v>
      </c>
      <c r="G24" s="27">
        <v>9618</v>
      </c>
      <c r="H24" s="28">
        <v>0.95265451664025358</v>
      </c>
      <c r="I24" s="29">
        <v>0.95464019851116622</v>
      </c>
      <c r="J24" s="26">
        <v>9563</v>
      </c>
      <c r="K24" s="27">
        <v>21</v>
      </c>
      <c r="L24" s="27">
        <v>9258</v>
      </c>
      <c r="M24" s="28">
        <v>0.96810624281083346</v>
      </c>
      <c r="N24" s="29">
        <v>0.97023684762104379</v>
      </c>
      <c r="O24" s="26">
        <v>534</v>
      </c>
      <c r="P24" s="27">
        <v>0</v>
      </c>
      <c r="Q24" s="27">
        <v>359</v>
      </c>
      <c r="R24" s="28">
        <v>0.67228464419475653</v>
      </c>
      <c r="S24" s="29">
        <v>0.67228464419475653</v>
      </c>
      <c r="T24" s="27">
        <v>321</v>
      </c>
      <c r="U24" s="27">
        <v>231</v>
      </c>
      <c r="V24" s="30">
        <v>0.71962616822429903</v>
      </c>
      <c r="W24" s="26">
        <v>18</v>
      </c>
      <c r="X24" s="27">
        <v>15</v>
      </c>
      <c r="Y24" s="30">
        <v>0.83333333333333337</v>
      </c>
      <c r="Z24" s="26">
        <v>152</v>
      </c>
      <c r="AA24" s="27">
        <v>98</v>
      </c>
      <c r="AB24" s="30">
        <v>0.64473684210526316</v>
      </c>
    </row>
    <row r="25" spans="2:28" ht="15.75" thickBot="1" x14ac:dyDescent="0.3"/>
    <row r="26" spans="2:28" ht="36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1057</v>
      </c>
      <c r="F27" s="32">
        <v>3</v>
      </c>
      <c r="G27" s="56">
        <v>1016</v>
      </c>
      <c r="H27" s="34">
        <v>0.96099999999999997</v>
      </c>
      <c r="I27" s="34">
        <v>0.96399999999999997</v>
      </c>
      <c r="J27" s="31">
        <v>961</v>
      </c>
      <c r="K27" s="32">
        <v>3</v>
      </c>
      <c r="L27" s="32">
        <v>932</v>
      </c>
      <c r="M27" s="34">
        <v>0.97</v>
      </c>
      <c r="N27" s="35">
        <v>0.97299999999999998</v>
      </c>
      <c r="O27" s="32">
        <v>96</v>
      </c>
      <c r="P27" s="32">
        <v>0</v>
      </c>
      <c r="Q27" s="32">
        <v>84</v>
      </c>
      <c r="R27" s="34">
        <v>0.874</v>
      </c>
      <c r="S27" s="35">
        <v>0.874</v>
      </c>
      <c r="T27" s="31">
        <v>26</v>
      </c>
      <c r="U27" s="32">
        <v>15</v>
      </c>
      <c r="V27" s="34">
        <v>0.56000000000000005</v>
      </c>
      <c r="W27" s="31">
        <v>0</v>
      </c>
      <c r="X27" s="32">
        <v>0</v>
      </c>
      <c r="Y27" s="10"/>
      <c r="Z27" s="32">
        <v>23</v>
      </c>
      <c r="AA27" s="32">
        <v>19</v>
      </c>
      <c r="AB27" s="35">
        <v>0.81399999999999995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994</v>
      </c>
      <c r="F28" s="8">
        <v>3</v>
      </c>
      <c r="G28" s="8">
        <v>947</v>
      </c>
      <c r="H28" s="36">
        <v>0.95299999999999996</v>
      </c>
      <c r="I28" s="36">
        <v>0.95599999999999996</v>
      </c>
      <c r="J28" s="17">
        <v>917</v>
      </c>
      <c r="K28" s="8">
        <v>3</v>
      </c>
      <c r="L28" s="8">
        <v>888</v>
      </c>
      <c r="M28" s="36">
        <v>0.96899999999999997</v>
      </c>
      <c r="N28" s="37">
        <v>0.97199999999999998</v>
      </c>
      <c r="O28" s="8">
        <v>76</v>
      </c>
      <c r="P28" s="8">
        <v>0</v>
      </c>
      <c r="Q28" s="8">
        <v>59</v>
      </c>
      <c r="R28" s="36">
        <v>0.76900000000000002</v>
      </c>
      <c r="S28" s="37">
        <v>0.76900000000000002</v>
      </c>
      <c r="T28" s="17">
        <v>60</v>
      </c>
      <c r="U28" s="8">
        <v>52</v>
      </c>
      <c r="V28" s="36">
        <v>0.873</v>
      </c>
      <c r="W28" s="17">
        <v>9</v>
      </c>
      <c r="X28" s="8">
        <v>4</v>
      </c>
      <c r="Y28" s="37">
        <v>0.42099999999999999</v>
      </c>
      <c r="Z28" s="8">
        <v>50</v>
      </c>
      <c r="AA28" s="8">
        <v>32</v>
      </c>
      <c r="AB28" s="37">
        <v>0.63200000000000001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565</v>
      </c>
      <c r="F29" s="8">
        <v>0</v>
      </c>
      <c r="G29" s="8">
        <v>536</v>
      </c>
      <c r="H29" s="36">
        <v>0.94899999999999995</v>
      </c>
      <c r="I29" s="36">
        <v>0.94899999999999995</v>
      </c>
      <c r="J29" s="17">
        <v>546</v>
      </c>
      <c r="K29" s="8">
        <v>0</v>
      </c>
      <c r="L29" s="8">
        <v>523</v>
      </c>
      <c r="M29" s="36">
        <v>0.95799999999999996</v>
      </c>
      <c r="N29" s="37">
        <v>0.95799999999999996</v>
      </c>
      <c r="O29" s="8">
        <v>19</v>
      </c>
      <c r="P29" s="8">
        <v>0</v>
      </c>
      <c r="Q29" s="8">
        <v>13</v>
      </c>
      <c r="R29" s="36">
        <v>0.69099999999999995</v>
      </c>
      <c r="S29" s="37">
        <v>0.69099999999999995</v>
      </c>
      <c r="T29" s="17">
        <v>18</v>
      </c>
      <c r="U29" s="8">
        <v>15</v>
      </c>
      <c r="V29" s="36">
        <v>0.85699999999999998</v>
      </c>
      <c r="W29" s="17">
        <v>0</v>
      </c>
      <c r="X29" s="8">
        <v>0</v>
      </c>
      <c r="Y29" s="37"/>
      <c r="Z29" s="8">
        <v>10</v>
      </c>
      <c r="AA29" s="8">
        <v>5</v>
      </c>
      <c r="AB29" s="37">
        <v>0.52900000000000003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1255</v>
      </c>
      <c r="F30" s="8">
        <v>3</v>
      </c>
      <c r="G30" s="39">
        <v>1206</v>
      </c>
      <c r="H30" s="36">
        <v>0.96099999999999997</v>
      </c>
      <c r="I30" s="36">
        <v>0.96399999999999997</v>
      </c>
      <c r="J30" s="38">
        <v>1214</v>
      </c>
      <c r="K30" s="8">
        <v>3</v>
      </c>
      <c r="L30" s="39">
        <v>1175</v>
      </c>
      <c r="M30" s="36">
        <v>0.96799999999999997</v>
      </c>
      <c r="N30" s="37">
        <v>0.97099999999999997</v>
      </c>
      <c r="O30" s="8">
        <v>41</v>
      </c>
      <c r="P30" s="8">
        <v>0</v>
      </c>
      <c r="Q30" s="8">
        <v>31</v>
      </c>
      <c r="R30" s="36">
        <v>0.754</v>
      </c>
      <c r="S30" s="37">
        <v>0.754</v>
      </c>
      <c r="T30" s="17">
        <v>28</v>
      </c>
      <c r="U30" s="8">
        <v>21</v>
      </c>
      <c r="V30" s="36">
        <v>0.755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0.70799999999999996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458</v>
      </c>
      <c r="F31" s="8">
        <v>0</v>
      </c>
      <c r="G31" s="8">
        <v>429</v>
      </c>
      <c r="H31" s="36">
        <v>0.93700000000000006</v>
      </c>
      <c r="I31" s="36">
        <v>0.93700000000000006</v>
      </c>
      <c r="J31" s="17">
        <v>429</v>
      </c>
      <c r="K31" s="8">
        <v>0</v>
      </c>
      <c r="L31" s="8">
        <v>414</v>
      </c>
      <c r="M31" s="36">
        <v>0.96499999999999997</v>
      </c>
      <c r="N31" s="37">
        <v>0.96499999999999997</v>
      </c>
      <c r="O31" s="8">
        <v>29</v>
      </c>
      <c r="P31" s="8">
        <v>0</v>
      </c>
      <c r="Q31" s="8">
        <v>15</v>
      </c>
      <c r="R31" s="36">
        <v>0.51200000000000001</v>
      </c>
      <c r="S31" s="37">
        <v>0.51200000000000001</v>
      </c>
      <c r="T31" s="17">
        <v>12</v>
      </c>
      <c r="U31" s="8">
        <v>9</v>
      </c>
      <c r="V31" s="36">
        <v>0.72599999999999998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0.63100000000000001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1841</v>
      </c>
      <c r="F32" s="8">
        <v>0</v>
      </c>
      <c r="G32" s="39">
        <v>1721</v>
      </c>
      <c r="H32" s="36">
        <v>0.93500000000000005</v>
      </c>
      <c r="I32" s="36">
        <v>0.93500000000000005</v>
      </c>
      <c r="J32" s="38">
        <v>1767</v>
      </c>
      <c r="K32" s="8">
        <v>0</v>
      </c>
      <c r="L32" s="39">
        <v>1675</v>
      </c>
      <c r="M32" s="36">
        <v>0.94799999999999995</v>
      </c>
      <c r="N32" s="37">
        <v>0.94799999999999995</v>
      </c>
      <c r="O32" s="8">
        <v>74</v>
      </c>
      <c r="P32" s="8">
        <v>0</v>
      </c>
      <c r="Q32" s="8">
        <v>46</v>
      </c>
      <c r="R32" s="36">
        <v>0.61599999999999999</v>
      </c>
      <c r="S32" s="37">
        <v>0.61599999999999999</v>
      </c>
      <c r="T32" s="17">
        <v>76</v>
      </c>
      <c r="U32" s="8">
        <v>71</v>
      </c>
      <c r="V32" s="36">
        <v>0.93</v>
      </c>
      <c r="W32" s="17">
        <v>0</v>
      </c>
      <c r="X32" s="8">
        <v>0</v>
      </c>
      <c r="Y32" s="37"/>
      <c r="Z32" s="8">
        <v>28</v>
      </c>
      <c r="AA32" s="8">
        <v>15</v>
      </c>
      <c r="AB32" s="37">
        <v>0.52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500</v>
      </c>
      <c r="H33" s="36">
        <v>0.96399999999999997</v>
      </c>
      <c r="I33" s="36">
        <v>0.96399999999999997</v>
      </c>
      <c r="J33" s="17">
        <v>476</v>
      </c>
      <c r="K33" s="8">
        <v>0</v>
      </c>
      <c r="L33" s="8">
        <v>472</v>
      </c>
      <c r="M33" s="36">
        <v>0.99099999999999999</v>
      </c>
      <c r="N33" s="37">
        <v>0.99099999999999999</v>
      </c>
      <c r="O33" s="8">
        <v>43</v>
      </c>
      <c r="P33" s="8">
        <v>0</v>
      </c>
      <c r="Q33" s="8">
        <v>29</v>
      </c>
      <c r="R33" s="36">
        <v>0.66300000000000003</v>
      </c>
      <c r="S33" s="37">
        <v>0.66300000000000003</v>
      </c>
      <c r="T33" s="17">
        <v>10</v>
      </c>
      <c r="U33" s="8">
        <v>7</v>
      </c>
      <c r="V33" s="36">
        <v>0.67100000000000004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0.64300000000000002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1014</v>
      </c>
      <c r="F34" s="8">
        <v>1</v>
      </c>
      <c r="G34" s="8">
        <v>955</v>
      </c>
      <c r="H34" s="36">
        <v>0.94199999999999995</v>
      </c>
      <c r="I34" s="36">
        <v>0.94299999999999995</v>
      </c>
      <c r="J34" s="17">
        <v>972</v>
      </c>
      <c r="K34" s="8">
        <v>1</v>
      </c>
      <c r="L34" s="8">
        <v>937</v>
      </c>
      <c r="M34" s="36">
        <v>0.96399999999999997</v>
      </c>
      <c r="N34" s="37">
        <v>0.96399999999999997</v>
      </c>
      <c r="O34" s="8">
        <v>42</v>
      </c>
      <c r="P34" s="8">
        <v>0</v>
      </c>
      <c r="Q34" s="8">
        <v>19</v>
      </c>
      <c r="R34" s="36">
        <v>0.44800000000000001</v>
      </c>
      <c r="S34" s="37">
        <v>0.44800000000000001</v>
      </c>
      <c r="T34" s="17">
        <v>29</v>
      </c>
      <c r="U34" s="8">
        <v>23</v>
      </c>
      <c r="V34" s="36">
        <v>0.81100000000000005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0.76700000000000002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916</v>
      </c>
      <c r="F35" s="8">
        <v>0</v>
      </c>
      <c r="G35" s="8">
        <v>890</v>
      </c>
      <c r="H35" s="36">
        <v>0.97199999999999998</v>
      </c>
      <c r="I35" s="36">
        <v>0.97199999999999998</v>
      </c>
      <c r="J35" s="17">
        <v>873</v>
      </c>
      <c r="K35" s="8">
        <v>0</v>
      </c>
      <c r="L35" s="8">
        <v>859</v>
      </c>
      <c r="M35" s="36">
        <v>0.98399999999999999</v>
      </c>
      <c r="N35" s="37">
        <v>0.98399999999999999</v>
      </c>
      <c r="O35" s="8">
        <v>43</v>
      </c>
      <c r="P35" s="8">
        <v>0</v>
      </c>
      <c r="Q35" s="8">
        <v>32</v>
      </c>
      <c r="R35" s="36">
        <v>0.73</v>
      </c>
      <c r="S35" s="37">
        <v>0.73</v>
      </c>
      <c r="T35" s="17">
        <v>23</v>
      </c>
      <c r="U35" s="8">
        <v>16</v>
      </c>
      <c r="V35" s="36">
        <v>0.69299999999999995</v>
      </c>
      <c r="W35" s="17">
        <v>0</v>
      </c>
      <c r="X35" s="8">
        <v>0</v>
      </c>
      <c r="Y35" s="37"/>
      <c r="Z35" s="8">
        <v>4</v>
      </c>
      <c r="AA35" s="8">
        <v>3</v>
      </c>
      <c r="AB35" s="37">
        <v>0.70299999999999996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163</v>
      </c>
      <c r="H36" s="36">
        <v>0.91</v>
      </c>
      <c r="I36" s="36">
        <v>0.91</v>
      </c>
      <c r="J36" s="17">
        <v>180</v>
      </c>
      <c r="K36" s="8">
        <v>0</v>
      </c>
      <c r="L36" s="8">
        <v>163</v>
      </c>
      <c r="M36" s="36">
        <v>0.91</v>
      </c>
      <c r="N36" s="37">
        <v>0.91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31</v>
      </c>
      <c r="V36" s="36">
        <v>0.88600000000000001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456</v>
      </c>
      <c r="F37" s="8">
        <v>1</v>
      </c>
      <c r="G37" s="8">
        <v>438</v>
      </c>
      <c r="H37" s="36">
        <v>0.96</v>
      </c>
      <c r="I37" s="36">
        <v>0.96299999999999997</v>
      </c>
      <c r="J37" s="17">
        <v>437</v>
      </c>
      <c r="K37" s="8">
        <v>1</v>
      </c>
      <c r="L37" s="8">
        <v>424</v>
      </c>
      <c r="M37" s="36">
        <v>0.97099999999999997</v>
      </c>
      <c r="N37" s="37">
        <v>0.97399999999999998</v>
      </c>
      <c r="O37" s="8">
        <v>19</v>
      </c>
      <c r="P37" s="8">
        <v>0</v>
      </c>
      <c r="Q37" s="8">
        <v>13</v>
      </c>
      <c r="R37" s="36">
        <v>0.70299999999999996</v>
      </c>
      <c r="S37" s="37">
        <v>0.70299999999999996</v>
      </c>
      <c r="T37" s="17">
        <v>12</v>
      </c>
      <c r="U37" s="8">
        <v>9</v>
      </c>
      <c r="V37" s="36">
        <v>0.753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0.59499999999999997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542</v>
      </c>
      <c r="F38" s="8">
        <v>2</v>
      </c>
      <c r="G38" s="8">
        <v>530</v>
      </c>
      <c r="H38" s="36">
        <v>0.97899999999999998</v>
      </c>
      <c r="I38" s="36">
        <v>0.98299999999999998</v>
      </c>
      <c r="J38" s="17">
        <v>522</v>
      </c>
      <c r="K38" s="8">
        <v>2</v>
      </c>
      <c r="L38" s="8">
        <v>514</v>
      </c>
      <c r="M38" s="36">
        <v>0.98499999999999999</v>
      </c>
      <c r="N38" s="37">
        <v>0.98899999999999999</v>
      </c>
      <c r="O38" s="8">
        <v>20</v>
      </c>
      <c r="P38" s="8">
        <v>0</v>
      </c>
      <c r="Q38" s="8">
        <v>16</v>
      </c>
      <c r="R38" s="36">
        <v>0.81599999999999995</v>
      </c>
      <c r="S38" s="37">
        <v>0.81599999999999995</v>
      </c>
      <c r="T38" s="17">
        <v>13</v>
      </c>
      <c r="U38" s="8">
        <v>8</v>
      </c>
      <c r="V38" s="36">
        <v>0.59299999999999997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0.33300000000000002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671</v>
      </c>
      <c r="F39" s="8">
        <v>0</v>
      </c>
      <c r="G39" s="8">
        <v>606</v>
      </c>
      <c r="H39" s="36">
        <v>0.90300000000000002</v>
      </c>
      <c r="I39" s="36">
        <v>0.90300000000000002</v>
      </c>
      <c r="J39" s="17">
        <v>633</v>
      </c>
      <c r="K39" s="8">
        <v>0</v>
      </c>
      <c r="L39" s="8">
        <v>584</v>
      </c>
      <c r="M39" s="36">
        <v>0.92100000000000004</v>
      </c>
      <c r="N39" s="37">
        <v>0.92100000000000004</v>
      </c>
      <c r="O39" s="8">
        <v>38</v>
      </c>
      <c r="P39" s="8">
        <v>0</v>
      </c>
      <c r="Q39" s="8">
        <v>22</v>
      </c>
      <c r="R39" s="36">
        <v>0.58799999999999997</v>
      </c>
      <c r="S39" s="37">
        <v>0.58799999999999997</v>
      </c>
      <c r="T39" s="17">
        <v>19</v>
      </c>
      <c r="U39" s="8">
        <v>15</v>
      </c>
      <c r="V39" s="36">
        <v>0.78800000000000003</v>
      </c>
      <c r="W39" s="17">
        <v>0</v>
      </c>
      <c r="X39" s="8">
        <v>0</v>
      </c>
      <c r="Y39" s="37"/>
      <c r="Z39" s="8">
        <v>7</v>
      </c>
      <c r="AA39" s="8">
        <v>5</v>
      </c>
      <c r="AB39" s="37">
        <v>0.73899999999999999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458</v>
      </c>
      <c r="F40" s="8">
        <v>0</v>
      </c>
      <c r="G40" s="8">
        <v>426</v>
      </c>
      <c r="H40" s="36">
        <v>0.92900000000000005</v>
      </c>
      <c r="I40" s="36">
        <v>0.93</v>
      </c>
      <c r="J40" s="17">
        <v>443</v>
      </c>
      <c r="K40" s="8">
        <v>0</v>
      </c>
      <c r="L40" s="8">
        <v>417</v>
      </c>
      <c r="M40" s="36">
        <v>0.94099999999999995</v>
      </c>
      <c r="N40" s="37">
        <v>0.94199999999999995</v>
      </c>
      <c r="O40" s="8">
        <v>15</v>
      </c>
      <c r="P40" s="8">
        <v>0</v>
      </c>
      <c r="Q40" s="8">
        <v>9</v>
      </c>
      <c r="R40" s="36">
        <v>0.56699999999999995</v>
      </c>
      <c r="S40" s="37">
        <v>0.56699999999999995</v>
      </c>
      <c r="T40" s="17">
        <v>16</v>
      </c>
      <c r="U40" s="8">
        <v>14</v>
      </c>
      <c r="V40" s="36">
        <v>0.873</v>
      </c>
      <c r="W40" s="17">
        <v>0</v>
      </c>
      <c r="X40" s="8">
        <v>0</v>
      </c>
      <c r="Y40" s="37"/>
      <c r="Z40" s="8">
        <v>12</v>
      </c>
      <c r="AA40" s="8">
        <v>9</v>
      </c>
      <c r="AB40" s="37">
        <v>0.70599999999999996</v>
      </c>
    </row>
    <row r="41" spans="2:28" x14ac:dyDescent="0.25">
      <c r="B41" s="17" t="s">
        <v>27</v>
      </c>
      <c r="C41" s="8" t="s">
        <v>28</v>
      </c>
      <c r="D41" s="16" t="s">
        <v>29</v>
      </c>
      <c r="E41" s="38">
        <v>1000</v>
      </c>
      <c r="F41" s="8">
        <v>2</v>
      </c>
      <c r="G41" s="8">
        <v>950</v>
      </c>
      <c r="H41" s="36">
        <v>0.95</v>
      </c>
      <c r="I41" s="36">
        <v>0.95199999999999996</v>
      </c>
      <c r="J41" s="17">
        <v>961</v>
      </c>
      <c r="K41" s="8">
        <v>2</v>
      </c>
      <c r="L41" s="8">
        <v>918</v>
      </c>
      <c r="M41" s="36">
        <v>0.95499999999999996</v>
      </c>
      <c r="N41" s="37">
        <v>0.95599999999999996</v>
      </c>
      <c r="O41" s="8">
        <v>39</v>
      </c>
      <c r="P41" s="8">
        <v>0</v>
      </c>
      <c r="Q41" s="8">
        <v>33</v>
      </c>
      <c r="R41" s="36">
        <v>0.84399999999999997</v>
      </c>
      <c r="S41" s="37">
        <v>0.84399999999999997</v>
      </c>
      <c r="T41" s="17">
        <v>57</v>
      </c>
      <c r="U41" s="8">
        <v>51</v>
      </c>
      <c r="V41" s="36">
        <v>0.89800000000000002</v>
      </c>
      <c r="W41" s="17">
        <v>0</v>
      </c>
      <c r="X41" s="8">
        <v>0</v>
      </c>
      <c r="Y41" s="37"/>
      <c r="Z41" s="8">
        <v>11</v>
      </c>
      <c r="AA41" s="8">
        <v>9</v>
      </c>
      <c r="AB41" s="37">
        <v>0.81200000000000006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1697</v>
      </c>
      <c r="F42" s="8">
        <v>95</v>
      </c>
      <c r="G42" s="39">
        <v>1539</v>
      </c>
      <c r="H42" s="36">
        <v>0.90700000000000003</v>
      </c>
      <c r="I42" s="36">
        <v>0.96099999999999997</v>
      </c>
      <c r="J42" s="38">
        <v>1549</v>
      </c>
      <c r="K42" s="8">
        <v>77</v>
      </c>
      <c r="L42" s="39">
        <v>1410</v>
      </c>
      <c r="M42" s="36">
        <v>0.91</v>
      </c>
      <c r="N42" s="37">
        <v>0.95699999999999996</v>
      </c>
      <c r="O42" s="8">
        <v>148</v>
      </c>
      <c r="P42" s="8">
        <v>19</v>
      </c>
      <c r="Q42" s="8">
        <v>130</v>
      </c>
      <c r="R42" s="36">
        <v>0.875</v>
      </c>
      <c r="S42" s="37">
        <v>0.999</v>
      </c>
      <c r="T42" s="17">
        <v>127</v>
      </c>
      <c r="U42" s="8">
        <v>115</v>
      </c>
      <c r="V42" s="36">
        <v>0.90300000000000002</v>
      </c>
      <c r="W42" s="17">
        <v>4</v>
      </c>
      <c r="X42" s="8">
        <v>2</v>
      </c>
      <c r="Y42" s="37">
        <v>0.629</v>
      </c>
      <c r="Z42" s="8">
        <v>50</v>
      </c>
      <c r="AA42" s="8">
        <v>40</v>
      </c>
      <c r="AB42" s="37">
        <v>0.79300000000000004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718</v>
      </c>
      <c r="F43" s="8">
        <v>2</v>
      </c>
      <c r="G43" s="8">
        <v>701</v>
      </c>
      <c r="H43" s="36">
        <v>0.97599999999999998</v>
      </c>
      <c r="I43" s="36">
        <v>0.97799999999999998</v>
      </c>
      <c r="J43" s="17">
        <v>662</v>
      </c>
      <c r="K43" s="8">
        <v>2</v>
      </c>
      <c r="L43" s="8">
        <v>662</v>
      </c>
      <c r="M43" s="36">
        <v>1</v>
      </c>
      <c r="N43" s="37">
        <v>1.002</v>
      </c>
      <c r="O43" s="8">
        <v>56</v>
      </c>
      <c r="P43" s="8">
        <v>0</v>
      </c>
      <c r="Q43" s="8">
        <v>39</v>
      </c>
      <c r="R43" s="36">
        <v>0.69599999999999995</v>
      </c>
      <c r="S43" s="37">
        <v>0.69599999999999995</v>
      </c>
      <c r="T43" s="17">
        <v>25</v>
      </c>
      <c r="U43" s="8">
        <v>24</v>
      </c>
      <c r="V43" s="36">
        <v>0.93799999999999994</v>
      </c>
      <c r="W43" s="17">
        <v>10</v>
      </c>
      <c r="X43" s="8">
        <v>7</v>
      </c>
      <c r="Y43" s="37">
        <v>0.68</v>
      </c>
      <c r="Z43" s="8">
        <v>50</v>
      </c>
      <c r="AA43" s="8">
        <v>39</v>
      </c>
      <c r="AB43" s="37">
        <v>0.76700000000000002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498</v>
      </c>
      <c r="F44" s="8">
        <v>0</v>
      </c>
      <c r="G44" s="8">
        <v>491</v>
      </c>
      <c r="H44" s="36">
        <v>0.98699999999999999</v>
      </c>
      <c r="I44" s="36">
        <v>0.98699999999999999</v>
      </c>
      <c r="J44" s="17">
        <v>480</v>
      </c>
      <c r="K44" s="8">
        <v>0</v>
      </c>
      <c r="L44" s="8">
        <v>478</v>
      </c>
      <c r="M44" s="36">
        <v>0.995</v>
      </c>
      <c r="N44" s="37">
        <v>0.995</v>
      </c>
      <c r="O44" s="8">
        <v>18</v>
      </c>
      <c r="P44" s="8">
        <v>0</v>
      </c>
      <c r="Q44" s="8">
        <v>14</v>
      </c>
      <c r="R44" s="36">
        <v>0.75600000000000001</v>
      </c>
      <c r="S44" s="37">
        <v>0.75600000000000001</v>
      </c>
      <c r="T44" s="17">
        <v>15</v>
      </c>
      <c r="U44" s="8">
        <v>11</v>
      </c>
      <c r="V44" s="36">
        <v>0.73099999999999998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0.38900000000000001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603</v>
      </c>
      <c r="F45" s="8">
        <v>0</v>
      </c>
      <c r="G45" s="8">
        <v>527</v>
      </c>
      <c r="H45" s="36">
        <v>0.874</v>
      </c>
      <c r="I45" s="36">
        <v>0.874</v>
      </c>
      <c r="J45" s="17">
        <v>570</v>
      </c>
      <c r="K45" s="8">
        <v>0</v>
      </c>
      <c r="L45" s="8">
        <v>509</v>
      </c>
      <c r="M45" s="36">
        <v>0.89200000000000002</v>
      </c>
      <c r="N45" s="37">
        <v>0.89200000000000002</v>
      </c>
      <c r="O45" s="8">
        <v>33</v>
      </c>
      <c r="P45" s="8">
        <v>0</v>
      </c>
      <c r="Q45" s="8">
        <v>19</v>
      </c>
      <c r="R45" s="36">
        <v>0.56699999999999995</v>
      </c>
      <c r="S45" s="37">
        <v>0.56699999999999995</v>
      </c>
      <c r="T45" s="17">
        <v>25</v>
      </c>
      <c r="U45" s="8">
        <v>15</v>
      </c>
      <c r="V45" s="36">
        <v>0.58099999999999996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252</v>
      </c>
      <c r="F46" s="8">
        <v>0</v>
      </c>
      <c r="G46" s="8">
        <v>208</v>
      </c>
      <c r="H46" s="36">
        <v>0.82599999999999996</v>
      </c>
      <c r="I46" s="36">
        <v>0.82599999999999996</v>
      </c>
      <c r="J46" s="17">
        <v>0</v>
      </c>
      <c r="K46" s="8">
        <v>0</v>
      </c>
      <c r="L46" s="8">
        <v>0</v>
      </c>
      <c r="M46" s="36"/>
      <c r="N46" s="37"/>
      <c r="O46" s="8">
        <v>252</v>
      </c>
      <c r="P46" s="8">
        <v>0</v>
      </c>
      <c r="Q46" s="8">
        <v>208</v>
      </c>
      <c r="R46" s="36">
        <v>0.82599999999999996</v>
      </c>
      <c r="S46" s="37">
        <v>0.82599999999999996</v>
      </c>
      <c r="T46" s="17">
        <v>0</v>
      </c>
      <c r="U46" s="8">
        <v>0</v>
      </c>
      <c r="V46" s="36"/>
      <c r="W46" s="17">
        <v>47</v>
      </c>
      <c r="X46" s="8">
        <v>39</v>
      </c>
      <c r="Y46" s="37">
        <v>0.83499999999999996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961</v>
      </c>
      <c r="F47" s="8">
        <v>3</v>
      </c>
      <c r="G47" s="8">
        <v>882</v>
      </c>
      <c r="H47" s="36">
        <v>0.91800000000000004</v>
      </c>
      <c r="I47" s="36">
        <v>0.92100000000000004</v>
      </c>
      <c r="J47" s="17">
        <v>841</v>
      </c>
      <c r="K47" s="8">
        <v>3</v>
      </c>
      <c r="L47" s="8">
        <v>790</v>
      </c>
      <c r="M47" s="36">
        <v>0.94</v>
      </c>
      <c r="N47" s="37">
        <v>0.94299999999999995</v>
      </c>
      <c r="O47" s="8">
        <v>120</v>
      </c>
      <c r="P47" s="8">
        <v>0</v>
      </c>
      <c r="Q47" s="8">
        <v>92</v>
      </c>
      <c r="R47" s="36">
        <v>0.76300000000000001</v>
      </c>
      <c r="S47" s="37">
        <v>0.76300000000000001</v>
      </c>
      <c r="T47" s="17">
        <v>80</v>
      </c>
      <c r="U47" s="8">
        <v>70</v>
      </c>
      <c r="V47" s="36">
        <v>0.872</v>
      </c>
      <c r="W47" s="17">
        <v>21</v>
      </c>
      <c r="X47" s="8">
        <v>15</v>
      </c>
      <c r="Y47" s="37">
        <v>0.68899999999999995</v>
      </c>
      <c r="Z47" s="8">
        <v>20</v>
      </c>
      <c r="AA47" s="8">
        <v>18</v>
      </c>
      <c r="AB47" s="37">
        <v>0.92100000000000004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275</v>
      </c>
      <c r="F48" s="8">
        <v>0</v>
      </c>
      <c r="G48" s="8">
        <v>261</v>
      </c>
      <c r="H48" s="36">
        <v>0.94699999999999995</v>
      </c>
      <c r="I48" s="36">
        <v>0.94699999999999995</v>
      </c>
      <c r="J48" s="17">
        <v>257</v>
      </c>
      <c r="K48" s="8">
        <v>0</v>
      </c>
      <c r="L48" s="8">
        <v>247</v>
      </c>
      <c r="M48" s="36">
        <v>0.96099999999999997</v>
      </c>
      <c r="N48" s="37">
        <v>0.96099999999999997</v>
      </c>
      <c r="O48" s="8">
        <v>18</v>
      </c>
      <c r="P48" s="8">
        <v>0</v>
      </c>
      <c r="Q48" s="8">
        <v>13</v>
      </c>
      <c r="R48" s="36">
        <v>0.748</v>
      </c>
      <c r="S48" s="37">
        <v>0.748</v>
      </c>
      <c r="T48" s="17">
        <v>11</v>
      </c>
      <c r="U48" s="8">
        <v>11</v>
      </c>
      <c r="V48" s="36">
        <v>0.97499999999999998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0.76300000000000001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1066</v>
      </c>
      <c r="F49" s="8">
        <v>0</v>
      </c>
      <c r="G49" s="8">
        <v>947</v>
      </c>
      <c r="H49" s="36">
        <v>0.88800000000000001</v>
      </c>
      <c r="I49" s="36">
        <v>0.88800000000000001</v>
      </c>
      <c r="J49" s="38">
        <v>1026</v>
      </c>
      <c r="K49" s="8">
        <v>0</v>
      </c>
      <c r="L49" s="8">
        <v>919</v>
      </c>
      <c r="M49" s="36">
        <v>0.89600000000000002</v>
      </c>
      <c r="N49" s="37">
        <v>0.89600000000000002</v>
      </c>
      <c r="O49" s="8">
        <v>40</v>
      </c>
      <c r="P49" s="8">
        <v>0</v>
      </c>
      <c r="Q49" s="8">
        <v>28</v>
      </c>
      <c r="R49" s="36">
        <v>0.70399999999999996</v>
      </c>
      <c r="S49" s="37">
        <v>0.70399999999999996</v>
      </c>
      <c r="T49" s="17">
        <v>102</v>
      </c>
      <c r="U49" s="8">
        <v>82</v>
      </c>
      <c r="V49" s="36">
        <v>0.80900000000000005</v>
      </c>
      <c r="W49" s="17">
        <v>11</v>
      </c>
      <c r="X49" s="8">
        <v>9</v>
      </c>
      <c r="Y49" s="37">
        <v>0.83199999999999996</v>
      </c>
      <c r="Z49" s="8">
        <v>37</v>
      </c>
      <c r="AA49" s="8">
        <v>18</v>
      </c>
      <c r="AB49" s="37">
        <v>0.502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1240</v>
      </c>
      <c r="F50" s="8">
        <v>0</v>
      </c>
      <c r="G50" s="39">
        <v>1202</v>
      </c>
      <c r="H50" s="36">
        <v>0.96899999999999997</v>
      </c>
      <c r="I50" s="36">
        <v>0.96899999999999997</v>
      </c>
      <c r="J50" s="38">
        <v>1169</v>
      </c>
      <c r="K50" s="8">
        <v>0</v>
      </c>
      <c r="L50" s="39">
        <v>1132</v>
      </c>
      <c r="M50" s="36">
        <v>0.96799999999999997</v>
      </c>
      <c r="N50" s="37">
        <v>0.96799999999999997</v>
      </c>
      <c r="O50" s="8">
        <v>71</v>
      </c>
      <c r="P50" s="8">
        <v>0</v>
      </c>
      <c r="Q50" s="8">
        <v>70</v>
      </c>
      <c r="R50" s="36">
        <v>0.98799999999999999</v>
      </c>
      <c r="S50" s="37">
        <v>0.98799999999999999</v>
      </c>
      <c r="T50" s="17">
        <v>123</v>
      </c>
      <c r="U50" s="8">
        <v>118</v>
      </c>
      <c r="V50" s="36">
        <v>0.96</v>
      </c>
      <c r="W50" s="17">
        <v>15</v>
      </c>
      <c r="X50" s="8">
        <v>12</v>
      </c>
      <c r="Y50" s="37">
        <v>0.82599999999999996</v>
      </c>
      <c r="Z50" s="8">
        <v>47</v>
      </c>
      <c r="AA50" s="8">
        <v>37</v>
      </c>
      <c r="AB50" s="37">
        <v>0.78200000000000003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380</v>
      </c>
      <c r="H51" s="36">
        <v>0.92600000000000005</v>
      </c>
      <c r="I51" s="36">
        <v>0.92600000000000005</v>
      </c>
      <c r="J51" s="17">
        <v>386</v>
      </c>
      <c r="K51" s="8">
        <v>0</v>
      </c>
      <c r="L51" s="8">
        <v>365</v>
      </c>
      <c r="M51" s="36">
        <v>0.94699999999999995</v>
      </c>
      <c r="N51" s="37">
        <v>0.94699999999999995</v>
      </c>
      <c r="O51" s="8">
        <v>24</v>
      </c>
      <c r="P51" s="8">
        <v>0</v>
      </c>
      <c r="Q51" s="8">
        <v>14</v>
      </c>
      <c r="R51" s="36">
        <v>0.58899999999999997</v>
      </c>
      <c r="S51" s="37">
        <v>0.58899999999999997</v>
      </c>
      <c r="T51" s="17">
        <v>15</v>
      </c>
      <c r="U51" s="8">
        <v>13</v>
      </c>
      <c r="V51" s="36">
        <v>0.84299999999999997</v>
      </c>
      <c r="W51" s="17">
        <v>0</v>
      </c>
      <c r="X51" s="8">
        <v>0</v>
      </c>
      <c r="Y51" s="37"/>
      <c r="Z51" s="8">
        <v>20</v>
      </c>
      <c r="AA51" s="8">
        <v>6</v>
      </c>
      <c r="AB51" s="37">
        <v>0.3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913</v>
      </c>
      <c r="F52" s="8">
        <v>0</v>
      </c>
      <c r="G52" s="8">
        <v>897</v>
      </c>
      <c r="H52" s="36">
        <v>0.98299999999999998</v>
      </c>
      <c r="I52" s="36">
        <v>0.98299999999999998</v>
      </c>
      <c r="J52" s="17">
        <v>879</v>
      </c>
      <c r="K52" s="8">
        <v>0</v>
      </c>
      <c r="L52" s="8">
        <v>865</v>
      </c>
      <c r="M52" s="36">
        <v>0.98499999999999999</v>
      </c>
      <c r="N52" s="37">
        <v>0.98499999999999999</v>
      </c>
      <c r="O52" s="8">
        <v>34</v>
      </c>
      <c r="P52" s="8">
        <v>0</v>
      </c>
      <c r="Q52" s="8">
        <v>32</v>
      </c>
      <c r="R52" s="36">
        <v>0.93300000000000005</v>
      </c>
      <c r="S52" s="37">
        <v>0.93300000000000005</v>
      </c>
      <c r="T52" s="17">
        <v>36</v>
      </c>
      <c r="U52" s="8">
        <v>29</v>
      </c>
      <c r="V52" s="36">
        <v>0.80400000000000005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0.20699999999999999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1015</v>
      </c>
      <c r="F53" s="8">
        <v>1</v>
      </c>
      <c r="G53" s="8">
        <v>966</v>
      </c>
      <c r="H53" s="36">
        <v>0.95199999999999996</v>
      </c>
      <c r="I53" s="36">
        <v>0.95299999999999996</v>
      </c>
      <c r="J53" s="17">
        <v>988</v>
      </c>
      <c r="K53" s="8">
        <v>1</v>
      </c>
      <c r="L53" s="8">
        <v>945</v>
      </c>
      <c r="M53" s="36">
        <v>0.95699999999999996</v>
      </c>
      <c r="N53" s="37">
        <v>0.95699999999999996</v>
      </c>
      <c r="O53" s="8">
        <v>27</v>
      </c>
      <c r="P53" s="8">
        <v>0</v>
      </c>
      <c r="Q53" s="8">
        <v>21</v>
      </c>
      <c r="R53" s="36">
        <v>0.77200000000000002</v>
      </c>
      <c r="S53" s="37">
        <v>0.77200000000000002</v>
      </c>
      <c r="T53" s="17">
        <v>56</v>
      </c>
      <c r="U53" s="8">
        <v>50</v>
      </c>
      <c r="V53" s="36">
        <v>0.89900000000000002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0.72099999999999997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3</v>
      </c>
      <c r="H54" s="36">
        <v>0.318</v>
      </c>
      <c r="I54" s="36">
        <v>0.318</v>
      </c>
      <c r="J54" s="17">
        <v>10</v>
      </c>
      <c r="K54" s="8">
        <v>0</v>
      </c>
      <c r="L54" s="8">
        <v>3</v>
      </c>
      <c r="M54" s="36">
        <v>0.318</v>
      </c>
      <c r="N54" s="37">
        <v>0.318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531</v>
      </c>
      <c r="F55" s="8">
        <v>0</v>
      </c>
      <c r="G55" s="8">
        <v>519</v>
      </c>
      <c r="H55" s="36">
        <v>0.97799999999999998</v>
      </c>
      <c r="I55" s="36">
        <v>0.97799999999999998</v>
      </c>
      <c r="J55" s="17">
        <v>515</v>
      </c>
      <c r="K55" s="8">
        <v>0</v>
      </c>
      <c r="L55" s="8">
        <v>504</v>
      </c>
      <c r="M55" s="36">
        <v>0.97899999999999998</v>
      </c>
      <c r="N55" s="37">
        <v>0.97899999999999998</v>
      </c>
      <c r="O55" s="8">
        <v>16</v>
      </c>
      <c r="P55" s="8">
        <v>0</v>
      </c>
      <c r="Q55" s="8">
        <v>15</v>
      </c>
      <c r="R55" s="36">
        <v>0.94199999999999995</v>
      </c>
      <c r="S55" s="37">
        <v>0.94199999999999995</v>
      </c>
      <c r="T55" s="17">
        <v>19</v>
      </c>
      <c r="U55" s="8">
        <v>16</v>
      </c>
      <c r="V55" s="36">
        <v>0.88600000000000001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0.99399999999999999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994</v>
      </c>
      <c r="F56" s="8">
        <v>0</v>
      </c>
      <c r="G56" s="8">
        <v>974</v>
      </c>
      <c r="H56" s="36">
        <v>0.98</v>
      </c>
      <c r="I56" s="36">
        <v>0.98</v>
      </c>
      <c r="J56" s="17">
        <v>951</v>
      </c>
      <c r="K56" s="8">
        <v>0</v>
      </c>
      <c r="L56" s="8">
        <v>937</v>
      </c>
      <c r="M56" s="36">
        <v>0.98499999999999999</v>
      </c>
      <c r="N56" s="37">
        <v>0.98499999999999999</v>
      </c>
      <c r="O56" s="8">
        <v>43</v>
      </c>
      <c r="P56" s="8">
        <v>0</v>
      </c>
      <c r="Q56" s="8">
        <v>38</v>
      </c>
      <c r="R56" s="36">
        <v>0.879</v>
      </c>
      <c r="S56" s="37">
        <v>0.879</v>
      </c>
      <c r="T56" s="17">
        <v>71</v>
      </c>
      <c r="U56" s="8">
        <v>63</v>
      </c>
      <c r="V56" s="36">
        <v>0.88700000000000001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0.42699999999999999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163</v>
      </c>
      <c r="F57" s="8">
        <v>0</v>
      </c>
      <c r="G57" s="8">
        <v>130</v>
      </c>
      <c r="H57" s="36">
        <v>0.79500000000000004</v>
      </c>
      <c r="I57" s="36">
        <v>0.79500000000000004</v>
      </c>
      <c r="J57" s="17">
        <v>136</v>
      </c>
      <c r="K57" s="8">
        <v>0</v>
      </c>
      <c r="L57" s="8">
        <v>113</v>
      </c>
      <c r="M57" s="36">
        <v>0.82799999999999996</v>
      </c>
      <c r="N57" s="37">
        <v>0.82799999999999996</v>
      </c>
      <c r="O57" s="8">
        <v>27</v>
      </c>
      <c r="P57" s="8">
        <v>0</v>
      </c>
      <c r="Q57" s="8">
        <v>17</v>
      </c>
      <c r="R57" s="36">
        <v>0.63</v>
      </c>
      <c r="S57" s="37">
        <v>0.63</v>
      </c>
      <c r="T57" s="17">
        <v>8</v>
      </c>
      <c r="U57" s="8">
        <v>4</v>
      </c>
      <c r="V57" s="36">
        <v>0.53100000000000003</v>
      </c>
      <c r="W57" s="17">
        <v>4</v>
      </c>
      <c r="X57" s="8">
        <v>2</v>
      </c>
      <c r="Y57" s="37">
        <v>0.40699999999999997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3</v>
      </c>
      <c r="G58" s="8">
        <v>824</v>
      </c>
      <c r="H58" s="36">
        <v>0.96599999999999997</v>
      </c>
      <c r="I58" s="36">
        <v>0.97</v>
      </c>
      <c r="J58" s="17">
        <v>802</v>
      </c>
      <c r="K58" s="8">
        <v>3</v>
      </c>
      <c r="L58" s="8">
        <v>782</v>
      </c>
      <c r="M58" s="36">
        <v>0.97499999999999998</v>
      </c>
      <c r="N58" s="37">
        <v>0.97899999999999998</v>
      </c>
      <c r="O58" s="8">
        <v>51</v>
      </c>
      <c r="P58" s="8">
        <v>0</v>
      </c>
      <c r="Q58" s="8">
        <v>42</v>
      </c>
      <c r="R58" s="36">
        <v>0.83099999999999996</v>
      </c>
      <c r="S58" s="37">
        <v>0.83099999999999996</v>
      </c>
      <c r="T58" s="17">
        <v>62</v>
      </c>
      <c r="U58" s="8">
        <v>51</v>
      </c>
      <c r="V58" s="36">
        <v>0.81699999999999995</v>
      </c>
      <c r="W58" s="17">
        <v>15</v>
      </c>
      <c r="X58" s="8">
        <v>11</v>
      </c>
      <c r="Y58" s="37">
        <v>0.745</v>
      </c>
      <c r="Z58" s="8">
        <v>40</v>
      </c>
      <c r="AA58" s="8">
        <v>33</v>
      </c>
      <c r="AB58" s="37">
        <v>0.82299999999999995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355</v>
      </c>
      <c r="F59" s="8">
        <v>0</v>
      </c>
      <c r="G59" s="8">
        <v>334</v>
      </c>
      <c r="H59" s="36">
        <v>0.94</v>
      </c>
      <c r="I59" s="36">
        <v>0.94</v>
      </c>
      <c r="J59" s="17">
        <v>332</v>
      </c>
      <c r="K59" s="8">
        <v>0</v>
      </c>
      <c r="L59" s="8">
        <v>315</v>
      </c>
      <c r="M59" s="36">
        <v>0.94899999999999995</v>
      </c>
      <c r="N59" s="37">
        <v>0.94899999999999995</v>
      </c>
      <c r="O59" s="8">
        <v>23</v>
      </c>
      <c r="P59" s="8">
        <v>0</v>
      </c>
      <c r="Q59" s="8">
        <v>19</v>
      </c>
      <c r="R59" s="36">
        <v>0.80900000000000005</v>
      </c>
      <c r="S59" s="37">
        <v>0.80900000000000005</v>
      </c>
      <c r="T59" s="17">
        <v>12</v>
      </c>
      <c r="U59" s="8">
        <v>9</v>
      </c>
      <c r="V59" s="36">
        <v>0.78700000000000003</v>
      </c>
      <c r="W59" s="17">
        <v>0</v>
      </c>
      <c r="X59" s="8">
        <v>0</v>
      </c>
      <c r="Y59" s="37"/>
      <c r="Z59" s="8">
        <v>17</v>
      </c>
      <c r="AA59" s="8">
        <v>9</v>
      </c>
      <c r="AB59" s="37">
        <v>0.52500000000000002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199</v>
      </c>
      <c r="F60" s="8">
        <v>0</v>
      </c>
      <c r="G60" s="8">
        <v>174</v>
      </c>
      <c r="H60" s="36">
        <v>0.871</v>
      </c>
      <c r="I60" s="36">
        <v>0.871</v>
      </c>
      <c r="J60" s="17">
        <v>185</v>
      </c>
      <c r="K60" s="8">
        <v>0</v>
      </c>
      <c r="L60" s="8">
        <v>163</v>
      </c>
      <c r="M60" s="36">
        <v>0.879</v>
      </c>
      <c r="N60" s="37">
        <v>0.879</v>
      </c>
      <c r="O60" s="8">
        <v>14</v>
      </c>
      <c r="P60" s="8">
        <v>0</v>
      </c>
      <c r="Q60" s="8">
        <v>11</v>
      </c>
      <c r="R60" s="36">
        <v>0.76</v>
      </c>
      <c r="S60" s="37">
        <v>0.76</v>
      </c>
      <c r="T60" s="17">
        <v>15</v>
      </c>
      <c r="U60" s="8">
        <v>9</v>
      </c>
      <c r="V60" s="36">
        <v>0.60399999999999998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640</v>
      </c>
      <c r="F61" s="8">
        <v>13</v>
      </c>
      <c r="G61" s="8">
        <v>617</v>
      </c>
      <c r="H61" s="36">
        <v>0.96399999999999997</v>
      </c>
      <c r="I61" s="36">
        <v>0.98299999999999998</v>
      </c>
      <c r="J61" s="17">
        <v>640</v>
      </c>
      <c r="K61" s="8">
        <v>12</v>
      </c>
      <c r="L61" s="8">
        <v>617</v>
      </c>
      <c r="M61" s="36">
        <v>0.96399999999999997</v>
      </c>
      <c r="N61" s="37">
        <v>0.98299999999999998</v>
      </c>
      <c r="O61" s="8">
        <v>0</v>
      </c>
      <c r="P61" s="8">
        <v>0</v>
      </c>
      <c r="Q61" s="8">
        <v>0</v>
      </c>
      <c r="R61" s="36"/>
      <c r="S61" s="37">
        <v>0</v>
      </c>
      <c r="T61" s="17">
        <v>67</v>
      </c>
      <c r="U61" s="8">
        <v>45</v>
      </c>
      <c r="V61" s="36">
        <v>0.66600000000000004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0.82099999999999995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271</v>
      </c>
      <c r="F62" s="8">
        <v>0</v>
      </c>
      <c r="G62" s="8">
        <v>264</v>
      </c>
      <c r="H62" s="36">
        <v>0.97299999999999998</v>
      </c>
      <c r="I62" s="36">
        <v>0.97299999999999998</v>
      </c>
      <c r="J62" s="17">
        <v>254</v>
      </c>
      <c r="K62" s="8">
        <v>0</v>
      </c>
      <c r="L62" s="8">
        <v>251</v>
      </c>
      <c r="M62" s="36">
        <v>0.99</v>
      </c>
      <c r="N62" s="37">
        <v>0.99</v>
      </c>
      <c r="O62" s="8">
        <v>18</v>
      </c>
      <c r="P62" s="8">
        <v>0</v>
      </c>
      <c r="Q62" s="8">
        <v>13</v>
      </c>
      <c r="R62" s="36">
        <v>0.72</v>
      </c>
      <c r="S62" s="37">
        <v>0.72</v>
      </c>
      <c r="T62" s="17">
        <v>11</v>
      </c>
      <c r="U62" s="8">
        <v>11</v>
      </c>
      <c r="V62" s="36">
        <v>0.97699999999999998</v>
      </c>
      <c r="W62" s="17">
        <v>0</v>
      </c>
      <c r="X62" s="8">
        <v>0</v>
      </c>
      <c r="Y62" s="37"/>
      <c r="Z62" s="8">
        <v>6</v>
      </c>
      <c r="AA62" s="8">
        <v>4</v>
      </c>
      <c r="AB62" s="37">
        <v>0.70199999999999996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272</v>
      </c>
      <c r="F63" s="8">
        <v>2</v>
      </c>
      <c r="G63" s="8">
        <v>250</v>
      </c>
      <c r="H63" s="36">
        <v>0.91700000000000004</v>
      </c>
      <c r="I63" s="36">
        <v>0.92400000000000004</v>
      </c>
      <c r="J63" s="17">
        <v>24</v>
      </c>
      <c r="K63" s="8">
        <v>0</v>
      </c>
      <c r="L63" s="8">
        <v>15</v>
      </c>
      <c r="M63" s="36">
        <v>0.628</v>
      </c>
      <c r="N63" s="37">
        <v>0.628</v>
      </c>
      <c r="O63" s="8">
        <v>248</v>
      </c>
      <c r="P63" s="8">
        <v>2</v>
      </c>
      <c r="Q63" s="8">
        <v>235</v>
      </c>
      <c r="R63" s="36">
        <v>0.94499999999999995</v>
      </c>
      <c r="S63" s="37">
        <v>0.95299999999999996</v>
      </c>
      <c r="T63" s="17">
        <v>0</v>
      </c>
      <c r="U63" s="8">
        <v>0</v>
      </c>
      <c r="V63" s="36"/>
      <c r="W63" s="17">
        <v>30</v>
      </c>
      <c r="X63" s="8">
        <v>29</v>
      </c>
      <c r="Y63" s="37">
        <v>0.96299999999999997</v>
      </c>
      <c r="Z63" s="8">
        <v>20</v>
      </c>
      <c r="AA63" s="8">
        <v>14</v>
      </c>
      <c r="AB63" s="37">
        <v>0.66700000000000004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541</v>
      </c>
      <c r="F64" s="8">
        <v>2</v>
      </c>
      <c r="G64" s="8">
        <v>514</v>
      </c>
      <c r="H64" s="36">
        <v>0.95099999999999996</v>
      </c>
      <c r="I64" s="36">
        <v>0.95399999999999996</v>
      </c>
      <c r="J64" s="17">
        <v>519</v>
      </c>
      <c r="K64" s="8">
        <v>2</v>
      </c>
      <c r="L64" s="8">
        <v>498</v>
      </c>
      <c r="M64" s="36">
        <v>0.96</v>
      </c>
      <c r="N64" s="37">
        <v>0.96299999999999997</v>
      </c>
      <c r="O64" s="8">
        <v>22</v>
      </c>
      <c r="P64" s="8">
        <v>0</v>
      </c>
      <c r="Q64" s="8">
        <v>16</v>
      </c>
      <c r="R64" s="36">
        <v>0.74299999999999999</v>
      </c>
      <c r="S64" s="37">
        <v>0.74299999999999999</v>
      </c>
      <c r="T64" s="17">
        <v>15</v>
      </c>
      <c r="U64" s="8">
        <v>10</v>
      </c>
      <c r="V64" s="36">
        <v>0.64300000000000002</v>
      </c>
      <c r="W64" s="17">
        <v>0</v>
      </c>
      <c r="X64" s="8">
        <v>0</v>
      </c>
      <c r="Y64" s="37"/>
      <c r="Z64" s="8">
        <v>3</v>
      </c>
      <c r="AA64" s="8">
        <v>1</v>
      </c>
      <c r="AB64" s="37">
        <v>0.44700000000000001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1.0009999999999999</v>
      </c>
      <c r="J65" s="17">
        <v>305</v>
      </c>
      <c r="K65" s="8">
        <v>0</v>
      </c>
      <c r="L65" s="8">
        <v>305</v>
      </c>
      <c r="M65" s="36">
        <v>1</v>
      </c>
      <c r="N65" s="37">
        <v>1.0009999999999999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6</v>
      </c>
      <c r="V65" s="36">
        <v>0.79500000000000004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552</v>
      </c>
      <c r="F66" s="8">
        <v>0</v>
      </c>
      <c r="G66" s="8">
        <v>536</v>
      </c>
      <c r="H66" s="36">
        <v>0.97099999999999997</v>
      </c>
      <c r="I66" s="36">
        <v>0.97099999999999997</v>
      </c>
      <c r="J66" s="17">
        <v>526</v>
      </c>
      <c r="K66" s="8">
        <v>0</v>
      </c>
      <c r="L66" s="8">
        <v>515</v>
      </c>
      <c r="M66" s="36">
        <v>0.97699999999999998</v>
      </c>
      <c r="N66" s="37">
        <v>0.97699999999999998</v>
      </c>
      <c r="O66" s="8">
        <v>26</v>
      </c>
      <c r="P66" s="8">
        <v>0</v>
      </c>
      <c r="Q66" s="8">
        <v>22</v>
      </c>
      <c r="R66" s="36">
        <v>0.83799999999999997</v>
      </c>
      <c r="S66" s="37">
        <v>0.83799999999999997</v>
      </c>
      <c r="T66" s="17">
        <v>29</v>
      </c>
      <c r="U66" s="8">
        <v>10</v>
      </c>
      <c r="V66" s="36">
        <v>0.33</v>
      </c>
      <c r="W66" s="17">
        <v>0</v>
      </c>
      <c r="X66" s="8">
        <v>0</v>
      </c>
      <c r="Y66" s="37"/>
      <c r="Z66" s="8">
        <v>4</v>
      </c>
      <c r="AA66" s="8">
        <v>0</v>
      </c>
      <c r="AB66" s="37">
        <v>0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693</v>
      </c>
      <c r="F67" s="8">
        <v>3</v>
      </c>
      <c r="G67" s="8">
        <v>664</v>
      </c>
      <c r="H67" s="36">
        <v>0.95799999999999996</v>
      </c>
      <c r="I67" s="36">
        <v>0.96199999999999997</v>
      </c>
      <c r="J67" s="17">
        <v>627</v>
      </c>
      <c r="K67" s="8">
        <v>3</v>
      </c>
      <c r="L67" s="8">
        <v>619</v>
      </c>
      <c r="M67" s="36">
        <v>0.98699999999999999</v>
      </c>
      <c r="N67" s="37">
        <v>0.99199999999999999</v>
      </c>
      <c r="O67" s="8">
        <v>66</v>
      </c>
      <c r="P67" s="8">
        <v>0</v>
      </c>
      <c r="Q67" s="8">
        <v>45</v>
      </c>
      <c r="R67" s="36">
        <v>0.68600000000000005</v>
      </c>
      <c r="S67" s="37">
        <v>0.68600000000000005</v>
      </c>
      <c r="T67" s="17">
        <v>16</v>
      </c>
      <c r="U67" s="8">
        <v>9</v>
      </c>
      <c r="V67" s="36">
        <v>0.58699999999999997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0.59299999999999997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1696</v>
      </c>
      <c r="F68" s="8">
        <v>3</v>
      </c>
      <c r="G68" s="39">
        <v>1574</v>
      </c>
      <c r="H68" s="36">
        <v>0.92800000000000005</v>
      </c>
      <c r="I68" s="36">
        <v>0.92900000000000005</v>
      </c>
      <c r="J68" s="38">
        <v>1586</v>
      </c>
      <c r="K68" s="8">
        <v>3</v>
      </c>
      <c r="L68" s="39">
        <v>1486</v>
      </c>
      <c r="M68" s="36">
        <v>0.93700000000000006</v>
      </c>
      <c r="N68" s="37">
        <v>0.93899999999999995</v>
      </c>
      <c r="O68" s="8">
        <v>110</v>
      </c>
      <c r="P68" s="8">
        <v>0</v>
      </c>
      <c r="Q68" s="8">
        <v>88</v>
      </c>
      <c r="R68" s="36">
        <v>0.79700000000000004</v>
      </c>
      <c r="S68" s="37">
        <v>0.79800000000000004</v>
      </c>
      <c r="T68" s="17">
        <v>66</v>
      </c>
      <c r="U68" s="8">
        <v>51</v>
      </c>
      <c r="V68" s="36">
        <v>0.76500000000000001</v>
      </c>
      <c r="W68" s="17">
        <v>14</v>
      </c>
      <c r="X68" s="8">
        <v>12</v>
      </c>
      <c r="Y68" s="37">
        <v>0.84299999999999997</v>
      </c>
      <c r="Z68" s="8">
        <v>40</v>
      </c>
      <c r="AA68" s="8">
        <v>31</v>
      </c>
      <c r="AB68" s="37">
        <v>0.78300000000000003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636</v>
      </c>
      <c r="F69" s="8">
        <v>2</v>
      </c>
      <c r="G69" s="8">
        <v>606</v>
      </c>
      <c r="H69" s="36">
        <v>0.95199999999999996</v>
      </c>
      <c r="I69" s="36">
        <v>0.95399999999999996</v>
      </c>
      <c r="J69" s="17">
        <v>601</v>
      </c>
      <c r="K69" s="8">
        <v>2</v>
      </c>
      <c r="L69" s="8">
        <v>580</v>
      </c>
      <c r="M69" s="36">
        <v>0.96499999999999997</v>
      </c>
      <c r="N69" s="37">
        <v>0.96799999999999997</v>
      </c>
      <c r="O69" s="8">
        <v>35</v>
      </c>
      <c r="P69" s="8">
        <v>0</v>
      </c>
      <c r="Q69" s="8">
        <v>25</v>
      </c>
      <c r="R69" s="36">
        <v>0.72599999999999998</v>
      </c>
      <c r="S69" s="37">
        <v>0.72599999999999998</v>
      </c>
      <c r="T69" s="17">
        <v>18</v>
      </c>
      <c r="U69" s="8">
        <v>14</v>
      </c>
      <c r="V69" s="36">
        <v>0.74399999999999999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654</v>
      </c>
      <c r="F70" s="8">
        <v>0</v>
      </c>
      <c r="G70" s="8">
        <v>625</v>
      </c>
      <c r="H70" s="36">
        <v>0.95499999999999996</v>
      </c>
      <c r="I70" s="36">
        <v>0.95499999999999996</v>
      </c>
      <c r="J70" s="17">
        <v>626</v>
      </c>
      <c r="K70" s="8">
        <v>0</v>
      </c>
      <c r="L70" s="8">
        <v>606</v>
      </c>
      <c r="M70" s="36">
        <v>0.96799999999999997</v>
      </c>
      <c r="N70" s="37">
        <v>0.96799999999999997</v>
      </c>
      <c r="O70" s="8">
        <v>28</v>
      </c>
      <c r="P70" s="8">
        <v>0</v>
      </c>
      <c r="Q70" s="8">
        <v>19</v>
      </c>
      <c r="R70" s="36">
        <v>0.67200000000000004</v>
      </c>
      <c r="S70" s="37">
        <v>0.67200000000000004</v>
      </c>
      <c r="T70" s="17">
        <v>12</v>
      </c>
      <c r="U70" s="8">
        <v>11</v>
      </c>
      <c r="V70" s="36">
        <v>0.91900000000000004</v>
      </c>
      <c r="W70" s="17">
        <v>0</v>
      </c>
      <c r="X70" s="8">
        <v>0</v>
      </c>
      <c r="Y70" s="37"/>
      <c r="Z70" s="8">
        <v>10</v>
      </c>
      <c r="AA70" s="8">
        <v>5</v>
      </c>
      <c r="AB70" s="37">
        <v>0.47499999999999998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397</v>
      </c>
      <c r="F71" s="8">
        <v>2</v>
      </c>
      <c r="G71" s="8">
        <v>380</v>
      </c>
      <c r="H71" s="36">
        <v>0.95899999999999996</v>
      </c>
      <c r="I71" s="36">
        <v>0.96299999999999997</v>
      </c>
      <c r="J71" s="17">
        <v>380</v>
      </c>
      <c r="K71" s="8">
        <v>2</v>
      </c>
      <c r="L71" s="8">
        <v>369</v>
      </c>
      <c r="M71" s="36">
        <v>0.97199999999999998</v>
      </c>
      <c r="N71" s="37">
        <v>0.97699999999999998</v>
      </c>
      <c r="O71" s="8">
        <v>17</v>
      </c>
      <c r="P71" s="8">
        <v>0</v>
      </c>
      <c r="Q71" s="8">
        <v>11</v>
      </c>
      <c r="R71" s="36">
        <v>0.66200000000000003</v>
      </c>
      <c r="S71" s="37">
        <v>0.66500000000000004</v>
      </c>
      <c r="T71" s="17">
        <v>7</v>
      </c>
      <c r="U71" s="8">
        <v>5</v>
      </c>
      <c r="V71" s="36">
        <v>0.67900000000000005</v>
      </c>
      <c r="W71" s="17">
        <v>0</v>
      </c>
      <c r="X71" s="8">
        <v>0</v>
      </c>
      <c r="Y71" s="37"/>
      <c r="Z71" s="8">
        <v>12</v>
      </c>
      <c r="AA71" s="8">
        <v>7</v>
      </c>
      <c r="AB71" s="37">
        <v>0.54800000000000004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627</v>
      </c>
      <c r="F72" s="8">
        <v>0</v>
      </c>
      <c r="G72" s="8">
        <v>599</v>
      </c>
      <c r="H72" s="36">
        <v>0.95499999999999996</v>
      </c>
      <c r="I72" s="36">
        <v>0.95499999999999996</v>
      </c>
      <c r="J72" s="17">
        <v>596</v>
      </c>
      <c r="K72" s="8">
        <v>0</v>
      </c>
      <c r="L72" s="8">
        <v>578</v>
      </c>
      <c r="M72" s="36">
        <v>0.96899999999999997</v>
      </c>
      <c r="N72" s="37">
        <v>0.97</v>
      </c>
      <c r="O72" s="8">
        <v>31</v>
      </c>
      <c r="P72" s="8">
        <v>0</v>
      </c>
      <c r="Q72" s="8">
        <v>21</v>
      </c>
      <c r="R72" s="36">
        <v>0.67600000000000005</v>
      </c>
      <c r="S72" s="37">
        <v>0.67600000000000005</v>
      </c>
      <c r="T72" s="17">
        <v>32</v>
      </c>
      <c r="U72" s="8">
        <v>23</v>
      </c>
      <c r="V72" s="36">
        <v>0.74299999999999999</v>
      </c>
      <c r="W72" s="17">
        <v>0</v>
      </c>
      <c r="X72" s="8">
        <v>0</v>
      </c>
      <c r="Y72" s="37"/>
      <c r="Z72" s="8">
        <v>18</v>
      </c>
      <c r="AA72" s="8">
        <v>16</v>
      </c>
      <c r="AB72" s="37">
        <v>0.871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149</v>
      </c>
      <c r="F73" s="8">
        <v>0</v>
      </c>
      <c r="G73" s="8">
        <v>125</v>
      </c>
      <c r="H73" s="36">
        <v>0.83899999999999997</v>
      </c>
      <c r="I73" s="36">
        <v>0.84</v>
      </c>
      <c r="J73" s="17">
        <v>140</v>
      </c>
      <c r="K73" s="8">
        <v>0</v>
      </c>
      <c r="L73" s="8">
        <v>121</v>
      </c>
      <c r="M73" s="36">
        <v>0.86299999999999999</v>
      </c>
      <c r="N73" s="37">
        <v>0.86399999999999999</v>
      </c>
      <c r="O73" s="8">
        <v>9</v>
      </c>
      <c r="P73" s="8">
        <v>0</v>
      </c>
      <c r="Q73" s="8">
        <v>4</v>
      </c>
      <c r="R73" s="36">
        <v>0.44400000000000001</v>
      </c>
      <c r="S73" s="37">
        <v>0.44400000000000001</v>
      </c>
      <c r="T73" s="17">
        <v>5</v>
      </c>
      <c r="U73" s="8">
        <v>4</v>
      </c>
      <c r="V73" s="36">
        <v>0.748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102</v>
      </c>
      <c r="F74" s="8">
        <v>0</v>
      </c>
      <c r="G74" s="8">
        <v>66</v>
      </c>
      <c r="H74" s="36">
        <v>0.65300000000000002</v>
      </c>
      <c r="I74" s="36">
        <v>0.65300000000000002</v>
      </c>
      <c r="J74" s="17">
        <v>102</v>
      </c>
      <c r="K74" s="8">
        <v>0</v>
      </c>
      <c r="L74" s="8">
        <v>66</v>
      </c>
      <c r="M74" s="36">
        <v>0.65300000000000002</v>
      </c>
      <c r="N74" s="37">
        <v>0.65300000000000002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4</v>
      </c>
      <c r="V74" s="36">
        <v>0.64900000000000002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870</v>
      </c>
      <c r="F75" s="8">
        <v>1</v>
      </c>
      <c r="G75" s="8">
        <v>816</v>
      </c>
      <c r="H75" s="36">
        <v>0.93899999999999995</v>
      </c>
      <c r="I75" s="36">
        <v>0.94</v>
      </c>
      <c r="J75" s="17">
        <v>830</v>
      </c>
      <c r="K75" s="8">
        <v>1</v>
      </c>
      <c r="L75" s="8">
        <v>778</v>
      </c>
      <c r="M75" s="36">
        <v>0.93799999999999994</v>
      </c>
      <c r="N75" s="37">
        <v>0.93899999999999995</v>
      </c>
      <c r="O75" s="8">
        <v>40</v>
      </c>
      <c r="P75" s="8">
        <v>0</v>
      </c>
      <c r="Q75" s="8">
        <v>38</v>
      </c>
      <c r="R75" s="36">
        <v>0.94699999999999995</v>
      </c>
      <c r="S75" s="37">
        <v>0.94699999999999995</v>
      </c>
      <c r="T75" s="17">
        <v>29</v>
      </c>
      <c r="U75" s="8">
        <v>17</v>
      </c>
      <c r="V75" s="36">
        <v>0.59499999999999997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0.95199999999999996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767</v>
      </c>
      <c r="F76" s="8">
        <v>3</v>
      </c>
      <c r="G76" s="8">
        <v>702</v>
      </c>
      <c r="H76" s="36">
        <v>0.91600000000000004</v>
      </c>
      <c r="I76" s="36">
        <v>0.91900000000000004</v>
      </c>
      <c r="J76" s="17">
        <v>731</v>
      </c>
      <c r="K76" s="8">
        <v>3</v>
      </c>
      <c r="L76" s="8">
        <v>680</v>
      </c>
      <c r="M76" s="36">
        <v>0.93100000000000005</v>
      </c>
      <c r="N76" s="37">
        <v>0.93400000000000005</v>
      </c>
      <c r="O76" s="8">
        <v>36</v>
      </c>
      <c r="P76" s="8">
        <v>0</v>
      </c>
      <c r="Q76" s="8">
        <v>22</v>
      </c>
      <c r="R76" s="36">
        <v>0.61699999999999999</v>
      </c>
      <c r="S76" s="37">
        <v>0.61699999999999999</v>
      </c>
      <c r="T76" s="17">
        <v>22</v>
      </c>
      <c r="U76" s="8">
        <v>15</v>
      </c>
      <c r="V76" s="36">
        <v>0.66900000000000004</v>
      </c>
      <c r="W76" s="17">
        <v>0</v>
      </c>
      <c r="X76" s="8">
        <v>0</v>
      </c>
      <c r="Y76" s="37"/>
      <c r="Z76" s="8">
        <v>6</v>
      </c>
      <c r="AA76" s="8">
        <v>3</v>
      </c>
      <c r="AB76" s="37">
        <v>0.50600000000000001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1037</v>
      </c>
      <c r="F77" s="8">
        <v>3</v>
      </c>
      <c r="G77" s="8">
        <v>965</v>
      </c>
      <c r="H77" s="36">
        <v>0.93100000000000005</v>
      </c>
      <c r="I77" s="36">
        <v>0.93400000000000005</v>
      </c>
      <c r="J77" s="38">
        <v>1005</v>
      </c>
      <c r="K77" s="8">
        <v>3</v>
      </c>
      <c r="L77" s="8">
        <v>943</v>
      </c>
      <c r="M77" s="36">
        <v>0.93799999999999994</v>
      </c>
      <c r="N77" s="37">
        <v>0.94099999999999995</v>
      </c>
      <c r="O77" s="8">
        <v>32</v>
      </c>
      <c r="P77" s="8">
        <v>0</v>
      </c>
      <c r="Q77" s="8">
        <v>23</v>
      </c>
      <c r="R77" s="36">
        <v>0.70199999999999996</v>
      </c>
      <c r="S77" s="37">
        <v>0.70199999999999996</v>
      </c>
      <c r="T77" s="17">
        <v>25</v>
      </c>
      <c r="U77" s="8">
        <v>17</v>
      </c>
      <c r="V77" s="36">
        <v>0.69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0.61699999999999999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2444</v>
      </c>
      <c r="F78" s="8">
        <v>1</v>
      </c>
      <c r="G78" s="39">
        <v>2356</v>
      </c>
      <c r="H78" s="36">
        <v>0.96399999999999997</v>
      </c>
      <c r="I78" s="36">
        <v>0.96399999999999997</v>
      </c>
      <c r="J78" s="38">
        <v>2366</v>
      </c>
      <c r="K78" s="8">
        <v>1</v>
      </c>
      <c r="L78" s="39">
        <v>2298</v>
      </c>
      <c r="M78" s="36">
        <v>0.97099999999999997</v>
      </c>
      <c r="N78" s="37">
        <v>0.97199999999999998</v>
      </c>
      <c r="O78" s="8">
        <v>78</v>
      </c>
      <c r="P78" s="8">
        <v>0</v>
      </c>
      <c r="Q78" s="8">
        <v>58</v>
      </c>
      <c r="R78" s="36">
        <v>0.73799999999999999</v>
      </c>
      <c r="S78" s="37">
        <v>0.73799999999999999</v>
      </c>
      <c r="T78" s="17">
        <v>89</v>
      </c>
      <c r="U78" s="8">
        <v>85</v>
      </c>
      <c r="V78" s="36">
        <v>0.95799999999999996</v>
      </c>
      <c r="W78" s="17">
        <v>0</v>
      </c>
      <c r="X78" s="8">
        <v>0</v>
      </c>
      <c r="Y78" s="37"/>
      <c r="Z78" s="8">
        <v>12</v>
      </c>
      <c r="AA78" s="8">
        <v>9</v>
      </c>
      <c r="AB78" s="37">
        <v>0.78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1064</v>
      </c>
      <c r="F79" s="8">
        <v>0</v>
      </c>
      <c r="G79" s="39">
        <v>1043</v>
      </c>
      <c r="H79" s="36">
        <v>0.98</v>
      </c>
      <c r="I79" s="36">
        <v>0.98099999999999998</v>
      </c>
      <c r="J79" s="38">
        <v>1005</v>
      </c>
      <c r="K79" s="8">
        <v>0</v>
      </c>
      <c r="L79" s="8">
        <v>995</v>
      </c>
      <c r="M79" s="36">
        <v>0.99</v>
      </c>
      <c r="N79" s="37">
        <v>0.99</v>
      </c>
      <c r="O79" s="8">
        <v>59</v>
      </c>
      <c r="P79" s="8">
        <v>0</v>
      </c>
      <c r="Q79" s="8">
        <v>48</v>
      </c>
      <c r="R79" s="36">
        <v>0.82099999999999995</v>
      </c>
      <c r="S79" s="37">
        <v>0.82199999999999995</v>
      </c>
      <c r="T79" s="17">
        <v>44</v>
      </c>
      <c r="U79" s="8">
        <v>38</v>
      </c>
      <c r="V79" s="36">
        <v>0.874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0.79200000000000004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1423</v>
      </c>
      <c r="F80" s="8">
        <v>0</v>
      </c>
      <c r="G80" s="39">
        <v>1361</v>
      </c>
      <c r="H80" s="36">
        <v>0.95599999999999996</v>
      </c>
      <c r="I80" s="36">
        <v>0.95599999999999996</v>
      </c>
      <c r="J80" s="38">
        <v>1382</v>
      </c>
      <c r="K80" s="8">
        <v>0</v>
      </c>
      <c r="L80" s="39">
        <v>1333</v>
      </c>
      <c r="M80" s="36">
        <v>0.96399999999999997</v>
      </c>
      <c r="N80" s="37">
        <v>0.96499999999999997</v>
      </c>
      <c r="O80" s="8">
        <v>41</v>
      </c>
      <c r="P80" s="8">
        <v>0</v>
      </c>
      <c r="Q80" s="8">
        <v>27</v>
      </c>
      <c r="R80" s="36">
        <v>0.67200000000000004</v>
      </c>
      <c r="S80" s="37">
        <v>0.67200000000000004</v>
      </c>
      <c r="T80" s="17">
        <v>53</v>
      </c>
      <c r="U80" s="8">
        <v>46</v>
      </c>
      <c r="V80" s="36">
        <v>0.86499999999999999</v>
      </c>
      <c r="W80" s="17">
        <v>0</v>
      </c>
      <c r="X80" s="8">
        <v>0</v>
      </c>
      <c r="Y80" s="37"/>
      <c r="Z80" s="8">
        <v>28</v>
      </c>
      <c r="AA80" s="8">
        <v>20</v>
      </c>
      <c r="AB80" s="37">
        <v>0.69699999999999995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1693</v>
      </c>
      <c r="F81" s="8">
        <v>0</v>
      </c>
      <c r="G81" s="39">
        <v>1564</v>
      </c>
      <c r="H81" s="36">
        <v>0.92400000000000004</v>
      </c>
      <c r="I81" s="36">
        <v>0.92400000000000004</v>
      </c>
      <c r="J81" s="38">
        <v>1588</v>
      </c>
      <c r="K81" s="8">
        <v>0</v>
      </c>
      <c r="L81" s="39">
        <v>1484</v>
      </c>
      <c r="M81" s="36">
        <v>0.93500000000000005</v>
      </c>
      <c r="N81" s="37">
        <v>0.93500000000000005</v>
      </c>
      <c r="O81" s="8">
        <v>105</v>
      </c>
      <c r="P81" s="8">
        <v>0</v>
      </c>
      <c r="Q81" s="8">
        <v>80</v>
      </c>
      <c r="R81" s="36">
        <v>0.75900000000000001</v>
      </c>
      <c r="S81" s="37">
        <v>0.75900000000000001</v>
      </c>
      <c r="T81" s="17">
        <v>84</v>
      </c>
      <c r="U81" s="8">
        <v>56</v>
      </c>
      <c r="V81" s="36">
        <v>0.66100000000000003</v>
      </c>
      <c r="W81" s="17">
        <v>14</v>
      </c>
      <c r="X81" s="8">
        <v>13</v>
      </c>
      <c r="Y81" s="37">
        <v>0.96899999999999997</v>
      </c>
      <c r="Z81" s="8">
        <v>42</v>
      </c>
      <c r="AA81" s="8">
        <v>31</v>
      </c>
      <c r="AB81" s="37">
        <v>0.73099999999999998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1344</v>
      </c>
      <c r="F82" s="8">
        <v>0</v>
      </c>
      <c r="G82" s="39">
        <v>1244</v>
      </c>
      <c r="H82" s="36">
        <v>0.92500000000000004</v>
      </c>
      <c r="I82" s="36">
        <v>0.92500000000000004</v>
      </c>
      <c r="J82" s="38">
        <v>1292</v>
      </c>
      <c r="K82" s="8">
        <v>0</v>
      </c>
      <c r="L82" s="39">
        <v>1196</v>
      </c>
      <c r="M82" s="36">
        <v>0.92600000000000005</v>
      </c>
      <c r="N82" s="37">
        <v>0.92600000000000005</v>
      </c>
      <c r="O82" s="8">
        <v>52</v>
      </c>
      <c r="P82" s="8">
        <v>0</v>
      </c>
      <c r="Q82" s="8">
        <v>47</v>
      </c>
      <c r="R82" s="36">
        <v>0.91</v>
      </c>
      <c r="S82" s="37">
        <v>0.91</v>
      </c>
      <c r="T82" s="17">
        <v>58</v>
      </c>
      <c r="U82" s="8">
        <v>50</v>
      </c>
      <c r="V82" s="36">
        <v>0.86799999999999999</v>
      </c>
      <c r="W82" s="17">
        <v>6</v>
      </c>
      <c r="X82" s="8">
        <v>5</v>
      </c>
      <c r="Y82" s="37">
        <v>0.83899999999999997</v>
      </c>
      <c r="Z82" s="8">
        <v>12</v>
      </c>
      <c r="AA82" s="8">
        <v>10</v>
      </c>
      <c r="AB82" s="37">
        <v>0.82699999999999996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560</v>
      </c>
      <c r="F83" s="8">
        <v>3</v>
      </c>
      <c r="G83" s="8">
        <v>537</v>
      </c>
      <c r="H83" s="36">
        <v>0.96</v>
      </c>
      <c r="I83" s="36">
        <v>0.96499999999999997</v>
      </c>
      <c r="J83" s="17">
        <v>518</v>
      </c>
      <c r="K83" s="8">
        <v>3</v>
      </c>
      <c r="L83" s="8">
        <v>505</v>
      </c>
      <c r="M83" s="36">
        <v>0.97599999999999998</v>
      </c>
      <c r="N83" s="37">
        <v>0.98199999999999998</v>
      </c>
      <c r="O83" s="8">
        <v>42</v>
      </c>
      <c r="P83" s="8">
        <v>0</v>
      </c>
      <c r="Q83" s="8">
        <v>32</v>
      </c>
      <c r="R83" s="36">
        <v>0.76300000000000001</v>
      </c>
      <c r="S83" s="37">
        <v>0.76300000000000001</v>
      </c>
      <c r="T83" s="17">
        <v>13</v>
      </c>
      <c r="U83" s="8">
        <v>9</v>
      </c>
      <c r="V83" s="36">
        <v>0.72299999999999998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0.28599999999999998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758</v>
      </c>
      <c r="F84" s="8">
        <v>1</v>
      </c>
      <c r="G84" s="8">
        <v>717</v>
      </c>
      <c r="H84" s="36">
        <v>0.94599999999999995</v>
      </c>
      <c r="I84" s="36">
        <v>0.94699999999999995</v>
      </c>
      <c r="J84" s="17">
        <v>727</v>
      </c>
      <c r="K84" s="8">
        <v>1</v>
      </c>
      <c r="L84" s="8">
        <v>694</v>
      </c>
      <c r="M84" s="36">
        <v>0.95399999999999996</v>
      </c>
      <c r="N84" s="37">
        <v>0.95599999999999996</v>
      </c>
      <c r="O84" s="8">
        <v>31</v>
      </c>
      <c r="P84" s="8">
        <v>0</v>
      </c>
      <c r="Q84" s="8">
        <v>23</v>
      </c>
      <c r="R84" s="36">
        <v>0.74399999999999999</v>
      </c>
      <c r="S84" s="37">
        <v>0.74399999999999999</v>
      </c>
      <c r="T84" s="17">
        <v>15</v>
      </c>
      <c r="U84" s="8">
        <v>11</v>
      </c>
      <c r="V84" s="36">
        <v>0.72499999999999998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0.24399999999999999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330</v>
      </c>
      <c r="F85" s="8">
        <v>0</v>
      </c>
      <c r="G85" s="8">
        <v>323</v>
      </c>
      <c r="H85" s="36">
        <v>0.97799999999999998</v>
      </c>
      <c r="I85" s="36">
        <v>0.97899999999999998</v>
      </c>
      <c r="J85" s="17">
        <v>314</v>
      </c>
      <c r="K85" s="8">
        <v>0</v>
      </c>
      <c r="L85" s="8">
        <v>307</v>
      </c>
      <c r="M85" s="36">
        <v>0.97699999999999998</v>
      </c>
      <c r="N85" s="37">
        <v>0.97699999999999998</v>
      </c>
      <c r="O85" s="8">
        <v>16</v>
      </c>
      <c r="P85" s="8">
        <v>0</v>
      </c>
      <c r="Q85" s="8">
        <v>16</v>
      </c>
      <c r="R85" s="36">
        <v>1</v>
      </c>
      <c r="S85" s="37">
        <v>1</v>
      </c>
      <c r="T85" s="17">
        <v>8</v>
      </c>
      <c r="U85" s="8">
        <v>7</v>
      </c>
      <c r="V85" s="36">
        <v>0.90200000000000002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0.14299999999999999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373</v>
      </c>
      <c r="F86" s="8">
        <v>0</v>
      </c>
      <c r="G86" s="8">
        <v>345</v>
      </c>
      <c r="H86" s="36">
        <v>0.92400000000000004</v>
      </c>
      <c r="I86" s="36">
        <v>0.92400000000000004</v>
      </c>
      <c r="J86" s="17">
        <v>356</v>
      </c>
      <c r="K86" s="8">
        <v>0</v>
      </c>
      <c r="L86" s="8">
        <v>330</v>
      </c>
      <c r="M86" s="36">
        <v>0.92800000000000005</v>
      </c>
      <c r="N86" s="37">
        <v>0.92800000000000005</v>
      </c>
      <c r="O86" s="8">
        <v>17</v>
      </c>
      <c r="P86" s="8">
        <v>0</v>
      </c>
      <c r="Q86" s="8">
        <v>14</v>
      </c>
      <c r="R86" s="36">
        <v>0.82799999999999996</v>
      </c>
      <c r="S86" s="37">
        <v>0.82799999999999996</v>
      </c>
      <c r="T86" s="17">
        <v>7</v>
      </c>
      <c r="U86" s="8">
        <v>5</v>
      </c>
      <c r="V86" s="36">
        <v>0.68700000000000006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434</v>
      </c>
      <c r="F87" s="8">
        <v>0</v>
      </c>
      <c r="G87" s="8">
        <v>402</v>
      </c>
      <c r="H87" s="36">
        <v>0.92600000000000005</v>
      </c>
      <c r="I87" s="36">
        <v>0.92600000000000005</v>
      </c>
      <c r="J87" s="17">
        <v>425</v>
      </c>
      <c r="K87" s="8">
        <v>0</v>
      </c>
      <c r="L87" s="8">
        <v>397</v>
      </c>
      <c r="M87" s="36">
        <v>0.93400000000000005</v>
      </c>
      <c r="N87" s="37">
        <v>0.93400000000000005</v>
      </c>
      <c r="O87" s="8">
        <v>8</v>
      </c>
      <c r="P87" s="8">
        <v>0</v>
      </c>
      <c r="Q87" s="8">
        <v>5</v>
      </c>
      <c r="R87" s="36">
        <v>0.55500000000000005</v>
      </c>
      <c r="S87" s="37">
        <v>0.55500000000000005</v>
      </c>
      <c r="T87" s="17">
        <v>24</v>
      </c>
      <c r="U87" s="8">
        <v>15</v>
      </c>
      <c r="V87" s="36">
        <v>0.63800000000000001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0.51800000000000002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611</v>
      </c>
      <c r="F88" s="8">
        <v>2</v>
      </c>
      <c r="G88" s="8">
        <v>559</v>
      </c>
      <c r="H88" s="36">
        <v>0.91600000000000004</v>
      </c>
      <c r="I88" s="36">
        <v>0.91900000000000004</v>
      </c>
      <c r="J88" s="17">
        <v>572</v>
      </c>
      <c r="K88" s="8">
        <v>2</v>
      </c>
      <c r="L88" s="8">
        <v>530</v>
      </c>
      <c r="M88" s="36">
        <v>0.92800000000000005</v>
      </c>
      <c r="N88" s="37">
        <v>0.93100000000000005</v>
      </c>
      <c r="O88" s="8">
        <v>39</v>
      </c>
      <c r="P88" s="8">
        <v>0</v>
      </c>
      <c r="Q88" s="8">
        <v>29</v>
      </c>
      <c r="R88" s="36">
        <v>0.74299999999999999</v>
      </c>
      <c r="S88" s="37">
        <v>0.74299999999999999</v>
      </c>
      <c r="T88" s="17">
        <v>12</v>
      </c>
      <c r="U88" s="8">
        <v>11</v>
      </c>
      <c r="V88" s="36">
        <v>0.871</v>
      </c>
      <c r="W88" s="17">
        <v>0</v>
      </c>
      <c r="X88" s="8">
        <v>0</v>
      </c>
      <c r="Y88" s="37"/>
      <c r="Z88" s="8">
        <v>9</v>
      </c>
      <c r="AA88" s="8">
        <v>9</v>
      </c>
      <c r="AB88" s="37">
        <v>0.95399999999999996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679</v>
      </c>
      <c r="F89" s="8">
        <v>1</v>
      </c>
      <c r="G89" s="8">
        <v>665</v>
      </c>
      <c r="H89" s="36">
        <v>0.97899999999999998</v>
      </c>
      <c r="I89" s="36">
        <v>0.98099999999999998</v>
      </c>
      <c r="J89" s="17">
        <v>642</v>
      </c>
      <c r="K89" s="8">
        <v>1</v>
      </c>
      <c r="L89" s="8">
        <v>637</v>
      </c>
      <c r="M89" s="36">
        <v>0.99199999999999999</v>
      </c>
      <c r="N89" s="37">
        <v>0.995</v>
      </c>
      <c r="O89" s="8">
        <v>37</v>
      </c>
      <c r="P89" s="8">
        <v>0</v>
      </c>
      <c r="Q89" s="8">
        <v>28</v>
      </c>
      <c r="R89" s="36">
        <v>0.74199999999999999</v>
      </c>
      <c r="S89" s="37">
        <v>0.74199999999999999</v>
      </c>
      <c r="T89" s="17">
        <v>13</v>
      </c>
      <c r="U89" s="8">
        <v>8</v>
      </c>
      <c r="V89" s="36">
        <v>0.59099999999999997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0.58899999999999997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835</v>
      </c>
      <c r="F90" s="8">
        <v>0</v>
      </c>
      <c r="G90" s="8">
        <v>755</v>
      </c>
      <c r="H90" s="36">
        <v>0.90500000000000003</v>
      </c>
      <c r="I90" s="36">
        <v>0.90500000000000003</v>
      </c>
      <c r="J90" s="17">
        <v>804</v>
      </c>
      <c r="K90" s="8">
        <v>0</v>
      </c>
      <c r="L90" s="8">
        <v>735</v>
      </c>
      <c r="M90" s="36">
        <v>0.91500000000000004</v>
      </c>
      <c r="N90" s="37">
        <v>0.91500000000000004</v>
      </c>
      <c r="O90" s="8">
        <v>31</v>
      </c>
      <c r="P90" s="8">
        <v>0</v>
      </c>
      <c r="Q90" s="8">
        <v>20</v>
      </c>
      <c r="R90" s="36">
        <v>0.66</v>
      </c>
      <c r="S90" s="37">
        <v>0.66</v>
      </c>
      <c r="T90" s="17">
        <v>21</v>
      </c>
      <c r="U90" s="8">
        <v>12</v>
      </c>
      <c r="V90" s="36">
        <v>0.56799999999999995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612</v>
      </c>
      <c r="H91" s="36">
        <v>0.90400000000000003</v>
      </c>
      <c r="I91" s="36">
        <v>0.90400000000000003</v>
      </c>
      <c r="J91" s="17">
        <v>653</v>
      </c>
      <c r="K91" s="8">
        <v>0</v>
      </c>
      <c r="L91" s="8">
        <v>599</v>
      </c>
      <c r="M91" s="36">
        <v>0.91700000000000004</v>
      </c>
      <c r="N91" s="37">
        <v>0.91700000000000004</v>
      </c>
      <c r="O91" s="8">
        <v>24</v>
      </c>
      <c r="P91" s="8">
        <v>0</v>
      </c>
      <c r="Q91" s="8">
        <v>13</v>
      </c>
      <c r="R91" s="36">
        <v>0.55200000000000005</v>
      </c>
      <c r="S91" s="37">
        <v>0.55200000000000005</v>
      </c>
      <c r="T91" s="17">
        <v>25</v>
      </c>
      <c r="U91" s="8">
        <v>22</v>
      </c>
      <c r="V91" s="36">
        <v>0.86699999999999999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0.28899999999999998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482</v>
      </c>
      <c r="F92" s="8">
        <v>10</v>
      </c>
      <c r="G92" s="8">
        <v>455</v>
      </c>
      <c r="H92" s="36">
        <v>0.94299999999999995</v>
      </c>
      <c r="I92" s="36">
        <v>0.96399999999999997</v>
      </c>
      <c r="J92" s="17">
        <v>482</v>
      </c>
      <c r="K92" s="8">
        <v>10</v>
      </c>
      <c r="L92" s="8">
        <v>455</v>
      </c>
      <c r="M92" s="36">
        <v>0.94299999999999995</v>
      </c>
      <c r="N92" s="37">
        <v>0.96399999999999997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9</v>
      </c>
      <c r="V92" s="36">
        <v>0.71199999999999997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326</v>
      </c>
      <c r="F93" s="8">
        <v>0</v>
      </c>
      <c r="G93" s="8">
        <v>280</v>
      </c>
      <c r="H93" s="36">
        <v>0.86</v>
      </c>
      <c r="I93" s="36">
        <v>0.86</v>
      </c>
      <c r="J93" s="17">
        <v>309</v>
      </c>
      <c r="K93" s="8">
        <v>0</v>
      </c>
      <c r="L93" s="8">
        <v>272</v>
      </c>
      <c r="M93" s="36">
        <v>0.88300000000000001</v>
      </c>
      <c r="N93" s="37">
        <v>0.88300000000000001</v>
      </c>
      <c r="O93" s="8">
        <v>17</v>
      </c>
      <c r="P93" s="8">
        <v>0</v>
      </c>
      <c r="Q93" s="8">
        <v>8</v>
      </c>
      <c r="R93" s="36">
        <v>0.441</v>
      </c>
      <c r="S93" s="37">
        <v>0.441</v>
      </c>
      <c r="T93" s="17">
        <v>11</v>
      </c>
      <c r="U93" s="8">
        <v>5</v>
      </c>
      <c r="V93" s="36">
        <v>0.42899999999999999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1105</v>
      </c>
      <c r="F94" s="8">
        <v>3</v>
      </c>
      <c r="G94" s="39">
        <v>1043</v>
      </c>
      <c r="H94" s="36">
        <v>0.94399999999999995</v>
      </c>
      <c r="I94" s="36">
        <v>0.94599999999999995</v>
      </c>
      <c r="J94" s="38">
        <v>1059</v>
      </c>
      <c r="K94" s="8">
        <v>3</v>
      </c>
      <c r="L94" s="39">
        <v>1019</v>
      </c>
      <c r="M94" s="36">
        <v>0.96299999999999997</v>
      </c>
      <c r="N94" s="37">
        <v>0.96499999999999997</v>
      </c>
      <c r="O94" s="8">
        <v>46</v>
      </c>
      <c r="P94" s="8">
        <v>0</v>
      </c>
      <c r="Q94" s="8">
        <v>24</v>
      </c>
      <c r="R94" s="36">
        <v>0.51400000000000001</v>
      </c>
      <c r="S94" s="37">
        <v>0.51400000000000001</v>
      </c>
      <c r="T94" s="17">
        <v>44</v>
      </c>
      <c r="U94" s="8">
        <v>35</v>
      </c>
      <c r="V94" s="36">
        <v>0.79500000000000004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0.72299999999999998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1767</v>
      </c>
      <c r="F95" s="8">
        <v>16</v>
      </c>
      <c r="G95" s="39">
        <v>1753</v>
      </c>
      <c r="H95" s="36">
        <v>0.99199999999999999</v>
      </c>
      <c r="I95" s="36">
        <v>1.0009999999999999</v>
      </c>
      <c r="J95" s="38">
        <v>1636</v>
      </c>
      <c r="K95" s="8">
        <v>16</v>
      </c>
      <c r="L95" s="39">
        <v>1626</v>
      </c>
      <c r="M95" s="36">
        <v>0.99399999999999999</v>
      </c>
      <c r="N95" s="37">
        <v>1.004</v>
      </c>
      <c r="O95" s="8">
        <v>132</v>
      </c>
      <c r="P95" s="8">
        <v>0</v>
      </c>
      <c r="Q95" s="8">
        <v>127</v>
      </c>
      <c r="R95" s="36">
        <v>0.96399999999999997</v>
      </c>
      <c r="S95" s="37">
        <v>0.96399999999999997</v>
      </c>
      <c r="T95" s="17">
        <v>59</v>
      </c>
      <c r="U95" s="8">
        <v>56</v>
      </c>
      <c r="V95" s="36">
        <v>0.94599999999999995</v>
      </c>
      <c r="W95" s="17">
        <v>16</v>
      </c>
      <c r="X95" s="8">
        <v>13</v>
      </c>
      <c r="Y95" s="37">
        <v>0.81</v>
      </c>
      <c r="Z95" s="8">
        <v>23</v>
      </c>
      <c r="AA95" s="8">
        <v>21</v>
      </c>
      <c r="AB95" s="37">
        <v>0.93400000000000005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997</v>
      </c>
      <c r="F96" s="8">
        <v>0</v>
      </c>
      <c r="G96" s="8">
        <v>932</v>
      </c>
      <c r="H96" s="36">
        <v>0.93500000000000005</v>
      </c>
      <c r="I96" s="36">
        <v>0.93500000000000005</v>
      </c>
      <c r="J96" s="17">
        <v>950</v>
      </c>
      <c r="K96" s="8">
        <v>0</v>
      </c>
      <c r="L96" s="8">
        <v>914</v>
      </c>
      <c r="M96" s="36">
        <v>0.96199999999999997</v>
      </c>
      <c r="N96" s="37">
        <v>0.96199999999999997</v>
      </c>
      <c r="O96" s="8">
        <v>47</v>
      </c>
      <c r="P96" s="8">
        <v>0</v>
      </c>
      <c r="Q96" s="8">
        <v>18</v>
      </c>
      <c r="R96" s="36">
        <v>0.375</v>
      </c>
      <c r="S96" s="37">
        <v>0.375</v>
      </c>
      <c r="T96" s="17">
        <v>18</v>
      </c>
      <c r="U96" s="8">
        <v>10</v>
      </c>
      <c r="V96" s="36">
        <v>0.54400000000000004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0.41299999999999998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633</v>
      </c>
      <c r="F97" s="8">
        <v>3</v>
      </c>
      <c r="G97" s="8">
        <v>575</v>
      </c>
      <c r="H97" s="36">
        <v>0.90800000000000003</v>
      </c>
      <c r="I97" s="36">
        <v>0.91300000000000003</v>
      </c>
      <c r="J97" s="17">
        <v>586</v>
      </c>
      <c r="K97" s="8">
        <v>3</v>
      </c>
      <c r="L97" s="8">
        <v>556</v>
      </c>
      <c r="M97" s="36">
        <v>0.94799999999999995</v>
      </c>
      <c r="N97" s="37">
        <v>0.95399999999999996</v>
      </c>
      <c r="O97" s="8">
        <v>47</v>
      </c>
      <c r="P97" s="8">
        <v>0</v>
      </c>
      <c r="Q97" s="8">
        <v>19</v>
      </c>
      <c r="R97" s="36">
        <v>0.40300000000000002</v>
      </c>
      <c r="S97" s="37">
        <v>0.40300000000000002</v>
      </c>
      <c r="T97" s="17">
        <v>14</v>
      </c>
      <c r="U97" s="8">
        <v>11</v>
      </c>
      <c r="V97" s="36">
        <v>0.76300000000000001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546</v>
      </c>
      <c r="F98" s="8">
        <v>1</v>
      </c>
      <c r="G98" s="8">
        <v>496</v>
      </c>
      <c r="H98" s="36">
        <v>0.91</v>
      </c>
      <c r="I98" s="36">
        <v>0.91</v>
      </c>
      <c r="J98" s="17">
        <v>520</v>
      </c>
      <c r="K98" s="8">
        <v>1</v>
      </c>
      <c r="L98" s="8">
        <v>481</v>
      </c>
      <c r="M98" s="36">
        <v>0.92600000000000005</v>
      </c>
      <c r="N98" s="37">
        <v>0.92700000000000005</v>
      </c>
      <c r="O98" s="8">
        <v>26</v>
      </c>
      <c r="P98" s="8">
        <v>0</v>
      </c>
      <c r="Q98" s="8">
        <v>15</v>
      </c>
      <c r="R98" s="36">
        <v>0.58499999999999996</v>
      </c>
      <c r="S98" s="37">
        <v>0.58499999999999996</v>
      </c>
      <c r="T98" s="17">
        <v>16</v>
      </c>
      <c r="U98" s="8">
        <v>12</v>
      </c>
      <c r="V98" s="36">
        <v>0.73899999999999999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667</v>
      </c>
      <c r="F99" s="8">
        <v>0</v>
      </c>
      <c r="G99" s="8">
        <v>613</v>
      </c>
      <c r="H99" s="36">
        <v>0.91900000000000004</v>
      </c>
      <c r="I99" s="36">
        <v>0.91900000000000004</v>
      </c>
      <c r="J99" s="17">
        <v>623</v>
      </c>
      <c r="K99" s="8">
        <v>0</v>
      </c>
      <c r="L99" s="8">
        <v>591</v>
      </c>
      <c r="M99" s="36">
        <v>0.94799999999999995</v>
      </c>
      <c r="N99" s="37">
        <v>0.94799999999999995</v>
      </c>
      <c r="O99" s="8">
        <v>44</v>
      </c>
      <c r="P99" s="8">
        <v>0</v>
      </c>
      <c r="Q99" s="8">
        <v>22</v>
      </c>
      <c r="R99" s="36">
        <v>0.50700000000000001</v>
      </c>
      <c r="S99" s="37">
        <v>0.50700000000000001</v>
      </c>
      <c r="T99" s="17">
        <v>14</v>
      </c>
      <c r="U99" s="8">
        <v>13</v>
      </c>
      <c r="V99" s="36">
        <v>0.90600000000000003</v>
      </c>
      <c r="W99" s="17">
        <v>0</v>
      </c>
      <c r="X99" s="8">
        <v>0</v>
      </c>
      <c r="Y99" s="37"/>
      <c r="Z99" s="8">
        <v>25</v>
      </c>
      <c r="AA99" s="8">
        <v>11</v>
      </c>
      <c r="AB99" s="37">
        <v>0.42299999999999999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843</v>
      </c>
      <c r="F100" s="8">
        <v>1</v>
      </c>
      <c r="G100" s="8">
        <v>766</v>
      </c>
      <c r="H100" s="36">
        <v>0.90900000000000003</v>
      </c>
      <c r="I100" s="36">
        <v>0.90900000000000003</v>
      </c>
      <c r="J100" s="17">
        <v>825</v>
      </c>
      <c r="K100" s="8">
        <v>1</v>
      </c>
      <c r="L100" s="8">
        <v>757</v>
      </c>
      <c r="M100" s="36">
        <v>0.91800000000000004</v>
      </c>
      <c r="N100" s="37">
        <v>0.91900000000000004</v>
      </c>
      <c r="O100" s="8">
        <v>18</v>
      </c>
      <c r="P100" s="8">
        <v>0</v>
      </c>
      <c r="Q100" s="8">
        <v>9</v>
      </c>
      <c r="R100" s="36">
        <v>0.47299999999999998</v>
      </c>
      <c r="S100" s="37">
        <v>0.47299999999999998</v>
      </c>
      <c r="T100" s="17">
        <v>15</v>
      </c>
      <c r="U100" s="8">
        <v>10</v>
      </c>
      <c r="V100" s="36">
        <v>0.68100000000000005</v>
      </c>
      <c r="W100" s="17">
        <v>0</v>
      </c>
      <c r="X100" s="8">
        <v>0</v>
      </c>
      <c r="Y100" s="37"/>
      <c r="Z100" s="8">
        <v>12</v>
      </c>
      <c r="AA100" s="8">
        <v>7</v>
      </c>
      <c r="AB100" s="37">
        <v>0.57999999999999996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153</v>
      </c>
      <c r="F101" s="8">
        <v>0</v>
      </c>
      <c r="G101" s="8">
        <v>115</v>
      </c>
      <c r="H101" s="36">
        <v>0.753</v>
      </c>
      <c r="I101" s="36">
        <v>0.753</v>
      </c>
      <c r="J101" s="17">
        <v>0</v>
      </c>
      <c r="K101" s="8">
        <v>0</v>
      </c>
      <c r="L101" s="8">
        <v>0</v>
      </c>
      <c r="M101" s="36"/>
      <c r="N101" s="37"/>
      <c r="O101" s="8">
        <v>153</v>
      </c>
      <c r="P101" s="8">
        <v>0</v>
      </c>
      <c r="Q101" s="8">
        <v>115</v>
      </c>
      <c r="R101" s="36">
        <v>0.753</v>
      </c>
      <c r="S101" s="37">
        <v>0.753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0.81</v>
      </c>
      <c r="Z101" s="8">
        <v>2</v>
      </c>
      <c r="AA101" s="8">
        <v>1</v>
      </c>
      <c r="AB101" s="37">
        <v>0.46400000000000002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1508</v>
      </c>
      <c r="F102" s="8">
        <v>0</v>
      </c>
      <c r="G102" s="39">
        <v>1351</v>
      </c>
      <c r="H102" s="36">
        <v>0.89600000000000002</v>
      </c>
      <c r="I102" s="36">
        <v>0.89600000000000002</v>
      </c>
      <c r="J102" s="38">
        <v>1508</v>
      </c>
      <c r="K102" s="8">
        <v>0</v>
      </c>
      <c r="L102" s="39">
        <v>1351</v>
      </c>
      <c r="M102" s="36">
        <v>0.89600000000000002</v>
      </c>
      <c r="N102" s="37">
        <v>0.89600000000000002</v>
      </c>
      <c r="O102" s="8">
        <v>0</v>
      </c>
      <c r="P102" s="8">
        <v>0</v>
      </c>
      <c r="Q102" s="8">
        <v>0</v>
      </c>
      <c r="R102" s="36"/>
      <c r="S102" s="37"/>
      <c r="T102" s="17">
        <v>117</v>
      </c>
      <c r="U102" s="8">
        <v>80</v>
      </c>
      <c r="V102" s="36">
        <v>0.68700000000000006</v>
      </c>
      <c r="W102" s="17">
        <v>0</v>
      </c>
      <c r="X102" s="8">
        <v>0</v>
      </c>
      <c r="Y102" s="37"/>
      <c r="Z102" s="8">
        <v>50</v>
      </c>
      <c r="AA102" s="8">
        <v>23</v>
      </c>
      <c r="AB102" s="37">
        <v>0.45400000000000001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900</v>
      </c>
      <c r="F103" s="8">
        <v>4</v>
      </c>
      <c r="G103" s="8">
        <v>837</v>
      </c>
      <c r="H103" s="36">
        <v>0.93</v>
      </c>
      <c r="I103" s="36">
        <v>0.93400000000000005</v>
      </c>
      <c r="J103" s="17">
        <v>853</v>
      </c>
      <c r="K103" s="8">
        <v>3</v>
      </c>
      <c r="L103" s="8">
        <v>807</v>
      </c>
      <c r="M103" s="36">
        <v>0.94699999999999995</v>
      </c>
      <c r="N103" s="37">
        <v>0.95</v>
      </c>
      <c r="O103" s="8">
        <v>47</v>
      </c>
      <c r="P103" s="8">
        <v>1</v>
      </c>
      <c r="Q103" s="8">
        <v>30</v>
      </c>
      <c r="R103" s="36">
        <v>0.627</v>
      </c>
      <c r="S103" s="37">
        <v>0.63900000000000001</v>
      </c>
      <c r="T103" s="17">
        <v>61</v>
      </c>
      <c r="U103" s="8">
        <v>54</v>
      </c>
      <c r="V103" s="36">
        <v>0.88200000000000001</v>
      </c>
      <c r="W103" s="17">
        <v>0</v>
      </c>
      <c r="X103" s="8">
        <v>0</v>
      </c>
      <c r="Y103" s="37"/>
      <c r="Z103" s="8">
        <v>15</v>
      </c>
      <c r="AA103" s="8">
        <v>11</v>
      </c>
      <c r="AB103" s="37">
        <v>0.71699999999999997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1127</v>
      </c>
      <c r="F104" s="8">
        <v>4</v>
      </c>
      <c r="G104" s="39">
        <v>1008</v>
      </c>
      <c r="H104" s="36">
        <v>0.89500000000000002</v>
      </c>
      <c r="I104" s="36">
        <v>0.89700000000000002</v>
      </c>
      <c r="J104" s="38">
        <v>1079</v>
      </c>
      <c r="K104" s="8">
        <v>4</v>
      </c>
      <c r="L104" s="8">
        <v>982</v>
      </c>
      <c r="M104" s="36">
        <v>0.91100000000000003</v>
      </c>
      <c r="N104" s="37">
        <v>0.91400000000000003</v>
      </c>
      <c r="O104" s="8">
        <v>48</v>
      </c>
      <c r="P104" s="8">
        <v>0</v>
      </c>
      <c r="Q104" s="8">
        <v>26</v>
      </c>
      <c r="R104" s="36">
        <v>0.53600000000000003</v>
      </c>
      <c r="S104" s="37">
        <v>0.53600000000000003</v>
      </c>
      <c r="T104" s="17">
        <v>22</v>
      </c>
      <c r="U104" s="8">
        <v>12</v>
      </c>
      <c r="V104" s="36">
        <v>0.55200000000000005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0.80900000000000005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1399</v>
      </c>
      <c r="F105" s="8">
        <v>0</v>
      </c>
      <c r="G105" s="39">
        <v>1301</v>
      </c>
      <c r="H105" s="36">
        <v>0.93</v>
      </c>
      <c r="I105" s="36">
        <v>0.93</v>
      </c>
      <c r="J105" s="38">
        <v>1243</v>
      </c>
      <c r="K105" s="8">
        <v>0</v>
      </c>
      <c r="L105" s="39">
        <v>1165</v>
      </c>
      <c r="M105" s="36">
        <v>0.93700000000000006</v>
      </c>
      <c r="N105" s="37">
        <v>0.93700000000000006</v>
      </c>
      <c r="O105" s="8">
        <v>156</v>
      </c>
      <c r="P105" s="8">
        <v>0</v>
      </c>
      <c r="Q105" s="8">
        <v>136</v>
      </c>
      <c r="R105" s="36">
        <v>0.87</v>
      </c>
      <c r="S105" s="37">
        <v>0.87</v>
      </c>
      <c r="T105" s="17">
        <v>90</v>
      </c>
      <c r="U105" s="8">
        <v>61</v>
      </c>
      <c r="V105" s="36">
        <v>0.68500000000000005</v>
      </c>
      <c r="W105" s="17">
        <v>25</v>
      </c>
      <c r="X105" s="8">
        <v>17</v>
      </c>
      <c r="Y105" s="37">
        <v>0.69399999999999995</v>
      </c>
      <c r="Z105" s="8">
        <v>12</v>
      </c>
      <c r="AA105" s="8">
        <v>10</v>
      </c>
      <c r="AB105" s="37">
        <v>0.80100000000000005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455</v>
      </c>
      <c r="F106" s="8">
        <v>1</v>
      </c>
      <c r="G106" s="8">
        <v>431</v>
      </c>
      <c r="H106" s="36">
        <v>0.94699999999999995</v>
      </c>
      <c r="I106" s="36">
        <v>0.94799999999999995</v>
      </c>
      <c r="J106" s="17">
        <v>432</v>
      </c>
      <c r="K106" s="8">
        <v>1</v>
      </c>
      <c r="L106" s="8">
        <v>415</v>
      </c>
      <c r="M106" s="36">
        <v>0.96</v>
      </c>
      <c r="N106" s="37">
        <v>0.96099999999999997</v>
      </c>
      <c r="O106" s="8">
        <v>22</v>
      </c>
      <c r="P106" s="8">
        <v>0</v>
      </c>
      <c r="Q106" s="8">
        <v>16</v>
      </c>
      <c r="R106" s="36">
        <v>0.70199999999999996</v>
      </c>
      <c r="S106" s="37">
        <v>0.70199999999999996</v>
      </c>
      <c r="T106" s="17">
        <v>13</v>
      </c>
      <c r="U106" s="8">
        <v>10</v>
      </c>
      <c r="V106" s="36">
        <v>0.74199999999999999</v>
      </c>
      <c r="W106" s="17">
        <v>0</v>
      </c>
      <c r="X106" s="8">
        <v>0</v>
      </c>
      <c r="Y106" s="37">
        <v>1</v>
      </c>
      <c r="Z106" s="8">
        <v>14</v>
      </c>
      <c r="AA106" s="8">
        <v>13</v>
      </c>
      <c r="AB106" s="37">
        <v>0.93400000000000005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846</v>
      </c>
      <c r="F107" s="8">
        <v>5</v>
      </c>
      <c r="G107" s="8">
        <v>778</v>
      </c>
      <c r="H107" s="36">
        <v>0.91900000000000004</v>
      </c>
      <c r="I107" s="36">
        <v>0.92500000000000004</v>
      </c>
      <c r="J107" s="17">
        <v>805</v>
      </c>
      <c r="K107" s="8">
        <v>0</v>
      </c>
      <c r="L107" s="8">
        <v>757</v>
      </c>
      <c r="M107" s="36">
        <v>0.94</v>
      </c>
      <c r="N107" s="37">
        <v>0.94</v>
      </c>
      <c r="O107" s="8">
        <v>41</v>
      </c>
      <c r="P107" s="8">
        <v>5</v>
      </c>
      <c r="Q107" s="8">
        <v>21</v>
      </c>
      <c r="R107" s="36">
        <v>0.51600000000000001</v>
      </c>
      <c r="S107" s="37">
        <v>0.58699999999999997</v>
      </c>
      <c r="T107" s="17">
        <v>34</v>
      </c>
      <c r="U107" s="8">
        <v>16</v>
      </c>
      <c r="V107" s="36">
        <v>0.45400000000000001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0.67900000000000005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214</v>
      </c>
      <c r="F108" s="8">
        <v>0</v>
      </c>
      <c r="G108" s="8">
        <v>160</v>
      </c>
      <c r="H108" s="36">
        <v>0.748</v>
      </c>
      <c r="I108" s="36">
        <v>0.748</v>
      </c>
      <c r="J108" s="17">
        <v>0</v>
      </c>
      <c r="K108" s="8">
        <v>0</v>
      </c>
      <c r="L108" s="8">
        <v>0</v>
      </c>
      <c r="M108" s="36"/>
      <c r="N108" s="37"/>
      <c r="O108" s="8">
        <v>214</v>
      </c>
      <c r="P108" s="8">
        <v>0</v>
      </c>
      <c r="Q108" s="8">
        <v>160</v>
      </c>
      <c r="R108" s="36">
        <v>0.748</v>
      </c>
      <c r="S108" s="37">
        <v>0.748</v>
      </c>
      <c r="T108" s="17">
        <v>0</v>
      </c>
      <c r="U108" s="8">
        <v>0</v>
      </c>
      <c r="V108" s="36"/>
      <c r="W108" s="17">
        <v>21</v>
      </c>
      <c r="X108" s="8">
        <v>16</v>
      </c>
      <c r="Y108" s="37">
        <v>0.76400000000000001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843</v>
      </c>
      <c r="F109" s="8">
        <v>0</v>
      </c>
      <c r="G109" s="8">
        <v>784</v>
      </c>
      <c r="H109" s="36">
        <v>0.93100000000000005</v>
      </c>
      <c r="I109" s="36">
        <v>0.93100000000000005</v>
      </c>
      <c r="J109" s="17">
        <v>799</v>
      </c>
      <c r="K109" s="8">
        <v>0</v>
      </c>
      <c r="L109" s="8">
        <v>758</v>
      </c>
      <c r="M109" s="36">
        <v>0.94899999999999995</v>
      </c>
      <c r="N109" s="37">
        <v>0.94899999999999995</v>
      </c>
      <c r="O109" s="8">
        <v>44</v>
      </c>
      <c r="P109" s="8">
        <v>0</v>
      </c>
      <c r="Q109" s="8">
        <v>26</v>
      </c>
      <c r="R109" s="36">
        <v>0.59499999999999997</v>
      </c>
      <c r="S109" s="37">
        <v>0.59499999999999997</v>
      </c>
      <c r="T109" s="17">
        <v>36</v>
      </c>
      <c r="U109" s="8">
        <v>14</v>
      </c>
      <c r="V109" s="36">
        <v>0.39300000000000002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0.51800000000000002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639</v>
      </c>
      <c r="F110" s="8">
        <v>2</v>
      </c>
      <c r="G110" s="8">
        <v>575</v>
      </c>
      <c r="H110" s="36">
        <v>0.89900000000000002</v>
      </c>
      <c r="I110" s="36">
        <v>0.90100000000000002</v>
      </c>
      <c r="J110" s="17">
        <v>561</v>
      </c>
      <c r="K110" s="8">
        <v>2</v>
      </c>
      <c r="L110" s="8">
        <v>526</v>
      </c>
      <c r="M110" s="36">
        <v>0.93799999999999994</v>
      </c>
      <c r="N110" s="37">
        <v>0.94099999999999995</v>
      </c>
      <c r="O110" s="8">
        <v>78</v>
      </c>
      <c r="P110" s="8">
        <v>0</v>
      </c>
      <c r="Q110" s="8">
        <v>48</v>
      </c>
      <c r="R110" s="36">
        <v>0.61699999999999999</v>
      </c>
      <c r="S110" s="37">
        <v>0.61699999999999999</v>
      </c>
      <c r="T110" s="17">
        <v>18</v>
      </c>
      <c r="U110" s="8">
        <v>12</v>
      </c>
      <c r="V110" s="36">
        <v>0.69</v>
      </c>
      <c r="W110" s="17">
        <v>0</v>
      </c>
      <c r="X110" s="8">
        <v>0</v>
      </c>
      <c r="Y110" s="37"/>
      <c r="Z110" s="8">
        <v>38</v>
      </c>
      <c r="AA110" s="8">
        <v>26</v>
      </c>
      <c r="AB110" s="37">
        <v>0.67200000000000004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471</v>
      </c>
      <c r="F111" s="8">
        <v>0</v>
      </c>
      <c r="G111" s="8">
        <v>451</v>
      </c>
      <c r="H111" s="36">
        <v>0.95899999999999996</v>
      </c>
      <c r="I111" s="36">
        <v>0.95899999999999996</v>
      </c>
      <c r="J111" s="17">
        <v>449</v>
      </c>
      <c r="K111" s="8">
        <v>0</v>
      </c>
      <c r="L111" s="8">
        <v>440</v>
      </c>
      <c r="M111" s="36">
        <v>0.98099999999999998</v>
      </c>
      <c r="N111" s="37">
        <v>0.98099999999999998</v>
      </c>
      <c r="O111" s="8">
        <v>22</v>
      </c>
      <c r="P111" s="8">
        <v>0</v>
      </c>
      <c r="Q111" s="8">
        <v>11</v>
      </c>
      <c r="R111" s="36">
        <v>0.50600000000000001</v>
      </c>
      <c r="S111" s="37">
        <v>0.50600000000000001</v>
      </c>
      <c r="T111" s="17">
        <v>15</v>
      </c>
      <c r="U111" s="8">
        <v>11</v>
      </c>
      <c r="V111" s="36">
        <v>0.73899999999999999</v>
      </c>
      <c r="W111" s="17">
        <v>0</v>
      </c>
      <c r="X111" s="8">
        <v>0</v>
      </c>
      <c r="Y111" s="37"/>
      <c r="Z111" s="8">
        <v>12</v>
      </c>
      <c r="AA111" s="8">
        <v>4</v>
      </c>
      <c r="AB111" s="37">
        <v>0.36899999999999999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323</v>
      </c>
      <c r="F112" s="8">
        <v>0</v>
      </c>
      <c r="G112" s="8">
        <v>308</v>
      </c>
      <c r="H112" s="36">
        <v>0.95399999999999996</v>
      </c>
      <c r="I112" s="36">
        <v>0.95399999999999996</v>
      </c>
      <c r="J112" s="17">
        <v>308</v>
      </c>
      <c r="K112" s="8">
        <v>0</v>
      </c>
      <c r="L112" s="8">
        <v>297</v>
      </c>
      <c r="M112" s="36">
        <v>0.96499999999999997</v>
      </c>
      <c r="N112" s="37">
        <v>0.96599999999999997</v>
      </c>
      <c r="O112" s="8">
        <v>15</v>
      </c>
      <c r="P112" s="8">
        <v>0</v>
      </c>
      <c r="Q112" s="8">
        <v>11</v>
      </c>
      <c r="R112" s="36">
        <v>0.72</v>
      </c>
      <c r="S112" s="37">
        <v>0.72</v>
      </c>
      <c r="T112" s="17">
        <v>6</v>
      </c>
      <c r="U112" s="8">
        <v>5</v>
      </c>
      <c r="V112" s="36">
        <v>0.746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729</v>
      </c>
      <c r="F113" s="8">
        <v>20</v>
      </c>
      <c r="G113" s="8">
        <v>689</v>
      </c>
      <c r="H113" s="36">
        <v>0.94499999999999995</v>
      </c>
      <c r="I113" s="36">
        <v>0.97099999999999997</v>
      </c>
      <c r="J113" s="17">
        <v>675</v>
      </c>
      <c r="K113" s="8">
        <v>20</v>
      </c>
      <c r="L113" s="8">
        <v>657</v>
      </c>
      <c r="M113" s="36">
        <v>0.97299999999999998</v>
      </c>
      <c r="N113" s="37">
        <v>1.002</v>
      </c>
      <c r="O113" s="8">
        <v>54</v>
      </c>
      <c r="P113" s="8">
        <v>0</v>
      </c>
      <c r="Q113" s="8">
        <v>32</v>
      </c>
      <c r="R113" s="36">
        <v>0.59499999999999997</v>
      </c>
      <c r="S113" s="37">
        <v>0.59499999999999997</v>
      </c>
      <c r="T113" s="17">
        <v>28</v>
      </c>
      <c r="U113" s="8">
        <v>21</v>
      </c>
      <c r="V113" s="36">
        <v>0.76700000000000002</v>
      </c>
      <c r="W113" s="17">
        <v>0</v>
      </c>
      <c r="X113" s="8">
        <v>0</v>
      </c>
      <c r="Y113" s="37"/>
      <c r="Z113" s="8">
        <v>8</v>
      </c>
      <c r="AA113" s="8">
        <v>3</v>
      </c>
      <c r="AB113" s="37">
        <v>0.35299999999999998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904</v>
      </c>
      <c r="F114" s="8">
        <v>0</v>
      </c>
      <c r="G114" s="8">
        <v>853</v>
      </c>
      <c r="H114" s="36">
        <v>0.94399999999999995</v>
      </c>
      <c r="I114" s="36">
        <v>0.94399999999999995</v>
      </c>
      <c r="J114" s="17">
        <v>874</v>
      </c>
      <c r="K114" s="8">
        <v>0</v>
      </c>
      <c r="L114" s="8">
        <v>831</v>
      </c>
      <c r="M114" s="36">
        <v>0.95099999999999996</v>
      </c>
      <c r="N114" s="37">
        <v>0.95099999999999996</v>
      </c>
      <c r="O114" s="8">
        <v>30</v>
      </c>
      <c r="P114" s="8">
        <v>0</v>
      </c>
      <c r="Q114" s="8">
        <v>22</v>
      </c>
      <c r="R114" s="36">
        <v>0.73299999999999998</v>
      </c>
      <c r="S114" s="37">
        <v>0.73299999999999998</v>
      </c>
      <c r="T114" s="17">
        <v>34</v>
      </c>
      <c r="U114" s="8">
        <v>29</v>
      </c>
      <c r="V114" s="36">
        <v>0.86199999999999999</v>
      </c>
      <c r="W114" s="17">
        <v>0</v>
      </c>
      <c r="X114" s="8">
        <v>0</v>
      </c>
      <c r="Y114" s="37"/>
      <c r="Z114" s="8">
        <v>28</v>
      </c>
      <c r="AA114" s="8">
        <v>17</v>
      </c>
      <c r="AB114" s="37">
        <v>0.622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123</v>
      </c>
      <c r="H115" s="36">
        <v>0.81100000000000005</v>
      </c>
      <c r="I115" s="36">
        <v>0.81100000000000005</v>
      </c>
      <c r="J115" s="17">
        <v>152</v>
      </c>
      <c r="K115" s="8">
        <v>0</v>
      </c>
      <c r="L115" s="8">
        <v>123</v>
      </c>
      <c r="M115" s="36">
        <v>0.81100000000000005</v>
      </c>
      <c r="N115" s="37">
        <v>0.81100000000000005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23</v>
      </c>
      <c r="V115" s="36">
        <v>0.77500000000000002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1562</v>
      </c>
      <c r="F116" s="8">
        <v>0</v>
      </c>
      <c r="G116" s="39">
        <v>1490</v>
      </c>
      <c r="H116" s="36">
        <v>0.95399999999999996</v>
      </c>
      <c r="I116" s="36">
        <v>0.95399999999999996</v>
      </c>
      <c r="J116" s="38">
        <v>1562</v>
      </c>
      <c r="K116" s="8">
        <v>0</v>
      </c>
      <c r="L116" s="39">
        <v>1490</v>
      </c>
      <c r="M116" s="36">
        <v>0.95399999999999996</v>
      </c>
      <c r="N116" s="37">
        <v>0.95399999999999996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47</v>
      </c>
      <c r="V116" s="36">
        <v>0.77300000000000002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0.61799999999999999</v>
      </c>
      <c r="I117" s="36">
        <v>0.61799999999999999</v>
      </c>
      <c r="J117" s="17">
        <v>24</v>
      </c>
      <c r="K117" s="8">
        <v>0</v>
      </c>
      <c r="L117" s="8">
        <v>15</v>
      </c>
      <c r="M117" s="36">
        <v>0.61799999999999999</v>
      </c>
      <c r="N117" s="37">
        <v>0.61799999999999999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0.42899999999999999</v>
      </c>
      <c r="W117" s="17">
        <v>0</v>
      </c>
      <c r="X117" s="8">
        <v>0</v>
      </c>
      <c r="Y117" s="37"/>
      <c r="Z117" s="8">
        <v>44</v>
      </c>
      <c r="AA117" s="8">
        <v>35</v>
      </c>
      <c r="AB117" s="37">
        <v>0.79100000000000004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2295</v>
      </c>
      <c r="F118" s="8">
        <v>0</v>
      </c>
      <c r="G118" s="39">
        <v>2046</v>
      </c>
      <c r="H118" s="36">
        <v>0.89200000000000002</v>
      </c>
      <c r="I118" s="36">
        <v>0.89200000000000002</v>
      </c>
      <c r="J118" s="38">
        <v>1997</v>
      </c>
      <c r="K118" s="8">
        <v>0</v>
      </c>
      <c r="L118" s="39">
        <v>1801</v>
      </c>
      <c r="M118" s="36">
        <v>0.90200000000000002</v>
      </c>
      <c r="N118" s="37">
        <v>0.90200000000000002</v>
      </c>
      <c r="O118" s="8">
        <v>298</v>
      </c>
      <c r="P118" s="8">
        <v>0</v>
      </c>
      <c r="Q118" s="8">
        <v>245</v>
      </c>
      <c r="R118" s="36">
        <v>0.82199999999999995</v>
      </c>
      <c r="S118" s="37">
        <v>0.82199999999999995</v>
      </c>
      <c r="T118" s="17">
        <v>127</v>
      </c>
      <c r="U118" s="8">
        <v>103</v>
      </c>
      <c r="V118" s="36">
        <v>0.80700000000000005</v>
      </c>
      <c r="W118" s="17">
        <v>38</v>
      </c>
      <c r="X118" s="8">
        <v>38</v>
      </c>
      <c r="Y118" s="37">
        <v>1</v>
      </c>
      <c r="Z118" s="8">
        <v>63</v>
      </c>
      <c r="AA118" s="8">
        <v>46</v>
      </c>
      <c r="AB118" s="37">
        <v>0.72299999999999998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504</v>
      </c>
      <c r="F119" s="8">
        <v>2</v>
      </c>
      <c r="G119" s="8">
        <v>491</v>
      </c>
      <c r="H119" s="36">
        <v>0.97299999999999998</v>
      </c>
      <c r="I119" s="36">
        <v>0.97699999999999998</v>
      </c>
      <c r="J119" s="17">
        <v>477</v>
      </c>
      <c r="K119" s="8">
        <v>2</v>
      </c>
      <c r="L119" s="8">
        <v>471</v>
      </c>
      <c r="M119" s="36">
        <v>0.98799999999999999</v>
      </c>
      <c r="N119" s="37">
        <v>0.99199999999999999</v>
      </c>
      <c r="O119" s="8">
        <v>27</v>
      </c>
      <c r="P119" s="8">
        <v>0</v>
      </c>
      <c r="Q119" s="8">
        <v>19</v>
      </c>
      <c r="R119" s="36">
        <v>0.71499999999999997</v>
      </c>
      <c r="S119" s="37">
        <v>0.71499999999999997</v>
      </c>
      <c r="T119" s="17">
        <v>11</v>
      </c>
      <c r="U119" s="8">
        <v>8</v>
      </c>
      <c r="V119" s="36">
        <v>0.70699999999999996</v>
      </c>
      <c r="W119" s="17">
        <v>0</v>
      </c>
      <c r="X119" s="8">
        <v>0</v>
      </c>
      <c r="Y119" s="37"/>
      <c r="Z119" s="8">
        <v>15</v>
      </c>
      <c r="AA119" s="8">
        <v>7</v>
      </c>
      <c r="AB119" s="37">
        <v>0.46600000000000003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1527</v>
      </c>
      <c r="F120" s="8">
        <v>0</v>
      </c>
      <c r="G120" s="39">
        <v>1393</v>
      </c>
      <c r="H120" s="36">
        <v>0.91200000000000003</v>
      </c>
      <c r="I120" s="36">
        <v>0.91200000000000003</v>
      </c>
      <c r="J120" s="38">
        <v>1478</v>
      </c>
      <c r="K120" s="8">
        <v>0</v>
      </c>
      <c r="L120" s="39">
        <v>1367</v>
      </c>
      <c r="M120" s="36">
        <v>0.92500000000000004</v>
      </c>
      <c r="N120" s="37">
        <v>0.92500000000000004</v>
      </c>
      <c r="O120" s="8">
        <v>49</v>
      </c>
      <c r="P120" s="8">
        <v>0</v>
      </c>
      <c r="Q120" s="8">
        <v>26</v>
      </c>
      <c r="R120" s="36">
        <v>0.53100000000000003</v>
      </c>
      <c r="S120" s="37">
        <v>0.53100000000000003</v>
      </c>
      <c r="T120" s="17">
        <v>64</v>
      </c>
      <c r="U120" s="8">
        <v>58</v>
      </c>
      <c r="V120" s="36">
        <v>0.90300000000000002</v>
      </c>
      <c r="W120" s="17">
        <v>0</v>
      </c>
      <c r="X120" s="8">
        <v>0</v>
      </c>
      <c r="Y120" s="37"/>
      <c r="Z120" s="8">
        <v>9</v>
      </c>
      <c r="AA120" s="8">
        <v>7</v>
      </c>
      <c r="AB120" s="37">
        <v>0.72599999999999998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357</v>
      </c>
      <c r="F121" s="8">
        <v>0</v>
      </c>
      <c r="G121" s="8">
        <v>353</v>
      </c>
      <c r="H121" s="36">
        <v>0.98699999999999999</v>
      </c>
      <c r="I121" s="36">
        <v>0.98699999999999999</v>
      </c>
      <c r="J121" s="17">
        <v>357</v>
      </c>
      <c r="K121" s="8">
        <v>0</v>
      </c>
      <c r="L121" s="8">
        <v>353</v>
      </c>
      <c r="M121" s="36">
        <v>0.98699999999999999</v>
      </c>
      <c r="N121" s="37">
        <v>0.98699999999999999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0.55400000000000005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747</v>
      </c>
      <c r="F122" s="8">
        <v>0</v>
      </c>
      <c r="G122" s="8">
        <v>729</v>
      </c>
      <c r="H122" s="36">
        <v>0.97599999999999998</v>
      </c>
      <c r="I122" s="36">
        <v>0.97599999999999998</v>
      </c>
      <c r="J122" s="17">
        <v>717</v>
      </c>
      <c r="K122" s="8">
        <v>0</v>
      </c>
      <c r="L122" s="8">
        <v>708</v>
      </c>
      <c r="M122" s="36">
        <v>0.98699999999999999</v>
      </c>
      <c r="N122" s="37">
        <v>0.98699999999999999</v>
      </c>
      <c r="O122" s="8">
        <v>30</v>
      </c>
      <c r="P122" s="8">
        <v>0</v>
      </c>
      <c r="Q122" s="8">
        <v>21</v>
      </c>
      <c r="R122" s="36">
        <v>0.69799999999999995</v>
      </c>
      <c r="S122" s="37">
        <v>0.69799999999999995</v>
      </c>
      <c r="T122" s="17">
        <v>14</v>
      </c>
      <c r="U122" s="8">
        <v>10</v>
      </c>
      <c r="V122" s="36">
        <v>0.70899999999999996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648</v>
      </c>
      <c r="F123" s="8">
        <v>0</v>
      </c>
      <c r="G123" s="8">
        <v>623</v>
      </c>
      <c r="H123" s="36">
        <v>0.96099999999999997</v>
      </c>
      <c r="I123" s="36">
        <v>0.96099999999999997</v>
      </c>
      <c r="J123" s="17">
        <v>628</v>
      </c>
      <c r="K123" s="8">
        <v>0</v>
      </c>
      <c r="L123" s="8">
        <v>606</v>
      </c>
      <c r="M123" s="36">
        <v>0.96499999999999997</v>
      </c>
      <c r="N123" s="37">
        <v>0.96499999999999997</v>
      </c>
      <c r="O123" s="8">
        <v>21</v>
      </c>
      <c r="P123" s="8">
        <v>0</v>
      </c>
      <c r="Q123" s="8">
        <v>18</v>
      </c>
      <c r="R123" s="36">
        <v>0.85599999999999998</v>
      </c>
      <c r="S123" s="37">
        <v>0.85599999999999998</v>
      </c>
      <c r="T123" s="17">
        <v>13</v>
      </c>
      <c r="U123" s="8">
        <v>9</v>
      </c>
      <c r="V123" s="36">
        <v>0.67600000000000005</v>
      </c>
      <c r="W123" s="17">
        <v>0</v>
      </c>
      <c r="X123" s="8">
        <v>0</v>
      </c>
      <c r="Y123" s="37"/>
      <c r="Z123" s="8">
        <v>5</v>
      </c>
      <c r="AA123" s="8">
        <v>4</v>
      </c>
      <c r="AB123" s="37">
        <v>0.74299999999999999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431</v>
      </c>
      <c r="F124" s="8">
        <v>0</v>
      </c>
      <c r="G124" s="8">
        <v>404</v>
      </c>
      <c r="H124" s="36">
        <v>0.93799999999999994</v>
      </c>
      <c r="I124" s="36">
        <v>0.93799999999999994</v>
      </c>
      <c r="J124" s="17">
        <v>391</v>
      </c>
      <c r="K124" s="8">
        <v>0</v>
      </c>
      <c r="L124" s="8">
        <v>378</v>
      </c>
      <c r="M124" s="36">
        <v>0.96699999999999997</v>
      </c>
      <c r="N124" s="37">
        <v>0.96699999999999997</v>
      </c>
      <c r="O124" s="8">
        <v>40</v>
      </c>
      <c r="P124" s="8">
        <v>0</v>
      </c>
      <c r="Q124" s="8">
        <v>26</v>
      </c>
      <c r="R124" s="36">
        <v>0.65600000000000003</v>
      </c>
      <c r="S124" s="37">
        <v>0.65600000000000003</v>
      </c>
      <c r="T124" s="17">
        <v>9</v>
      </c>
      <c r="U124" s="8">
        <v>8</v>
      </c>
      <c r="V124" s="36">
        <v>0.82099999999999995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0.214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178</v>
      </c>
      <c r="F125" s="8">
        <v>0</v>
      </c>
      <c r="G125" s="8">
        <v>175</v>
      </c>
      <c r="H125" s="36">
        <v>0.98499999999999999</v>
      </c>
      <c r="I125" s="36">
        <v>0.98499999999999999</v>
      </c>
      <c r="J125" s="17">
        <v>178</v>
      </c>
      <c r="K125" s="8">
        <v>0</v>
      </c>
      <c r="L125" s="8">
        <v>175</v>
      </c>
      <c r="M125" s="36">
        <v>0.98499999999999999</v>
      </c>
      <c r="N125" s="37">
        <v>0.98499999999999999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6</v>
      </c>
      <c r="V125" s="36">
        <v>0.754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93</v>
      </c>
      <c r="H126" s="36">
        <v>0.93</v>
      </c>
      <c r="I126" s="36">
        <v>0.93</v>
      </c>
      <c r="J126" s="17">
        <v>100</v>
      </c>
      <c r="K126" s="8">
        <v>0</v>
      </c>
      <c r="L126" s="8">
        <v>93</v>
      </c>
      <c r="M126" s="36">
        <v>0.93</v>
      </c>
      <c r="N126" s="37">
        <v>0.93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153</v>
      </c>
      <c r="F127" s="8">
        <v>0</v>
      </c>
      <c r="G127" s="8">
        <v>137</v>
      </c>
      <c r="H127" s="36">
        <v>0.89800000000000002</v>
      </c>
      <c r="I127" s="36">
        <v>0.89800000000000002</v>
      </c>
      <c r="J127" s="17">
        <v>153</v>
      </c>
      <c r="K127" s="8">
        <v>0</v>
      </c>
      <c r="L127" s="8">
        <v>137</v>
      </c>
      <c r="M127" s="36">
        <v>0.89800000000000002</v>
      </c>
      <c r="N127" s="37">
        <v>0.89800000000000002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0.71599999999999997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648</v>
      </c>
      <c r="F128" s="8">
        <v>0</v>
      </c>
      <c r="G128" s="8">
        <v>565</v>
      </c>
      <c r="H128" s="36">
        <v>0.872</v>
      </c>
      <c r="I128" s="36">
        <v>0.872</v>
      </c>
      <c r="J128" s="17">
        <v>616</v>
      </c>
      <c r="K128" s="8">
        <v>0</v>
      </c>
      <c r="L128" s="8">
        <v>550</v>
      </c>
      <c r="M128" s="36">
        <v>0.89300000000000002</v>
      </c>
      <c r="N128" s="37">
        <v>0.89300000000000002</v>
      </c>
      <c r="O128" s="8">
        <v>32</v>
      </c>
      <c r="P128" s="8">
        <v>0</v>
      </c>
      <c r="Q128" s="8">
        <v>16</v>
      </c>
      <c r="R128" s="36">
        <v>0.47899999999999998</v>
      </c>
      <c r="S128" s="37">
        <v>0.47899999999999998</v>
      </c>
      <c r="T128" s="17">
        <v>14</v>
      </c>
      <c r="U128" s="8">
        <v>9</v>
      </c>
      <c r="V128" s="36">
        <v>0.61699999999999999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558</v>
      </c>
      <c r="F129" s="8">
        <v>1</v>
      </c>
      <c r="G129" s="8">
        <v>522</v>
      </c>
      <c r="H129" s="36">
        <v>0.93500000000000005</v>
      </c>
      <c r="I129" s="36">
        <v>0.93600000000000005</v>
      </c>
      <c r="J129" s="17">
        <v>519</v>
      </c>
      <c r="K129" s="8">
        <v>1</v>
      </c>
      <c r="L129" s="8">
        <v>502</v>
      </c>
      <c r="M129" s="36">
        <v>0.96799999999999997</v>
      </c>
      <c r="N129" s="37">
        <v>0.96899999999999997</v>
      </c>
      <c r="O129" s="8">
        <v>39</v>
      </c>
      <c r="P129" s="8">
        <v>0</v>
      </c>
      <c r="Q129" s="8">
        <v>19</v>
      </c>
      <c r="R129" s="36">
        <v>0.497</v>
      </c>
      <c r="S129" s="37">
        <v>0.497</v>
      </c>
      <c r="T129" s="17">
        <v>18</v>
      </c>
      <c r="U129" s="8">
        <v>15</v>
      </c>
      <c r="V129" s="36">
        <v>0.81699999999999995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0.28599999999999998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789</v>
      </c>
      <c r="F130" s="8">
        <v>1</v>
      </c>
      <c r="G130" s="8">
        <v>757</v>
      </c>
      <c r="H130" s="36">
        <v>0.96</v>
      </c>
      <c r="I130" s="36">
        <v>0.96099999999999997</v>
      </c>
      <c r="J130" s="17">
        <v>770</v>
      </c>
      <c r="K130" s="8">
        <v>1</v>
      </c>
      <c r="L130" s="8">
        <v>742</v>
      </c>
      <c r="M130" s="36">
        <v>0.96299999999999997</v>
      </c>
      <c r="N130" s="37">
        <v>0.96499999999999997</v>
      </c>
      <c r="O130" s="8">
        <v>19</v>
      </c>
      <c r="P130" s="8">
        <v>0</v>
      </c>
      <c r="Q130" s="8">
        <v>15</v>
      </c>
      <c r="R130" s="36">
        <v>0.81399999999999995</v>
      </c>
      <c r="S130" s="37">
        <v>0.81399999999999995</v>
      </c>
      <c r="T130" s="17">
        <v>18</v>
      </c>
      <c r="U130" s="8">
        <v>12</v>
      </c>
      <c r="V130" s="36">
        <v>0.65900000000000003</v>
      </c>
      <c r="W130" s="17">
        <v>0</v>
      </c>
      <c r="X130" s="8">
        <v>0</v>
      </c>
      <c r="Y130" s="37"/>
      <c r="Z130" s="8">
        <v>7</v>
      </c>
      <c r="AA130" s="8">
        <v>6</v>
      </c>
      <c r="AB130" s="37">
        <v>0.78200000000000003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419</v>
      </c>
      <c r="F131" s="8">
        <v>0</v>
      </c>
      <c r="G131" s="8">
        <v>417</v>
      </c>
      <c r="H131" s="36">
        <v>0.99299999999999999</v>
      </c>
      <c r="I131" s="36">
        <v>0.99299999999999999</v>
      </c>
      <c r="J131" s="17">
        <v>419</v>
      </c>
      <c r="K131" s="8">
        <v>0</v>
      </c>
      <c r="L131" s="8">
        <v>417</v>
      </c>
      <c r="M131" s="36">
        <v>0.99299999999999999</v>
      </c>
      <c r="N131" s="37">
        <v>0.99299999999999999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7</v>
      </c>
      <c r="V131" s="36">
        <v>0.63600000000000001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0.28599999999999998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420</v>
      </c>
      <c r="F132" s="8">
        <v>0</v>
      </c>
      <c r="G132" s="8">
        <v>393</v>
      </c>
      <c r="H132" s="36">
        <v>0.93400000000000005</v>
      </c>
      <c r="I132" s="36">
        <v>0.93500000000000005</v>
      </c>
      <c r="J132" s="17">
        <v>400</v>
      </c>
      <c r="K132" s="8">
        <v>0</v>
      </c>
      <c r="L132" s="8">
        <v>378</v>
      </c>
      <c r="M132" s="36">
        <v>0.94299999999999995</v>
      </c>
      <c r="N132" s="37">
        <v>0.94399999999999995</v>
      </c>
      <c r="O132" s="8">
        <v>20</v>
      </c>
      <c r="P132" s="8">
        <v>0</v>
      </c>
      <c r="Q132" s="8">
        <v>15</v>
      </c>
      <c r="R132" s="36">
        <v>0.752</v>
      </c>
      <c r="S132" s="37">
        <v>0.752</v>
      </c>
      <c r="T132" s="17">
        <v>11</v>
      </c>
      <c r="U132" s="8">
        <v>9</v>
      </c>
      <c r="V132" s="36">
        <v>0.84099999999999997</v>
      </c>
      <c r="W132" s="17">
        <v>0</v>
      </c>
      <c r="X132" s="8">
        <v>0</v>
      </c>
      <c r="Y132" s="37"/>
      <c r="Z132" s="8">
        <v>8</v>
      </c>
      <c r="AA132" s="8">
        <v>5</v>
      </c>
      <c r="AB132" s="37">
        <v>0.59799999999999998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498</v>
      </c>
      <c r="F133" s="8">
        <v>2</v>
      </c>
      <c r="G133" s="8">
        <v>478</v>
      </c>
      <c r="H133" s="36">
        <v>0.96</v>
      </c>
      <c r="I133" s="36">
        <v>0.96499999999999997</v>
      </c>
      <c r="J133" s="17">
        <v>472</v>
      </c>
      <c r="K133" s="8">
        <v>2</v>
      </c>
      <c r="L133" s="8">
        <v>455</v>
      </c>
      <c r="M133" s="36">
        <v>0.96299999999999997</v>
      </c>
      <c r="N133" s="37">
        <v>0.96799999999999997</v>
      </c>
      <c r="O133" s="8">
        <v>25</v>
      </c>
      <c r="P133" s="8">
        <v>0</v>
      </c>
      <c r="Q133" s="8">
        <v>23</v>
      </c>
      <c r="R133" s="36">
        <v>0.90300000000000002</v>
      </c>
      <c r="S133" s="37">
        <v>0.90300000000000002</v>
      </c>
      <c r="T133" s="17">
        <v>19</v>
      </c>
      <c r="U133" s="8">
        <v>17</v>
      </c>
      <c r="V133" s="36">
        <v>0.877</v>
      </c>
      <c r="W133" s="17">
        <v>0</v>
      </c>
      <c r="X133" s="8">
        <v>0</v>
      </c>
      <c r="Y133" s="37"/>
      <c r="Z133" s="8">
        <v>5</v>
      </c>
      <c r="AA133" s="8">
        <v>2</v>
      </c>
      <c r="AB133" s="37">
        <v>0.443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571</v>
      </c>
      <c r="F134" s="8">
        <v>11</v>
      </c>
      <c r="G134" s="8">
        <v>543</v>
      </c>
      <c r="H134" s="36">
        <v>0.95099999999999996</v>
      </c>
      <c r="I134" s="36">
        <v>0.96899999999999997</v>
      </c>
      <c r="J134" s="17">
        <v>526</v>
      </c>
      <c r="K134" s="8">
        <v>3</v>
      </c>
      <c r="L134" s="8">
        <v>511</v>
      </c>
      <c r="M134" s="36">
        <v>0.97</v>
      </c>
      <c r="N134" s="37">
        <v>0.97499999999999998</v>
      </c>
      <c r="O134" s="8">
        <v>44</v>
      </c>
      <c r="P134" s="8">
        <v>8</v>
      </c>
      <c r="Q134" s="8">
        <v>32</v>
      </c>
      <c r="R134" s="36">
        <v>0.72499999999999998</v>
      </c>
      <c r="S134" s="37">
        <v>0.88100000000000001</v>
      </c>
      <c r="T134" s="17">
        <v>13</v>
      </c>
      <c r="U134" s="8">
        <v>11</v>
      </c>
      <c r="V134" s="36">
        <v>0.84299999999999997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1131</v>
      </c>
      <c r="F135" s="8">
        <v>1</v>
      </c>
      <c r="G135" s="39">
        <v>1062</v>
      </c>
      <c r="H135" s="36">
        <v>0.93899999999999995</v>
      </c>
      <c r="I135" s="36">
        <v>0.94</v>
      </c>
      <c r="J135" s="38">
        <v>1073</v>
      </c>
      <c r="K135" s="8">
        <v>1</v>
      </c>
      <c r="L135" s="39">
        <v>1024</v>
      </c>
      <c r="M135" s="36">
        <v>0.95399999999999996</v>
      </c>
      <c r="N135" s="37">
        <v>0.95499999999999996</v>
      </c>
      <c r="O135" s="8">
        <v>58</v>
      </c>
      <c r="P135" s="8">
        <v>0</v>
      </c>
      <c r="Q135" s="8">
        <v>38</v>
      </c>
      <c r="R135" s="36">
        <v>0.66</v>
      </c>
      <c r="S135" s="37">
        <v>0.66</v>
      </c>
      <c r="T135" s="17">
        <v>38</v>
      </c>
      <c r="U135" s="8">
        <v>29</v>
      </c>
      <c r="V135" s="36">
        <v>0.749</v>
      </c>
      <c r="W135" s="17">
        <v>0</v>
      </c>
      <c r="X135" s="8">
        <v>0</v>
      </c>
      <c r="Y135" s="37"/>
      <c r="Z135" s="8">
        <v>44</v>
      </c>
      <c r="AA135" s="8">
        <v>20</v>
      </c>
      <c r="AB135" s="37">
        <v>0.45800000000000002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787</v>
      </c>
      <c r="F136" s="8">
        <v>1</v>
      </c>
      <c r="G136" s="8">
        <v>757</v>
      </c>
      <c r="H136" s="36">
        <v>0.96199999999999997</v>
      </c>
      <c r="I136" s="36">
        <v>0.96299999999999997</v>
      </c>
      <c r="J136" s="17">
        <v>770</v>
      </c>
      <c r="K136" s="8">
        <v>1</v>
      </c>
      <c r="L136" s="8">
        <v>745</v>
      </c>
      <c r="M136" s="36">
        <v>0.96799999999999997</v>
      </c>
      <c r="N136" s="37">
        <v>0.96899999999999997</v>
      </c>
      <c r="O136" s="8">
        <v>17</v>
      </c>
      <c r="P136" s="8">
        <v>0</v>
      </c>
      <c r="Q136" s="8">
        <v>12</v>
      </c>
      <c r="R136" s="36">
        <v>0.67600000000000005</v>
      </c>
      <c r="S136" s="37">
        <v>0.67600000000000005</v>
      </c>
      <c r="T136" s="17">
        <v>19</v>
      </c>
      <c r="U136" s="8">
        <v>15</v>
      </c>
      <c r="V136" s="36">
        <v>0.78300000000000003</v>
      </c>
      <c r="W136" s="17">
        <v>0</v>
      </c>
      <c r="X136" s="8">
        <v>0</v>
      </c>
      <c r="Y136" s="37"/>
      <c r="Z136" s="8">
        <v>12</v>
      </c>
      <c r="AA136" s="8">
        <v>6</v>
      </c>
      <c r="AB136" s="37">
        <v>0.52100000000000002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1365</v>
      </c>
      <c r="F137" s="8">
        <v>1</v>
      </c>
      <c r="G137" s="39">
        <v>1343</v>
      </c>
      <c r="H137" s="36">
        <v>0.98399999999999999</v>
      </c>
      <c r="I137" s="36">
        <v>0.98499999999999999</v>
      </c>
      <c r="J137" s="38">
        <v>1293</v>
      </c>
      <c r="K137" s="8">
        <v>1</v>
      </c>
      <c r="L137" s="39">
        <v>1286</v>
      </c>
      <c r="M137" s="36">
        <v>0.995</v>
      </c>
      <c r="N137" s="37">
        <v>0.996</v>
      </c>
      <c r="O137" s="8">
        <v>72</v>
      </c>
      <c r="P137" s="8">
        <v>0</v>
      </c>
      <c r="Q137" s="8">
        <v>56</v>
      </c>
      <c r="R137" s="36">
        <v>0.78500000000000003</v>
      </c>
      <c r="S137" s="37">
        <v>0.78500000000000003</v>
      </c>
      <c r="T137" s="17">
        <v>25</v>
      </c>
      <c r="U137" s="8">
        <v>24</v>
      </c>
      <c r="V137" s="36">
        <v>0.94399999999999995</v>
      </c>
      <c r="W137" s="17">
        <v>0</v>
      </c>
      <c r="X137" s="8">
        <v>0</v>
      </c>
      <c r="Y137" s="37"/>
      <c r="Z137" s="8">
        <v>10</v>
      </c>
      <c r="AA137" s="8">
        <v>6</v>
      </c>
      <c r="AB137" s="37">
        <v>0.6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813</v>
      </c>
      <c r="F138" s="8">
        <v>5</v>
      </c>
      <c r="G138" s="8">
        <v>777</v>
      </c>
      <c r="H138" s="36">
        <v>0.95599999999999996</v>
      </c>
      <c r="I138" s="36">
        <v>0.96199999999999997</v>
      </c>
      <c r="J138" s="17">
        <v>777</v>
      </c>
      <c r="K138" s="8">
        <v>5</v>
      </c>
      <c r="L138" s="8">
        <v>741</v>
      </c>
      <c r="M138" s="36">
        <v>0.95399999999999996</v>
      </c>
      <c r="N138" s="37">
        <v>0.96</v>
      </c>
      <c r="O138" s="8">
        <v>36</v>
      </c>
      <c r="P138" s="8">
        <v>0</v>
      </c>
      <c r="Q138" s="8">
        <v>36</v>
      </c>
      <c r="R138" s="36">
        <v>1</v>
      </c>
      <c r="S138" s="37">
        <v>1.0009999999999999</v>
      </c>
      <c r="T138" s="17">
        <v>27</v>
      </c>
      <c r="U138" s="8">
        <v>17</v>
      </c>
      <c r="V138" s="36">
        <v>0.64200000000000002</v>
      </c>
      <c r="W138" s="17">
        <v>0</v>
      </c>
      <c r="X138" s="8">
        <v>0</v>
      </c>
      <c r="Y138" s="37"/>
      <c r="Z138" s="8">
        <v>4</v>
      </c>
      <c r="AA138" s="8">
        <v>1</v>
      </c>
      <c r="AB138" s="37">
        <v>0.161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272</v>
      </c>
      <c r="F139" s="8">
        <v>0</v>
      </c>
      <c r="G139" s="8">
        <v>267</v>
      </c>
      <c r="H139" s="36">
        <v>0.97899999999999998</v>
      </c>
      <c r="I139" s="36">
        <v>0.97899999999999998</v>
      </c>
      <c r="J139" s="17">
        <v>261</v>
      </c>
      <c r="K139" s="8">
        <v>0</v>
      </c>
      <c r="L139" s="8">
        <v>256</v>
      </c>
      <c r="M139" s="36">
        <v>0.98099999999999998</v>
      </c>
      <c r="N139" s="37">
        <v>0.98099999999999998</v>
      </c>
      <c r="O139" s="8">
        <v>12</v>
      </c>
      <c r="P139" s="8">
        <v>0</v>
      </c>
      <c r="Q139" s="8">
        <v>11</v>
      </c>
      <c r="R139" s="36">
        <v>0.93799999999999994</v>
      </c>
      <c r="S139" s="37">
        <v>0.93799999999999994</v>
      </c>
      <c r="T139" s="17">
        <v>7</v>
      </c>
      <c r="U139" s="8">
        <v>6</v>
      </c>
      <c r="V139" s="36">
        <v>0.89800000000000002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711</v>
      </c>
      <c r="F140" s="8">
        <v>1</v>
      </c>
      <c r="G140" s="8">
        <v>644</v>
      </c>
      <c r="H140" s="36">
        <v>0.90600000000000003</v>
      </c>
      <c r="I140" s="36">
        <v>0.90700000000000003</v>
      </c>
      <c r="J140" s="17">
        <v>686</v>
      </c>
      <c r="K140" s="8">
        <v>1</v>
      </c>
      <c r="L140" s="8">
        <v>622</v>
      </c>
      <c r="M140" s="36">
        <v>0.90500000000000003</v>
      </c>
      <c r="N140" s="37">
        <v>0.90700000000000003</v>
      </c>
      <c r="O140" s="8">
        <v>25</v>
      </c>
      <c r="P140" s="8">
        <v>0</v>
      </c>
      <c r="Q140" s="8">
        <v>23</v>
      </c>
      <c r="R140" s="36">
        <v>0.91100000000000003</v>
      </c>
      <c r="S140" s="37">
        <v>0.91100000000000003</v>
      </c>
      <c r="T140" s="17">
        <v>31</v>
      </c>
      <c r="U140" s="8">
        <v>17</v>
      </c>
      <c r="V140" s="36">
        <v>0.53600000000000003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492</v>
      </c>
      <c r="F141" s="8">
        <v>0</v>
      </c>
      <c r="G141" s="8">
        <v>463</v>
      </c>
      <c r="H141" s="36">
        <v>0.94099999999999995</v>
      </c>
      <c r="I141" s="36">
        <v>0.94099999999999995</v>
      </c>
      <c r="J141" s="17">
        <v>458</v>
      </c>
      <c r="K141" s="8">
        <v>0</v>
      </c>
      <c r="L141" s="8">
        <v>447</v>
      </c>
      <c r="M141" s="36">
        <v>0.97699999999999998</v>
      </c>
      <c r="N141" s="37">
        <v>0.97699999999999998</v>
      </c>
      <c r="O141" s="8">
        <v>34</v>
      </c>
      <c r="P141" s="8">
        <v>0</v>
      </c>
      <c r="Q141" s="8">
        <v>16</v>
      </c>
      <c r="R141" s="36">
        <v>0.46200000000000002</v>
      </c>
      <c r="S141" s="37">
        <v>0.46200000000000002</v>
      </c>
      <c r="T141" s="17">
        <v>22</v>
      </c>
      <c r="U141" s="8">
        <v>17</v>
      </c>
      <c r="V141" s="36">
        <v>0.77800000000000002</v>
      </c>
      <c r="W141" s="17">
        <v>0</v>
      </c>
      <c r="X141" s="8">
        <v>0</v>
      </c>
      <c r="Y141" s="37"/>
      <c r="Z141" s="8">
        <v>19</v>
      </c>
      <c r="AA141" s="8">
        <v>10</v>
      </c>
      <c r="AB141" s="37">
        <v>0.55400000000000005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1010</v>
      </c>
      <c r="F142" s="8">
        <v>0</v>
      </c>
      <c r="G142" s="8">
        <v>972</v>
      </c>
      <c r="H142" s="36">
        <v>0.96299999999999997</v>
      </c>
      <c r="I142" s="36">
        <v>0.96299999999999997</v>
      </c>
      <c r="J142" s="17">
        <v>933</v>
      </c>
      <c r="K142" s="8">
        <v>0</v>
      </c>
      <c r="L142" s="8">
        <v>907</v>
      </c>
      <c r="M142" s="36">
        <v>0.97199999999999998</v>
      </c>
      <c r="N142" s="37">
        <v>0.97199999999999998</v>
      </c>
      <c r="O142" s="8">
        <v>77</v>
      </c>
      <c r="P142" s="8">
        <v>0</v>
      </c>
      <c r="Q142" s="8">
        <v>66</v>
      </c>
      <c r="R142" s="36">
        <v>0.85299999999999998</v>
      </c>
      <c r="S142" s="37">
        <v>0.85299999999999998</v>
      </c>
      <c r="T142" s="17">
        <v>57</v>
      </c>
      <c r="U142" s="8">
        <v>45</v>
      </c>
      <c r="V142" s="36">
        <v>0.78900000000000003</v>
      </c>
      <c r="W142" s="17">
        <v>17</v>
      </c>
      <c r="X142" s="8">
        <v>12</v>
      </c>
      <c r="Y142" s="37">
        <v>0.72699999999999998</v>
      </c>
      <c r="Z142" s="8">
        <v>36</v>
      </c>
      <c r="AA142" s="8">
        <v>36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1109</v>
      </c>
      <c r="F143" s="8">
        <v>0</v>
      </c>
      <c r="G143" s="39">
        <v>1068</v>
      </c>
      <c r="H143" s="36">
        <v>0.96399999999999997</v>
      </c>
      <c r="I143" s="36">
        <v>0.96399999999999997</v>
      </c>
      <c r="J143" s="38">
        <v>1079</v>
      </c>
      <c r="K143" s="8">
        <v>0</v>
      </c>
      <c r="L143" s="39">
        <v>1048</v>
      </c>
      <c r="M143" s="36">
        <v>0.97199999999999998</v>
      </c>
      <c r="N143" s="37">
        <v>0.97199999999999998</v>
      </c>
      <c r="O143" s="8">
        <v>30</v>
      </c>
      <c r="P143" s="8">
        <v>0</v>
      </c>
      <c r="Q143" s="8">
        <v>20</v>
      </c>
      <c r="R143" s="36">
        <v>0.67900000000000005</v>
      </c>
      <c r="S143" s="37">
        <v>0.67900000000000005</v>
      </c>
      <c r="T143" s="17">
        <v>20</v>
      </c>
      <c r="U143" s="8">
        <v>20</v>
      </c>
      <c r="V143" s="36">
        <v>0.98199999999999998</v>
      </c>
      <c r="W143" s="17">
        <v>0</v>
      </c>
      <c r="X143" s="8">
        <v>0</v>
      </c>
      <c r="Y143" s="37"/>
      <c r="Z143" s="8">
        <v>14</v>
      </c>
      <c r="AA143" s="8">
        <v>11</v>
      </c>
      <c r="AB143" s="37">
        <v>0.81899999999999995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42</v>
      </c>
      <c r="F144" s="8">
        <v>0</v>
      </c>
      <c r="G144" s="8">
        <v>23</v>
      </c>
      <c r="H144" s="36">
        <v>0.55500000000000005</v>
      </c>
      <c r="I144" s="36">
        <v>0.55500000000000005</v>
      </c>
      <c r="J144" s="17">
        <v>40</v>
      </c>
      <c r="K144" s="8">
        <v>0</v>
      </c>
      <c r="L144" s="8">
        <v>23</v>
      </c>
      <c r="M144" s="36">
        <v>0.58299999999999996</v>
      </c>
      <c r="N144" s="37">
        <v>0.58299999999999996</v>
      </c>
      <c r="O144" s="8">
        <v>2</v>
      </c>
      <c r="P144" s="8">
        <v>0</v>
      </c>
      <c r="Q144" s="8">
        <v>0</v>
      </c>
      <c r="R144" s="36">
        <v>0</v>
      </c>
      <c r="S144" s="37">
        <v>0</v>
      </c>
      <c r="T144" s="17">
        <v>3</v>
      </c>
      <c r="U144" s="8">
        <v>3</v>
      </c>
      <c r="V144" s="36">
        <v>0.95299999999999996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609</v>
      </c>
      <c r="F145" s="8">
        <v>7</v>
      </c>
      <c r="G145" s="8">
        <v>574</v>
      </c>
      <c r="H145" s="36">
        <v>0.94299999999999995</v>
      </c>
      <c r="I145" s="36">
        <v>0.95399999999999996</v>
      </c>
      <c r="J145" s="17">
        <v>550</v>
      </c>
      <c r="K145" s="8">
        <v>7</v>
      </c>
      <c r="L145" s="8">
        <v>539</v>
      </c>
      <c r="M145" s="36">
        <v>0.97899999999999998</v>
      </c>
      <c r="N145" s="37">
        <v>0.99099999999999999</v>
      </c>
      <c r="O145" s="8">
        <v>59</v>
      </c>
      <c r="P145" s="8">
        <v>0</v>
      </c>
      <c r="Q145" s="8">
        <v>36</v>
      </c>
      <c r="R145" s="36">
        <v>0.60799999999999998</v>
      </c>
      <c r="S145" s="37">
        <v>0.60799999999999998</v>
      </c>
      <c r="T145" s="17">
        <v>19</v>
      </c>
      <c r="U145" s="8">
        <v>18</v>
      </c>
      <c r="V145" s="36">
        <v>0.97099999999999997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1.7999999999999999E-2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493</v>
      </c>
      <c r="F146" s="8">
        <v>1</v>
      </c>
      <c r="G146" s="8">
        <v>463</v>
      </c>
      <c r="H146" s="36">
        <v>0.94</v>
      </c>
      <c r="I146" s="36">
        <v>0.94199999999999995</v>
      </c>
      <c r="J146" s="17">
        <v>464</v>
      </c>
      <c r="K146" s="8">
        <v>1</v>
      </c>
      <c r="L146" s="8">
        <v>452</v>
      </c>
      <c r="M146" s="36">
        <v>0.97399999999999998</v>
      </c>
      <c r="N146" s="37">
        <v>0.97699999999999998</v>
      </c>
      <c r="O146" s="8">
        <v>29</v>
      </c>
      <c r="P146" s="8">
        <v>0</v>
      </c>
      <c r="Q146" s="8">
        <v>11</v>
      </c>
      <c r="R146" s="36">
        <v>0.38400000000000001</v>
      </c>
      <c r="S146" s="37">
        <v>0.38400000000000001</v>
      </c>
      <c r="T146" s="17">
        <v>15</v>
      </c>
      <c r="U146" s="8">
        <v>14</v>
      </c>
      <c r="V146" s="36">
        <v>0.93200000000000005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0.23200000000000001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698</v>
      </c>
      <c r="F147" s="8">
        <v>0</v>
      </c>
      <c r="G147" s="8">
        <v>694</v>
      </c>
      <c r="H147" s="36">
        <v>0.995</v>
      </c>
      <c r="I147" s="36">
        <v>0.995</v>
      </c>
      <c r="J147" s="17">
        <v>675</v>
      </c>
      <c r="K147" s="8">
        <v>0</v>
      </c>
      <c r="L147" s="8">
        <v>672</v>
      </c>
      <c r="M147" s="36">
        <v>0.996</v>
      </c>
      <c r="N147" s="37">
        <v>0.996</v>
      </c>
      <c r="O147" s="8">
        <v>23</v>
      </c>
      <c r="P147" s="8">
        <v>0</v>
      </c>
      <c r="Q147" s="8">
        <v>22</v>
      </c>
      <c r="R147" s="36">
        <v>0.94</v>
      </c>
      <c r="S147" s="37">
        <v>0.94</v>
      </c>
      <c r="T147" s="17">
        <v>16</v>
      </c>
      <c r="U147" s="8">
        <v>15</v>
      </c>
      <c r="V147" s="36">
        <v>0.91800000000000004</v>
      </c>
      <c r="W147" s="17">
        <v>0</v>
      </c>
      <c r="X147" s="8">
        <v>0</v>
      </c>
      <c r="Y147" s="37"/>
      <c r="Z147" s="8">
        <v>23</v>
      </c>
      <c r="AA147" s="8">
        <v>13</v>
      </c>
      <c r="AB147" s="37">
        <v>0.56599999999999995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1085</v>
      </c>
      <c r="F148" s="8">
        <v>6</v>
      </c>
      <c r="G148" s="39">
        <v>1031</v>
      </c>
      <c r="H148" s="36">
        <v>0.95099999999999996</v>
      </c>
      <c r="I148" s="36">
        <v>0.95599999999999996</v>
      </c>
      <c r="J148" s="17">
        <v>994</v>
      </c>
      <c r="K148" s="8">
        <v>6</v>
      </c>
      <c r="L148" s="8">
        <v>950</v>
      </c>
      <c r="M148" s="36">
        <v>0.95499999999999996</v>
      </c>
      <c r="N148" s="37">
        <v>0.96099999999999997</v>
      </c>
      <c r="O148" s="8">
        <v>90</v>
      </c>
      <c r="P148" s="8">
        <v>0</v>
      </c>
      <c r="Q148" s="8">
        <v>82</v>
      </c>
      <c r="R148" s="36">
        <v>0.90300000000000002</v>
      </c>
      <c r="S148" s="37">
        <v>0.90300000000000002</v>
      </c>
      <c r="T148" s="17">
        <v>86</v>
      </c>
      <c r="U148" s="8">
        <v>81</v>
      </c>
      <c r="V148" s="36">
        <v>0.94599999999999995</v>
      </c>
      <c r="W148" s="17">
        <v>14</v>
      </c>
      <c r="X148" s="8">
        <v>13</v>
      </c>
      <c r="Y148" s="37">
        <v>0.93899999999999995</v>
      </c>
      <c r="Z148" s="8">
        <v>12</v>
      </c>
      <c r="AA148" s="8">
        <v>6</v>
      </c>
      <c r="AB148" s="37">
        <v>0.51200000000000001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1808</v>
      </c>
      <c r="F149" s="8">
        <v>6</v>
      </c>
      <c r="G149" s="39">
        <v>1726</v>
      </c>
      <c r="H149" s="36">
        <v>0.95499999999999996</v>
      </c>
      <c r="I149" s="36">
        <v>0.95799999999999996</v>
      </c>
      <c r="J149" s="38">
        <v>1720</v>
      </c>
      <c r="K149" s="8">
        <v>6</v>
      </c>
      <c r="L149" s="39">
        <v>1658</v>
      </c>
      <c r="M149" s="36">
        <v>0.96399999999999997</v>
      </c>
      <c r="N149" s="37">
        <v>0.96699999999999997</v>
      </c>
      <c r="O149" s="8">
        <v>87</v>
      </c>
      <c r="P149" s="8">
        <v>0</v>
      </c>
      <c r="Q149" s="8">
        <v>68</v>
      </c>
      <c r="R149" s="36">
        <v>0.77900000000000003</v>
      </c>
      <c r="S149" s="37">
        <v>0.77900000000000003</v>
      </c>
      <c r="T149" s="17">
        <v>69</v>
      </c>
      <c r="U149" s="8">
        <v>54</v>
      </c>
      <c r="V149" s="36">
        <v>0.77600000000000002</v>
      </c>
      <c r="W149" s="17">
        <v>0</v>
      </c>
      <c r="X149" s="8">
        <v>0</v>
      </c>
      <c r="Y149" s="37"/>
      <c r="Z149" s="8">
        <v>67</v>
      </c>
      <c r="AA149" s="8">
        <v>33</v>
      </c>
      <c r="AB149" s="37">
        <v>0.49399999999999999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342</v>
      </c>
      <c r="F150" s="8">
        <v>1</v>
      </c>
      <c r="G150" s="8">
        <v>336</v>
      </c>
      <c r="H150" s="36">
        <v>0.98099999999999998</v>
      </c>
      <c r="I150" s="36">
        <v>0.98299999999999998</v>
      </c>
      <c r="J150" s="17">
        <v>329</v>
      </c>
      <c r="K150" s="8">
        <v>1</v>
      </c>
      <c r="L150" s="8">
        <v>325</v>
      </c>
      <c r="M150" s="36">
        <v>0.98899999999999999</v>
      </c>
      <c r="N150" s="37">
        <v>0.99199999999999999</v>
      </c>
      <c r="O150" s="8">
        <v>14</v>
      </c>
      <c r="P150" s="8">
        <v>0</v>
      </c>
      <c r="Q150" s="8">
        <v>11</v>
      </c>
      <c r="R150" s="36">
        <v>0.77800000000000002</v>
      </c>
      <c r="S150" s="37">
        <v>0.77800000000000002</v>
      </c>
      <c r="T150" s="17">
        <v>9</v>
      </c>
      <c r="U150" s="8">
        <v>8</v>
      </c>
      <c r="V150" s="36">
        <v>0.95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864</v>
      </c>
      <c r="F151" s="8">
        <v>0</v>
      </c>
      <c r="G151" s="8">
        <v>824</v>
      </c>
      <c r="H151" s="36">
        <v>0.95299999999999996</v>
      </c>
      <c r="I151" s="36">
        <v>0.95299999999999996</v>
      </c>
      <c r="J151" s="17">
        <v>818</v>
      </c>
      <c r="K151" s="8">
        <v>0</v>
      </c>
      <c r="L151" s="8">
        <v>793</v>
      </c>
      <c r="M151" s="36">
        <v>0.96899999999999997</v>
      </c>
      <c r="N151" s="37">
        <v>0.96899999999999997</v>
      </c>
      <c r="O151" s="8">
        <v>46</v>
      </c>
      <c r="P151" s="8">
        <v>0</v>
      </c>
      <c r="Q151" s="8">
        <v>31</v>
      </c>
      <c r="R151" s="36">
        <v>0.66800000000000004</v>
      </c>
      <c r="S151" s="37">
        <v>0.66800000000000004</v>
      </c>
      <c r="T151" s="17">
        <v>25</v>
      </c>
      <c r="U151" s="8">
        <v>16</v>
      </c>
      <c r="V151" s="36">
        <v>0.63900000000000001</v>
      </c>
      <c r="W151" s="17">
        <v>0</v>
      </c>
      <c r="X151" s="8">
        <v>0</v>
      </c>
      <c r="Y151" s="37"/>
      <c r="Z151" s="8">
        <v>12</v>
      </c>
      <c r="AA151" s="8">
        <v>5</v>
      </c>
      <c r="AB151" s="37">
        <v>0.40500000000000003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559</v>
      </c>
      <c r="F152" s="8">
        <v>0</v>
      </c>
      <c r="G152" s="8">
        <v>541</v>
      </c>
      <c r="H152" s="36">
        <v>0.96699999999999997</v>
      </c>
      <c r="I152" s="36">
        <v>0.96699999999999997</v>
      </c>
      <c r="J152" s="17">
        <v>525</v>
      </c>
      <c r="K152" s="8">
        <v>0</v>
      </c>
      <c r="L152" s="8">
        <v>517</v>
      </c>
      <c r="M152" s="36">
        <v>0.98399999999999999</v>
      </c>
      <c r="N152" s="37">
        <v>0.98399999999999999</v>
      </c>
      <c r="O152" s="8">
        <v>34</v>
      </c>
      <c r="P152" s="8">
        <v>0</v>
      </c>
      <c r="Q152" s="8">
        <v>24</v>
      </c>
      <c r="R152" s="36">
        <v>0.70499999999999996</v>
      </c>
      <c r="S152" s="37">
        <v>0.70499999999999996</v>
      </c>
      <c r="T152" s="17">
        <v>12</v>
      </c>
      <c r="U152" s="8">
        <v>9</v>
      </c>
      <c r="V152" s="36">
        <v>0.72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0.76800000000000002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900</v>
      </c>
      <c r="F153" s="8">
        <v>1</v>
      </c>
      <c r="G153" s="8">
        <v>869</v>
      </c>
      <c r="H153" s="36">
        <v>0.96599999999999997</v>
      </c>
      <c r="I153" s="36">
        <v>0.96699999999999997</v>
      </c>
      <c r="J153" s="17">
        <v>900</v>
      </c>
      <c r="K153" s="8">
        <v>1</v>
      </c>
      <c r="L153" s="8">
        <v>869</v>
      </c>
      <c r="M153" s="36">
        <v>0.96599999999999997</v>
      </c>
      <c r="N153" s="37">
        <v>0.96699999999999997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35</v>
      </c>
      <c r="V153" s="36">
        <v>0.76200000000000001</v>
      </c>
      <c r="W153" s="17">
        <v>0</v>
      </c>
      <c r="X153" s="8">
        <v>0</v>
      </c>
      <c r="Y153" s="37"/>
      <c r="Z153" s="8">
        <v>32</v>
      </c>
      <c r="AA153" s="8">
        <v>25</v>
      </c>
      <c r="AB153" s="37">
        <v>0.79500000000000004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679</v>
      </c>
      <c r="F154" s="8">
        <v>2</v>
      </c>
      <c r="G154" s="8">
        <v>652</v>
      </c>
      <c r="H154" s="36">
        <v>0.96</v>
      </c>
      <c r="I154" s="36">
        <v>0.96199999999999997</v>
      </c>
      <c r="J154" s="17">
        <v>642</v>
      </c>
      <c r="K154" s="8">
        <v>2</v>
      </c>
      <c r="L154" s="8">
        <v>632</v>
      </c>
      <c r="M154" s="36">
        <v>0.98299999999999998</v>
      </c>
      <c r="N154" s="37">
        <v>0.98599999999999999</v>
      </c>
      <c r="O154" s="8">
        <v>37</v>
      </c>
      <c r="P154" s="8">
        <v>0</v>
      </c>
      <c r="Q154" s="8">
        <v>20</v>
      </c>
      <c r="R154" s="36">
        <v>0.54900000000000004</v>
      </c>
      <c r="S154" s="37">
        <v>0.54900000000000004</v>
      </c>
      <c r="T154" s="17">
        <v>15</v>
      </c>
      <c r="U154" s="8">
        <v>9</v>
      </c>
      <c r="V154" s="36">
        <v>0.59899999999999998</v>
      </c>
      <c r="W154" s="17">
        <v>0</v>
      </c>
      <c r="X154" s="8">
        <v>0</v>
      </c>
      <c r="Y154" s="37"/>
      <c r="Z154" s="8">
        <v>7</v>
      </c>
      <c r="AA154" s="8">
        <v>4</v>
      </c>
      <c r="AB154" s="37">
        <v>0.57099999999999995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1150</v>
      </c>
      <c r="F155" s="8">
        <v>3</v>
      </c>
      <c r="G155" s="39">
        <v>1079</v>
      </c>
      <c r="H155" s="36">
        <v>0.93799999999999994</v>
      </c>
      <c r="I155" s="36">
        <v>0.94</v>
      </c>
      <c r="J155" s="38">
        <v>1097</v>
      </c>
      <c r="K155" s="8">
        <v>3</v>
      </c>
      <c r="L155" s="39">
        <v>1049</v>
      </c>
      <c r="M155" s="36">
        <v>0.95599999999999996</v>
      </c>
      <c r="N155" s="37">
        <v>0.95799999999999996</v>
      </c>
      <c r="O155" s="8">
        <v>53</v>
      </c>
      <c r="P155" s="8">
        <v>0</v>
      </c>
      <c r="Q155" s="8">
        <v>30</v>
      </c>
      <c r="R155" s="36">
        <v>0.56000000000000005</v>
      </c>
      <c r="S155" s="37">
        <v>0.56000000000000005</v>
      </c>
      <c r="T155" s="17">
        <v>37</v>
      </c>
      <c r="U155" s="8">
        <v>24</v>
      </c>
      <c r="V155" s="36">
        <v>0.63800000000000001</v>
      </c>
      <c r="W155" s="17">
        <v>0</v>
      </c>
      <c r="X155" s="8">
        <v>0</v>
      </c>
      <c r="Y155" s="37"/>
      <c r="Z155" s="8">
        <v>8</v>
      </c>
      <c r="AA155" s="8">
        <v>6</v>
      </c>
      <c r="AB155" s="37">
        <v>0.752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532</v>
      </c>
      <c r="F156" s="8">
        <v>4</v>
      </c>
      <c r="G156" s="8">
        <v>515</v>
      </c>
      <c r="H156" s="36">
        <v>0.96699999999999997</v>
      </c>
      <c r="I156" s="36">
        <v>0.97399999999999998</v>
      </c>
      <c r="J156" s="17">
        <v>507</v>
      </c>
      <c r="K156" s="8">
        <v>4</v>
      </c>
      <c r="L156" s="8">
        <v>498</v>
      </c>
      <c r="M156" s="36">
        <v>0.98099999999999998</v>
      </c>
      <c r="N156" s="37">
        <v>0.98899999999999999</v>
      </c>
      <c r="O156" s="8">
        <v>25</v>
      </c>
      <c r="P156" s="8">
        <v>0</v>
      </c>
      <c r="Q156" s="8">
        <v>17</v>
      </c>
      <c r="R156" s="36">
        <v>0.68100000000000005</v>
      </c>
      <c r="S156" s="37">
        <v>0.68100000000000005</v>
      </c>
      <c r="T156" s="17">
        <v>14</v>
      </c>
      <c r="U156" s="8">
        <v>14</v>
      </c>
      <c r="V156" s="36">
        <v>0.95199999999999996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0.80600000000000005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475</v>
      </c>
      <c r="F157" s="8">
        <v>1</v>
      </c>
      <c r="G157" s="8">
        <v>460</v>
      </c>
      <c r="H157" s="36">
        <v>0.96899999999999997</v>
      </c>
      <c r="I157" s="36">
        <v>0.97</v>
      </c>
      <c r="J157" s="17">
        <v>459</v>
      </c>
      <c r="K157" s="8">
        <v>1</v>
      </c>
      <c r="L157" s="8">
        <v>451</v>
      </c>
      <c r="M157" s="36">
        <v>0.98099999999999998</v>
      </c>
      <c r="N157" s="37">
        <v>0.98299999999999998</v>
      </c>
      <c r="O157" s="8">
        <v>16</v>
      </c>
      <c r="P157" s="8">
        <v>0</v>
      </c>
      <c r="Q157" s="8">
        <v>10</v>
      </c>
      <c r="R157" s="36">
        <v>0.60299999999999998</v>
      </c>
      <c r="S157" s="37">
        <v>0.60299999999999998</v>
      </c>
      <c r="T157" s="17">
        <v>10</v>
      </c>
      <c r="U157" s="8">
        <v>7</v>
      </c>
      <c r="V157" s="36">
        <v>0.71099999999999997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3.5999999999999997E-2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683</v>
      </c>
      <c r="F158" s="8">
        <v>3</v>
      </c>
      <c r="G158" s="8">
        <v>650</v>
      </c>
      <c r="H158" s="36">
        <v>0.95199999999999996</v>
      </c>
      <c r="I158" s="36">
        <v>0.95499999999999996</v>
      </c>
      <c r="J158" s="17">
        <v>642</v>
      </c>
      <c r="K158" s="8">
        <v>3</v>
      </c>
      <c r="L158" s="8">
        <v>626</v>
      </c>
      <c r="M158" s="36">
        <v>0.97599999999999998</v>
      </c>
      <c r="N158" s="37">
        <v>0.98</v>
      </c>
      <c r="O158" s="8">
        <v>41</v>
      </c>
      <c r="P158" s="8">
        <v>0</v>
      </c>
      <c r="Q158" s="8">
        <v>23</v>
      </c>
      <c r="R158" s="36">
        <v>0.56399999999999995</v>
      </c>
      <c r="S158" s="37">
        <v>0.56399999999999995</v>
      </c>
      <c r="T158" s="17">
        <v>16</v>
      </c>
      <c r="U158" s="8">
        <v>11</v>
      </c>
      <c r="V158" s="36">
        <v>0.67400000000000004</v>
      </c>
      <c r="W158" s="17">
        <v>0</v>
      </c>
      <c r="X158" s="8">
        <v>0</v>
      </c>
      <c r="Y158" s="37"/>
      <c r="Z158" s="8">
        <v>8</v>
      </c>
      <c r="AA158" s="8">
        <v>3</v>
      </c>
      <c r="AB158" s="37">
        <v>0.36599999999999999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371</v>
      </c>
      <c r="F159" s="8">
        <v>2</v>
      </c>
      <c r="G159" s="8">
        <v>357</v>
      </c>
      <c r="H159" s="36">
        <v>0.96299999999999997</v>
      </c>
      <c r="I159" s="36">
        <v>0.96799999999999997</v>
      </c>
      <c r="J159" s="17">
        <v>349</v>
      </c>
      <c r="K159" s="8">
        <v>2</v>
      </c>
      <c r="L159" s="8">
        <v>341</v>
      </c>
      <c r="M159" s="36">
        <v>0.97499999999999998</v>
      </c>
      <c r="N159" s="37">
        <v>0.98</v>
      </c>
      <c r="O159" s="8">
        <v>22</v>
      </c>
      <c r="P159" s="8">
        <v>0</v>
      </c>
      <c r="Q159" s="8">
        <v>16</v>
      </c>
      <c r="R159" s="36">
        <v>0.76100000000000001</v>
      </c>
      <c r="S159" s="37">
        <v>0.76100000000000001</v>
      </c>
      <c r="T159" s="17">
        <v>10</v>
      </c>
      <c r="U159" s="8">
        <v>5</v>
      </c>
      <c r="V159" s="36">
        <v>0.54600000000000004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1007</v>
      </c>
      <c r="F160" s="8">
        <v>0</v>
      </c>
      <c r="G160" s="8">
        <v>943</v>
      </c>
      <c r="H160" s="36">
        <v>0.93600000000000005</v>
      </c>
      <c r="I160" s="36">
        <v>0.93600000000000005</v>
      </c>
      <c r="J160" s="17">
        <v>865</v>
      </c>
      <c r="K160" s="8">
        <v>0</v>
      </c>
      <c r="L160" s="8">
        <v>823</v>
      </c>
      <c r="M160" s="36">
        <v>0.95099999999999996</v>
      </c>
      <c r="N160" s="37">
        <v>0.95099999999999996</v>
      </c>
      <c r="O160" s="8">
        <v>142</v>
      </c>
      <c r="P160" s="8">
        <v>0</v>
      </c>
      <c r="Q160" s="8">
        <v>120</v>
      </c>
      <c r="R160" s="36">
        <v>0.84599999999999997</v>
      </c>
      <c r="S160" s="37">
        <v>0.84599999999999997</v>
      </c>
      <c r="T160" s="17">
        <v>48</v>
      </c>
      <c r="U160" s="8">
        <v>39</v>
      </c>
      <c r="V160" s="36">
        <v>0.80400000000000005</v>
      </c>
      <c r="W160" s="17">
        <v>18</v>
      </c>
      <c r="X160" s="8">
        <v>15</v>
      </c>
      <c r="Y160" s="37">
        <v>0.85099999999999998</v>
      </c>
      <c r="Z160" s="8">
        <v>31</v>
      </c>
      <c r="AA160" s="8">
        <v>21</v>
      </c>
      <c r="AB160" s="37">
        <v>0.68899999999999995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1127</v>
      </c>
      <c r="F161" s="8">
        <v>0</v>
      </c>
      <c r="G161" s="39">
        <v>1061</v>
      </c>
      <c r="H161" s="36">
        <v>0.94199999999999995</v>
      </c>
      <c r="I161" s="36">
        <v>0.94199999999999995</v>
      </c>
      <c r="J161" s="38">
        <v>1101</v>
      </c>
      <c r="K161" s="8">
        <v>0</v>
      </c>
      <c r="L161" s="39">
        <v>1046</v>
      </c>
      <c r="M161" s="36">
        <v>0.95</v>
      </c>
      <c r="N161" s="37">
        <v>0.95</v>
      </c>
      <c r="O161" s="8">
        <v>26</v>
      </c>
      <c r="P161" s="8">
        <v>0</v>
      </c>
      <c r="Q161" s="8">
        <v>15</v>
      </c>
      <c r="R161" s="36">
        <v>0.59099999999999997</v>
      </c>
      <c r="S161" s="37">
        <v>0.59099999999999997</v>
      </c>
      <c r="T161" s="17">
        <v>22</v>
      </c>
      <c r="U161" s="8">
        <v>18</v>
      </c>
      <c r="V161" s="36">
        <v>0.82699999999999996</v>
      </c>
      <c r="W161" s="17">
        <v>0</v>
      </c>
      <c r="X161" s="8">
        <v>0</v>
      </c>
      <c r="Y161" s="37"/>
      <c r="Z161" s="8">
        <v>20</v>
      </c>
      <c r="AA161" s="8">
        <v>14</v>
      </c>
      <c r="AB161" s="37">
        <v>0.70699999999999996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1025</v>
      </c>
      <c r="F162" s="8">
        <v>4</v>
      </c>
      <c r="G162" s="8">
        <v>963</v>
      </c>
      <c r="H162" s="36">
        <v>0.93899999999999995</v>
      </c>
      <c r="I162" s="36">
        <v>0.94199999999999995</v>
      </c>
      <c r="J162" s="17">
        <v>971</v>
      </c>
      <c r="K162" s="8">
        <v>4</v>
      </c>
      <c r="L162" s="8">
        <v>935</v>
      </c>
      <c r="M162" s="36">
        <v>0.96399999999999997</v>
      </c>
      <c r="N162" s="37">
        <v>0.96699999999999997</v>
      </c>
      <c r="O162" s="8">
        <v>54</v>
      </c>
      <c r="P162" s="8">
        <v>0</v>
      </c>
      <c r="Q162" s="8">
        <v>27</v>
      </c>
      <c r="R162" s="36">
        <v>0.499</v>
      </c>
      <c r="S162" s="37">
        <v>0.499</v>
      </c>
      <c r="T162" s="17">
        <v>46</v>
      </c>
      <c r="U162" s="8">
        <v>27</v>
      </c>
      <c r="V162" s="36">
        <v>0.58299999999999996</v>
      </c>
      <c r="W162" s="17">
        <v>0</v>
      </c>
      <c r="X162" s="8">
        <v>0</v>
      </c>
      <c r="Y162" s="37"/>
      <c r="Z162" s="8">
        <v>15</v>
      </c>
      <c r="AA162" s="8">
        <v>8</v>
      </c>
      <c r="AB162" s="37">
        <v>0.56000000000000005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382</v>
      </c>
      <c r="F163" s="41">
        <v>0</v>
      </c>
      <c r="G163" s="41">
        <v>368</v>
      </c>
      <c r="H163" s="42">
        <v>0.96399999999999997</v>
      </c>
      <c r="I163" s="42">
        <v>0.96399999999999997</v>
      </c>
      <c r="J163" s="40">
        <v>358</v>
      </c>
      <c r="K163" s="41">
        <v>0</v>
      </c>
      <c r="L163" s="41">
        <v>353</v>
      </c>
      <c r="M163" s="42">
        <v>0.98599999999999999</v>
      </c>
      <c r="N163" s="43">
        <v>0.98599999999999999</v>
      </c>
      <c r="O163" s="41">
        <v>24</v>
      </c>
      <c r="P163" s="41">
        <v>0</v>
      </c>
      <c r="Q163" s="41">
        <v>15</v>
      </c>
      <c r="R163" s="42">
        <v>0.63200000000000001</v>
      </c>
      <c r="S163" s="43">
        <v>0.63200000000000001</v>
      </c>
      <c r="T163" s="40">
        <v>11</v>
      </c>
      <c r="U163" s="41">
        <v>9</v>
      </c>
      <c r="V163" s="42">
        <v>0.81799999999999995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BBD5-EA34-4258-91DE-87317F7ABE09}">
  <dimension ref="B2:AB163"/>
  <sheetViews>
    <sheetView showGridLines="0" zoomScaleNormal="100" workbookViewId="0"/>
  </sheetViews>
  <sheetFormatPr defaultRowHeight="11.25" x14ac:dyDescent="0.2"/>
  <cols>
    <col min="1" max="1" width="2.42578125" style="192" customWidth="1"/>
    <col min="2" max="2" width="22.7109375" style="192" customWidth="1"/>
    <col min="3" max="3" width="72.42578125" style="192" customWidth="1"/>
    <col min="4" max="4" width="9.140625" style="192"/>
    <col min="5" max="28" width="17" style="192" customWidth="1"/>
    <col min="29" max="16384" width="9.140625" style="192"/>
  </cols>
  <sheetData>
    <row r="2" spans="2:28" ht="15" x14ac:dyDescent="0.2">
      <c r="B2" s="190" t="s">
        <v>306</v>
      </c>
      <c r="C2" s="191" t="s">
        <v>307</v>
      </c>
      <c r="D2" s="191"/>
    </row>
    <row r="3" spans="2:28" ht="38.25" x14ac:dyDescent="0.2">
      <c r="B3" s="193" t="s">
        <v>308</v>
      </c>
      <c r="C3" s="194" t="s">
        <v>321</v>
      </c>
      <c r="D3" s="194"/>
    </row>
    <row r="4" spans="2:28" ht="15" x14ac:dyDescent="0.2">
      <c r="B4" s="190" t="s">
        <v>309</v>
      </c>
      <c r="C4" s="195" t="s">
        <v>629</v>
      </c>
      <c r="D4" s="196"/>
    </row>
    <row r="5" spans="2:28" ht="12.75" x14ac:dyDescent="0.2">
      <c r="B5" s="190" t="s">
        <v>310</v>
      </c>
      <c r="C5" s="197" t="s">
        <v>311</v>
      </c>
      <c r="D5" s="197"/>
    </row>
    <row r="6" spans="2:28" ht="12.75" x14ac:dyDescent="0.2">
      <c r="B6" s="190" t="s">
        <v>312</v>
      </c>
      <c r="C6" s="197" t="s">
        <v>313</v>
      </c>
      <c r="D6" s="197"/>
    </row>
    <row r="7" spans="2:28" ht="12.75" x14ac:dyDescent="0.2">
      <c r="B7" s="190" t="s">
        <v>314</v>
      </c>
      <c r="C7" s="197" t="s">
        <v>630</v>
      </c>
      <c r="D7" s="197"/>
    </row>
    <row r="8" spans="2:28" ht="12.75" x14ac:dyDescent="0.2">
      <c r="B8" s="190" t="s">
        <v>315</v>
      </c>
      <c r="C8" s="198" t="s">
        <v>316</v>
      </c>
      <c r="D8" s="198"/>
    </row>
    <row r="9" spans="2:28" ht="12.75" x14ac:dyDescent="0.2">
      <c r="B9" s="190" t="s">
        <v>317</v>
      </c>
      <c r="C9" s="197" t="s">
        <v>318</v>
      </c>
      <c r="D9" s="197"/>
    </row>
    <row r="14" spans="2:28" ht="12" thickBot="1" x14ac:dyDescent="0.25"/>
    <row r="15" spans="2:28" s="199" customFormat="1" ht="50.25" customHeight="1" thickBot="1" x14ac:dyDescent="0.3">
      <c r="E15" s="200" t="s">
        <v>281</v>
      </c>
      <c r="F15" s="201" t="s">
        <v>282</v>
      </c>
      <c r="G15" s="201" t="s">
        <v>283</v>
      </c>
      <c r="H15" s="201" t="s">
        <v>284</v>
      </c>
      <c r="I15" s="202" t="s">
        <v>285</v>
      </c>
      <c r="J15" s="200" t="s">
        <v>286</v>
      </c>
      <c r="K15" s="201" t="s">
        <v>287</v>
      </c>
      <c r="L15" s="201" t="s">
        <v>288</v>
      </c>
      <c r="M15" s="201" t="s">
        <v>289</v>
      </c>
      <c r="N15" s="202" t="s">
        <v>290</v>
      </c>
      <c r="O15" s="200" t="s">
        <v>291</v>
      </c>
      <c r="P15" s="201" t="s">
        <v>292</v>
      </c>
      <c r="Q15" s="201" t="s">
        <v>293</v>
      </c>
      <c r="R15" s="201" t="s">
        <v>294</v>
      </c>
      <c r="S15" s="202" t="s">
        <v>295</v>
      </c>
      <c r="T15" s="200" t="s">
        <v>296</v>
      </c>
      <c r="U15" s="201" t="s">
        <v>297</v>
      </c>
      <c r="V15" s="202" t="s">
        <v>298</v>
      </c>
      <c r="W15" s="200" t="s">
        <v>299</v>
      </c>
      <c r="X15" s="201" t="s">
        <v>300</v>
      </c>
      <c r="Y15" s="202" t="s">
        <v>301</v>
      </c>
      <c r="Z15" s="200" t="s">
        <v>302</v>
      </c>
      <c r="AA15" s="201" t="s">
        <v>303</v>
      </c>
      <c r="AB15" s="202" t="s">
        <v>304</v>
      </c>
    </row>
    <row r="16" spans="2:28" ht="15" customHeight="1" x14ac:dyDescent="0.25">
      <c r="C16" s="203" t="s">
        <v>305</v>
      </c>
      <c r="D16" s="204"/>
      <c r="E16" s="205">
        <v>100910</v>
      </c>
      <c r="F16" s="206">
        <v>304</v>
      </c>
      <c r="G16" s="206">
        <v>94802</v>
      </c>
      <c r="H16" s="207">
        <v>0.93947081557823808</v>
      </c>
      <c r="I16" s="208">
        <v>0.94230960380096618</v>
      </c>
      <c r="J16" s="205">
        <v>94873</v>
      </c>
      <c r="K16" s="206">
        <v>271</v>
      </c>
      <c r="L16" s="206">
        <v>90305</v>
      </c>
      <c r="M16" s="207">
        <v>0.95185142242787724</v>
      </c>
      <c r="N16" s="208">
        <v>0.95457812731231895</v>
      </c>
      <c r="O16" s="205">
        <v>6039</v>
      </c>
      <c r="P16" s="206">
        <v>31</v>
      </c>
      <c r="Q16" s="206">
        <v>4486</v>
      </c>
      <c r="R16" s="207">
        <v>0.74283821824805429</v>
      </c>
      <c r="S16" s="208">
        <v>0.74667110519307589</v>
      </c>
      <c r="T16" s="205">
        <v>3986</v>
      </c>
      <c r="U16" s="206">
        <v>3123</v>
      </c>
      <c r="V16" s="208">
        <v>0.78349222277972908</v>
      </c>
      <c r="W16" s="205">
        <v>356</v>
      </c>
      <c r="X16" s="206">
        <v>295</v>
      </c>
      <c r="Y16" s="208">
        <v>0.8286516853932584</v>
      </c>
      <c r="Z16" s="205">
        <v>1706</v>
      </c>
      <c r="AA16" s="206">
        <v>1128</v>
      </c>
      <c r="AB16" s="208">
        <v>0.66119577960140685</v>
      </c>
    </row>
    <row r="17" spans="2:28" ht="15" customHeight="1" x14ac:dyDescent="0.25">
      <c r="C17" s="209"/>
      <c r="D17" s="210"/>
      <c r="E17" s="211"/>
      <c r="F17" s="212"/>
      <c r="G17" s="212"/>
      <c r="H17" s="213"/>
      <c r="I17" s="214"/>
      <c r="J17" s="211"/>
      <c r="K17" s="212"/>
      <c r="L17" s="212"/>
      <c r="M17" s="213"/>
      <c r="N17" s="214"/>
      <c r="O17" s="211"/>
      <c r="P17" s="212"/>
      <c r="Q17" s="212"/>
      <c r="R17" s="213"/>
      <c r="S17" s="214"/>
      <c r="T17" s="211"/>
      <c r="U17" s="212"/>
      <c r="V17" s="214"/>
      <c r="W17" s="211"/>
      <c r="X17" s="212"/>
      <c r="Y17" s="214"/>
      <c r="Z17" s="211"/>
      <c r="AA17" s="212"/>
      <c r="AB17" s="214"/>
    </row>
    <row r="18" spans="2:28" ht="15" customHeight="1" x14ac:dyDescent="0.25">
      <c r="C18" s="209" t="s">
        <v>0</v>
      </c>
      <c r="D18" s="210"/>
      <c r="E18" s="211">
        <v>10946</v>
      </c>
      <c r="F18" s="212">
        <v>22</v>
      </c>
      <c r="G18" s="212">
        <v>10348</v>
      </c>
      <c r="H18" s="213">
        <v>0.94536817102137771</v>
      </c>
      <c r="I18" s="214">
        <v>0.94727206151592824</v>
      </c>
      <c r="J18" s="211">
        <v>10383</v>
      </c>
      <c r="K18" s="212">
        <v>22</v>
      </c>
      <c r="L18" s="212">
        <v>9950</v>
      </c>
      <c r="M18" s="213">
        <v>0.95829721660406431</v>
      </c>
      <c r="N18" s="214">
        <v>0.96033201428433546</v>
      </c>
      <c r="O18" s="211">
        <v>565</v>
      </c>
      <c r="P18" s="212">
        <v>0</v>
      </c>
      <c r="Q18" s="212">
        <v>396</v>
      </c>
      <c r="R18" s="213">
        <v>0.70088495575221244</v>
      </c>
      <c r="S18" s="214">
        <v>0.70088495575221244</v>
      </c>
      <c r="T18" s="211">
        <v>380</v>
      </c>
      <c r="U18" s="212">
        <v>306</v>
      </c>
      <c r="V18" s="214">
        <v>0.80526315789473679</v>
      </c>
      <c r="W18" s="211">
        <v>9</v>
      </c>
      <c r="X18" s="212">
        <v>4</v>
      </c>
      <c r="Y18" s="214">
        <v>0.44444444444444442</v>
      </c>
      <c r="Z18" s="211">
        <v>180</v>
      </c>
      <c r="AA18" s="212">
        <v>116</v>
      </c>
      <c r="AB18" s="214">
        <v>0.64444444444444449</v>
      </c>
    </row>
    <row r="19" spans="2:28" ht="15" customHeight="1" x14ac:dyDescent="0.25">
      <c r="C19" s="209" t="s">
        <v>27</v>
      </c>
      <c r="D19" s="210"/>
      <c r="E19" s="211">
        <v>14646</v>
      </c>
      <c r="F19" s="212">
        <v>84</v>
      </c>
      <c r="G19" s="212">
        <v>13693</v>
      </c>
      <c r="H19" s="213">
        <v>0.93493103919158815</v>
      </c>
      <c r="I19" s="214">
        <v>0.94032413130064552</v>
      </c>
      <c r="J19" s="211">
        <v>13576</v>
      </c>
      <c r="K19" s="212">
        <v>66</v>
      </c>
      <c r="L19" s="212">
        <v>12820</v>
      </c>
      <c r="M19" s="213">
        <v>0.94431349440188572</v>
      </c>
      <c r="N19" s="214">
        <v>0.94892672094744634</v>
      </c>
      <c r="O19" s="211">
        <v>1071</v>
      </c>
      <c r="P19" s="212">
        <v>18</v>
      </c>
      <c r="Q19" s="212">
        <v>872</v>
      </c>
      <c r="R19" s="213">
        <v>0.8141923436041083</v>
      </c>
      <c r="S19" s="214">
        <v>0.82811016144349481</v>
      </c>
      <c r="T19" s="211">
        <v>928</v>
      </c>
      <c r="U19" s="212">
        <v>792</v>
      </c>
      <c r="V19" s="214">
        <v>0.85344827586206895</v>
      </c>
      <c r="W19" s="211">
        <v>126</v>
      </c>
      <c r="X19" s="212">
        <v>102</v>
      </c>
      <c r="Y19" s="214">
        <v>0.80952380952380953</v>
      </c>
      <c r="Z19" s="211">
        <v>385</v>
      </c>
      <c r="AA19" s="212">
        <v>282</v>
      </c>
      <c r="AB19" s="214">
        <v>0.73246753246753249</v>
      </c>
    </row>
    <row r="20" spans="2:28" ht="15" customHeight="1" x14ac:dyDescent="0.25">
      <c r="C20" s="209" t="s">
        <v>64</v>
      </c>
      <c r="D20" s="210"/>
      <c r="E20" s="211">
        <v>18887</v>
      </c>
      <c r="F20" s="212">
        <v>38</v>
      </c>
      <c r="G20" s="212">
        <v>17738</v>
      </c>
      <c r="H20" s="213">
        <v>0.93916450468576274</v>
      </c>
      <c r="I20" s="214">
        <v>0.9410578810546979</v>
      </c>
      <c r="J20" s="211">
        <v>17764</v>
      </c>
      <c r="K20" s="212">
        <v>35</v>
      </c>
      <c r="L20" s="212">
        <v>16858</v>
      </c>
      <c r="M20" s="213">
        <v>0.94899797342940784</v>
      </c>
      <c r="N20" s="214">
        <v>0.9508714535506797</v>
      </c>
      <c r="O20" s="211">
        <v>1122</v>
      </c>
      <c r="P20" s="212">
        <v>2</v>
      </c>
      <c r="Q20" s="212">
        <v>877</v>
      </c>
      <c r="R20" s="213">
        <v>0.78163992869875221</v>
      </c>
      <c r="S20" s="214">
        <v>0.78303571428571428</v>
      </c>
      <c r="T20" s="211">
        <v>651</v>
      </c>
      <c r="U20" s="212">
        <v>487</v>
      </c>
      <c r="V20" s="214">
        <v>0.74807987711213519</v>
      </c>
      <c r="W20" s="211">
        <v>62</v>
      </c>
      <c r="X20" s="212">
        <v>57</v>
      </c>
      <c r="Y20" s="214">
        <v>0.91935483870967738</v>
      </c>
      <c r="Z20" s="211">
        <v>296</v>
      </c>
      <c r="AA20" s="212">
        <v>200</v>
      </c>
      <c r="AB20" s="214">
        <v>0.67567567567567566</v>
      </c>
    </row>
    <row r="21" spans="2:28" ht="15" customHeight="1" x14ac:dyDescent="0.25">
      <c r="C21" s="209" t="s">
        <v>107</v>
      </c>
      <c r="D21" s="210"/>
      <c r="E21" s="211">
        <v>17343</v>
      </c>
      <c r="F21" s="212">
        <v>59</v>
      </c>
      <c r="G21" s="212">
        <v>16049</v>
      </c>
      <c r="H21" s="213">
        <v>0.92538776451594307</v>
      </c>
      <c r="I21" s="214">
        <v>0.92854663272390647</v>
      </c>
      <c r="J21" s="211">
        <v>16346</v>
      </c>
      <c r="K21" s="212">
        <v>53</v>
      </c>
      <c r="L21" s="212">
        <v>15352</v>
      </c>
      <c r="M21" s="213">
        <v>0.93919001590603202</v>
      </c>
      <c r="N21" s="214">
        <v>0.94224513594795312</v>
      </c>
      <c r="O21" s="211">
        <v>997</v>
      </c>
      <c r="P21" s="212">
        <v>5</v>
      </c>
      <c r="Q21" s="212">
        <v>695</v>
      </c>
      <c r="R21" s="213">
        <v>0.69709127382146441</v>
      </c>
      <c r="S21" s="214">
        <v>0.70060483870967738</v>
      </c>
      <c r="T21" s="211">
        <v>642</v>
      </c>
      <c r="U21" s="212">
        <v>469</v>
      </c>
      <c r="V21" s="214">
        <v>0.73052959501557635</v>
      </c>
      <c r="W21" s="211">
        <v>50</v>
      </c>
      <c r="X21" s="212">
        <v>39</v>
      </c>
      <c r="Y21" s="214">
        <v>0.78</v>
      </c>
      <c r="Z21" s="211">
        <v>196</v>
      </c>
      <c r="AA21" s="212">
        <v>122</v>
      </c>
      <c r="AB21" s="214">
        <v>0.62244897959183676</v>
      </c>
    </row>
    <row r="22" spans="2:28" ht="15" customHeight="1" x14ac:dyDescent="0.25">
      <c r="C22" s="209" t="s">
        <v>152</v>
      </c>
      <c r="D22" s="210"/>
      <c r="E22" s="211">
        <v>15176</v>
      </c>
      <c r="F22" s="212">
        <v>7</v>
      </c>
      <c r="G22" s="212">
        <v>14143</v>
      </c>
      <c r="H22" s="213">
        <v>0.93193199789140746</v>
      </c>
      <c r="I22" s="214">
        <v>0.93236205418946538</v>
      </c>
      <c r="J22" s="211">
        <v>14161</v>
      </c>
      <c r="K22" s="212">
        <v>7</v>
      </c>
      <c r="L22" s="212">
        <v>13431</v>
      </c>
      <c r="M22" s="213">
        <v>0.94844996822258321</v>
      </c>
      <c r="N22" s="214">
        <v>0.94891903348876638</v>
      </c>
      <c r="O22" s="211">
        <v>1015</v>
      </c>
      <c r="P22" s="212">
        <v>0</v>
      </c>
      <c r="Q22" s="212">
        <v>712</v>
      </c>
      <c r="R22" s="213">
        <v>0.70147783251231532</v>
      </c>
      <c r="S22" s="214">
        <v>0.70147783251231532</v>
      </c>
      <c r="T22" s="211">
        <v>573</v>
      </c>
      <c r="U22" s="212">
        <v>431</v>
      </c>
      <c r="V22" s="214">
        <v>0.75218150087260038</v>
      </c>
      <c r="W22" s="211">
        <v>59</v>
      </c>
      <c r="X22" s="212">
        <v>53</v>
      </c>
      <c r="Y22" s="214">
        <v>0.89830508474576276</v>
      </c>
      <c r="Z22" s="211">
        <v>239</v>
      </c>
      <c r="AA22" s="212">
        <v>158</v>
      </c>
      <c r="AB22" s="214">
        <v>0.66108786610878656</v>
      </c>
    </row>
    <row r="23" spans="2:28" ht="15" customHeight="1" x14ac:dyDescent="0.25">
      <c r="C23" s="209" t="s">
        <v>191</v>
      </c>
      <c r="D23" s="210"/>
      <c r="E23" s="211">
        <v>13908</v>
      </c>
      <c r="F23" s="212">
        <v>72</v>
      </c>
      <c r="G23" s="212">
        <v>13302</v>
      </c>
      <c r="H23" s="213">
        <v>0.95642795513373602</v>
      </c>
      <c r="I23" s="214">
        <v>0.9614050303555941</v>
      </c>
      <c r="J23" s="211">
        <v>13169</v>
      </c>
      <c r="K23" s="212">
        <v>66</v>
      </c>
      <c r="L23" s="212">
        <v>12716</v>
      </c>
      <c r="M23" s="213">
        <v>0.96560103272837727</v>
      </c>
      <c r="N23" s="214">
        <v>0.97046477905823092</v>
      </c>
      <c r="O23" s="211">
        <v>738</v>
      </c>
      <c r="P23" s="212">
        <v>6</v>
      </c>
      <c r="Q23" s="212">
        <v>587</v>
      </c>
      <c r="R23" s="213">
        <v>0.79539295392953935</v>
      </c>
      <c r="S23" s="214">
        <v>0.80191256830601088</v>
      </c>
      <c r="T23" s="211">
        <v>493</v>
      </c>
      <c r="U23" s="212">
        <v>411</v>
      </c>
      <c r="V23" s="214">
        <v>0.83367139959432046</v>
      </c>
      <c r="W23" s="211">
        <v>32</v>
      </c>
      <c r="X23" s="212">
        <v>25</v>
      </c>
      <c r="Y23" s="214">
        <v>0.78125</v>
      </c>
      <c r="Z23" s="211">
        <v>258</v>
      </c>
      <c r="AA23" s="212">
        <v>151</v>
      </c>
      <c r="AB23" s="214">
        <v>0.5852713178294574</v>
      </c>
    </row>
    <row r="24" spans="2:28" ht="15" customHeight="1" thickBot="1" x14ac:dyDescent="0.3">
      <c r="C24" s="215" t="s">
        <v>226</v>
      </c>
      <c r="D24" s="216"/>
      <c r="E24" s="217">
        <v>10004</v>
      </c>
      <c r="F24" s="218">
        <v>22</v>
      </c>
      <c r="G24" s="218">
        <v>9529</v>
      </c>
      <c r="H24" s="219">
        <v>0.95251899240303883</v>
      </c>
      <c r="I24" s="220">
        <v>0.95461831296333399</v>
      </c>
      <c r="J24" s="217">
        <v>9474</v>
      </c>
      <c r="K24" s="218">
        <v>22</v>
      </c>
      <c r="L24" s="218">
        <v>9178</v>
      </c>
      <c r="M24" s="219">
        <v>0.9687565970023222</v>
      </c>
      <c r="N24" s="220">
        <v>0.97101142615319513</v>
      </c>
      <c r="O24" s="217">
        <v>531</v>
      </c>
      <c r="P24" s="218">
        <v>0</v>
      </c>
      <c r="Q24" s="218">
        <v>347</v>
      </c>
      <c r="R24" s="219">
        <v>0.65348399246704336</v>
      </c>
      <c r="S24" s="220">
        <v>0.65348399246704336</v>
      </c>
      <c r="T24" s="217">
        <v>319</v>
      </c>
      <c r="U24" s="218">
        <v>227</v>
      </c>
      <c r="V24" s="220">
        <v>0.71159874608150475</v>
      </c>
      <c r="W24" s="217">
        <v>18</v>
      </c>
      <c r="X24" s="218">
        <v>15</v>
      </c>
      <c r="Y24" s="220">
        <v>0.83333333333333337</v>
      </c>
      <c r="Z24" s="217">
        <v>152</v>
      </c>
      <c r="AA24" s="218">
        <v>99</v>
      </c>
      <c r="AB24" s="220">
        <v>0.65131578947368418</v>
      </c>
    </row>
    <row r="25" spans="2:28" ht="15.75" customHeight="1" thickBot="1" x14ac:dyDescent="0.25"/>
    <row r="26" spans="2:28" ht="48" customHeight="1" thickBot="1" x14ac:dyDescent="0.25">
      <c r="B26" s="221" t="s">
        <v>325</v>
      </c>
      <c r="C26" s="222" t="s">
        <v>326</v>
      </c>
      <c r="D26" s="223" t="s">
        <v>327</v>
      </c>
      <c r="E26" s="200" t="s">
        <v>281</v>
      </c>
      <c r="F26" s="201" t="s">
        <v>282</v>
      </c>
      <c r="G26" s="201" t="s">
        <v>283</v>
      </c>
      <c r="H26" s="201" t="s">
        <v>284</v>
      </c>
      <c r="I26" s="202" t="s">
        <v>285</v>
      </c>
      <c r="J26" s="200" t="s">
        <v>286</v>
      </c>
      <c r="K26" s="201" t="s">
        <v>287</v>
      </c>
      <c r="L26" s="201" t="s">
        <v>288</v>
      </c>
      <c r="M26" s="201" t="s">
        <v>289</v>
      </c>
      <c r="N26" s="202" t="s">
        <v>290</v>
      </c>
      <c r="O26" s="200" t="s">
        <v>291</v>
      </c>
      <c r="P26" s="201" t="s">
        <v>292</v>
      </c>
      <c r="Q26" s="201" t="s">
        <v>293</v>
      </c>
      <c r="R26" s="201" t="s">
        <v>294</v>
      </c>
      <c r="S26" s="202" t="s">
        <v>295</v>
      </c>
      <c r="T26" s="200" t="s">
        <v>296</v>
      </c>
      <c r="U26" s="201" t="s">
        <v>297</v>
      </c>
      <c r="V26" s="202" t="s">
        <v>298</v>
      </c>
      <c r="W26" s="200" t="s">
        <v>299</v>
      </c>
      <c r="X26" s="201" t="s">
        <v>300</v>
      </c>
      <c r="Y26" s="202" t="s">
        <v>301</v>
      </c>
      <c r="Z26" s="200" t="s">
        <v>302</v>
      </c>
      <c r="AA26" s="201" t="s">
        <v>303</v>
      </c>
      <c r="AB26" s="202" t="s">
        <v>304</v>
      </c>
    </row>
    <row r="27" spans="2:28" ht="15" x14ac:dyDescent="0.25">
      <c r="B27" s="209" t="s">
        <v>0</v>
      </c>
      <c r="C27" s="224" t="s">
        <v>1</v>
      </c>
      <c r="D27" s="210" t="s">
        <v>2</v>
      </c>
      <c r="E27" s="211">
        <v>1061</v>
      </c>
      <c r="F27" s="224">
        <v>7</v>
      </c>
      <c r="G27" s="212">
        <v>1033</v>
      </c>
      <c r="H27" s="213">
        <v>0.97299999999999998</v>
      </c>
      <c r="I27" s="214">
        <v>0.98</v>
      </c>
      <c r="J27" s="209">
        <v>964</v>
      </c>
      <c r="K27" s="224">
        <v>7</v>
      </c>
      <c r="L27" s="224">
        <v>944</v>
      </c>
      <c r="M27" s="213">
        <v>0.97899999999999998</v>
      </c>
      <c r="N27" s="214">
        <v>0.98599999999999999</v>
      </c>
      <c r="O27" s="209">
        <v>98</v>
      </c>
      <c r="P27" s="224">
        <v>0</v>
      </c>
      <c r="Q27" s="224">
        <v>89</v>
      </c>
      <c r="R27" s="213">
        <v>0.91400000000000003</v>
      </c>
      <c r="S27" s="214">
        <v>0.91400000000000003</v>
      </c>
      <c r="T27" s="209">
        <v>26</v>
      </c>
      <c r="U27" s="224">
        <v>15</v>
      </c>
      <c r="V27" s="214">
        <v>0.58199999999999996</v>
      </c>
      <c r="W27" s="209">
        <v>0</v>
      </c>
      <c r="X27" s="224">
        <v>0</v>
      </c>
      <c r="Y27" s="214"/>
      <c r="Z27" s="209">
        <v>22</v>
      </c>
      <c r="AA27" s="224">
        <v>16</v>
      </c>
      <c r="AB27" s="214">
        <v>0.73899999999999999</v>
      </c>
    </row>
    <row r="28" spans="2:28" ht="15" x14ac:dyDescent="0.25">
      <c r="B28" s="209" t="s">
        <v>0</v>
      </c>
      <c r="C28" s="224" t="s">
        <v>3</v>
      </c>
      <c r="D28" s="210" t="s">
        <v>4</v>
      </c>
      <c r="E28" s="209">
        <v>989</v>
      </c>
      <c r="F28" s="224">
        <v>6</v>
      </c>
      <c r="G28" s="224">
        <v>955</v>
      </c>
      <c r="H28" s="213">
        <v>0.96499999999999997</v>
      </c>
      <c r="I28" s="214">
        <v>0.97099999999999997</v>
      </c>
      <c r="J28" s="209">
        <v>911</v>
      </c>
      <c r="K28" s="224">
        <v>6</v>
      </c>
      <c r="L28" s="224">
        <v>894</v>
      </c>
      <c r="M28" s="213">
        <v>0.98099999999999998</v>
      </c>
      <c r="N28" s="214">
        <v>0.98699999999999999</v>
      </c>
      <c r="O28" s="209">
        <v>78</v>
      </c>
      <c r="P28" s="224">
        <v>0</v>
      </c>
      <c r="Q28" s="224">
        <v>61</v>
      </c>
      <c r="R28" s="213">
        <v>0.77800000000000002</v>
      </c>
      <c r="S28" s="214">
        <v>0.77800000000000002</v>
      </c>
      <c r="T28" s="209">
        <v>60</v>
      </c>
      <c r="U28" s="224">
        <v>52</v>
      </c>
      <c r="V28" s="214">
        <v>0.85699999999999998</v>
      </c>
      <c r="W28" s="209">
        <v>9</v>
      </c>
      <c r="X28" s="224">
        <v>4</v>
      </c>
      <c r="Y28" s="214">
        <v>0.44800000000000001</v>
      </c>
      <c r="Z28" s="209">
        <v>49</v>
      </c>
      <c r="AA28" s="224">
        <v>30</v>
      </c>
      <c r="AB28" s="214">
        <v>0.61399999999999999</v>
      </c>
    </row>
    <row r="29" spans="2:28" ht="15" x14ac:dyDescent="0.25">
      <c r="B29" s="209" t="s">
        <v>0</v>
      </c>
      <c r="C29" s="224" t="s">
        <v>5</v>
      </c>
      <c r="D29" s="210" t="s">
        <v>6</v>
      </c>
      <c r="E29" s="209">
        <v>569</v>
      </c>
      <c r="F29" s="224">
        <v>1</v>
      </c>
      <c r="G29" s="224">
        <v>532</v>
      </c>
      <c r="H29" s="213">
        <v>0.93400000000000005</v>
      </c>
      <c r="I29" s="214">
        <v>0.93700000000000006</v>
      </c>
      <c r="J29" s="209">
        <v>545</v>
      </c>
      <c r="K29" s="224">
        <v>1</v>
      </c>
      <c r="L29" s="224">
        <v>516</v>
      </c>
      <c r="M29" s="213">
        <v>0.94599999999999995</v>
      </c>
      <c r="N29" s="214">
        <v>0.94899999999999995</v>
      </c>
      <c r="O29" s="209">
        <v>24</v>
      </c>
      <c r="P29" s="224">
        <v>0</v>
      </c>
      <c r="Q29" s="224">
        <v>16</v>
      </c>
      <c r="R29" s="213">
        <v>0.65700000000000003</v>
      </c>
      <c r="S29" s="214">
        <v>0.65700000000000003</v>
      </c>
      <c r="T29" s="209">
        <v>18</v>
      </c>
      <c r="U29" s="224">
        <v>14</v>
      </c>
      <c r="V29" s="214">
        <v>0.79600000000000004</v>
      </c>
      <c r="W29" s="209">
        <v>0</v>
      </c>
      <c r="X29" s="224">
        <v>0</v>
      </c>
      <c r="Y29" s="214"/>
      <c r="Z29" s="209">
        <v>10</v>
      </c>
      <c r="AA29" s="224">
        <v>7</v>
      </c>
      <c r="AB29" s="214">
        <v>0.66900000000000004</v>
      </c>
    </row>
    <row r="30" spans="2:28" ht="15" x14ac:dyDescent="0.25">
      <c r="B30" s="209" t="s">
        <v>0</v>
      </c>
      <c r="C30" s="224" t="s">
        <v>7</v>
      </c>
      <c r="D30" s="210" t="s">
        <v>8</v>
      </c>
      <c r="E30" s="211">
        <v>1251</v>
      </c>
      <c r="F30" s="224">
        <v>2</v>
      </c>
      <c r="G30" s="212">
        <v>1208</v>
      </c>
      <c r="H30" s="213">
        <v>0.96599999999999997</v>
      </c>
      <c r="I30" s="214">
        <v>0.96699999999999997</v>
      </c>
      <c r="J30" s="211">
        <v>1210</v>
      </c>
      <c r="K30" s="224">
        <v>2</v>
      </c>
      <c r="L30" s="212">
        <v>1176</v>
      </c>
      <c r="M30" s="213">
        <v>0.97199999999999998</v>
      </c>
      <c r="N30" s="214">
        <v>0.97299999999999998</v>
      </c>
      <c r="O30" s="209">
        <v>41</v>
      </c>
      <c r="P30" s="224">
        <v>0</v>
      </c>
      <c r="Q30" s="224">
        <v>32</v>
      </c>
      <c r="R30" s="213">
        <v>0.78400000000000003</v>
      </c>
      <c r="S30" s="214">
        <v>0.78400000000000003</v>
      </c>
      <c r="T30" s="209">
        <v>28</v>
      </c>
      <c r="U30" s="224">
        <v>22</v>
      </c>
      <c r="V30" s="214">
        <v>0.77</v>
      </c>
      <c r="W30" s="209">
        <v>0</v>
      </c>
      <c r="X30" s="224">
        <v>0</v>
      </c>
      <c r="Y30" s="214"/>
      <c r="Z30" s="209">
        <v>10</v>
      </c>
      <c r="AA30" s="224">
        <v>6</v>
      </c>
      <c r="AB30" s="214">
        <v>0.58099999999999996</v>
      </c>
    </row>
    <row r="31" spans="2:28" ht="15" x14ac:dyDescent="0.25">
      <c r="B31" s="209" t="s">
        <v>0</v>
      </c>
      <c r="C31" s="224" t="s">
        <v>9</v>
      </c>
      <c r="D31" s="210" t="s">
        <v>10</v>
      </c>
      <c r="E31" s="209">
        <v>458</v>
      </c>
      <c r="F31" s="224">
        <v>0</v>
      </c>
      <c r="G31" s="224">
        <v>432</v>
      </c>
      <c r="H31" s="213">
        <v>0.94199999999999995</v>
      </c>
      <c r="I31" s="214">
        <v>0.94199999999999995</v>
      </c>
      <c r="J31" s="209">
        <v>429</v>
      </c>
      <c r="K31" s="224">
        <v>0</v>
      </c>
      <c r="L31" s="224">
        <v>414</v>
      </c>
      <c r="M31" s="213">
        <v>0.96499999999999997</v>
      </c>
      <c r="N31" s="214">
        <v>0.96499999999999997</v>
      </c>
      <c r="O31" s="209">
        <v>29</v>
      </c>
      <c r="P31" s="224">
        <v>0</v>
      </c>
      <c r="Q31" s="224">
        <v>17</v>
      </c>
      <c r="R31" s="213">
        <v>0.59499999999999997</v>
      </c>
      <c r="S31" s="214">
        <v>0.59499999999999997</v>
      </c>
      <c r="T31" s="209">
        <v>12</v>
      </c>
      <c r="U31" s="224">
        <v>9</v>
      </c>
      <c r="V31" s="214">
        <v>0.74199999999999999</v>
      </c>
      <c r="W31" s="209">
        <v>0</v>
      </c>
      <c r="X31" s="224">
        <v>0</v>
      </c>
      <c r="Y31" s="214"/>
      <c r="Z31" s="209">
        <v>9</v>
      </c>
      <c r="AA31" s="224">
        <v>5</v>
      </c>
      <c r="AB31" s="214">
        <v>0.54500000000000004</v>
      </c>
    </row>
    <row r="32" spans="2:28" ht="15" x14ac:dyDescent="0.25">
      <c r="B32" s="209" t="s">
        <v>0</v>
      </c>
      <c r="C32" s="224" t="s">
        <v>11</v>
      </c>
      <c r="D32" s="210" t="s">
        <v>12</v>
      </c>
      <c r="E32" s="211">
        <v>1855</v>
      </c>
      <c r="F32" s="224">
        <v>0</v>
      </c>
      <c r="G32" s="212">
        <v>1702</v>
      </c>
      <c r="H32" s="213">
        <v>0.91800000000000004</v>
      </c>
      <c r="I32" s="214">
        <v>0.91800000000000004</v>
      </c>
      <c r="J32" s="211">
        <v>1781</v>
      </c>
      <c r="K32" s="224">
        <v>0</v>
      </c>
      <c r="L32" s="212">
        <v>1658</v>
      </c>
      <c r="M32" s="213">
        <v>0.93100000000000005</v>
      </c>
      <c r="N32" s="214">
        <v>0.93100000000000005</v>
      </c>
      <c r="O32" s="209">
        <v>74</v>
      </c>
      <c r="P32" s="224">
        <v>0</v>
      </c>
      <c r="Q32" s="224">
        <v>44</v>
      </c>
      <c r="R32" s="213">
        <v>0.59899999999999998</v>
      </c>
      <c r="S32" s="214">
        <v>0.59899999999999998</v>
      </c>
      <c r="T32" s="209">
        <v>80</v>
      </c>
      <c r="U32" s="224">
        <v>74</v>
      </c>
      <c r="V32" s="214">
        <v>0.91500000000000004</v>
      </c>
      <c r="W32" s="209">
        <v>0</v>
      </c>
      <c r="X32" s="224">
        <v>0</v>
      </c>
      <c r="Y32" s="214"/>
      <c r="Z32" s="209">
        <v>29</v>
      </c>
      <c r="AA32" s="224">
        <v>18</v>
      </c>
      <c r="AB32" s="214">
        <v>0.64600000000000002</v>
      </c>
    </row>
    <row r="33" spans="2:28" ht="15" x14ac:dyDescent="0.25">
      <c r="B33" s="209" t="s">
        <v>0</v>
      </c>
      <c r="C33" s="224" t="s">
        <v>13</v>
      </c>
      <c r="D33" s="210" t="s">
        <v>14</v>
      </c>
      <c r="E33" s="209">
        <v>546</v>
      </c>
      <c r="F33" s="224">
        <v>0</v>
      </c>
      <c r="G33" s="224">
        <v>504</v>
      </c>
      <c r="H33" s="213">
        <v>0.92400000000000004</v>
      </c>
      <c r="I33" s="214">
        <v>0.92400000000000004</v>
      </c>
      <c r="J33" s="209">
        <v>503</v>
      </c>
      <c r="K33" s="224">
        <v>0</v>
      </c>
      <c r="L33" s="224">
        <v>479</v>
      </c>
      <c r="M33" s="213">
        <v>0.95299999999999996</v>
      </c>
      <c r="N33" s="214">
        <v>0.95299999999999996</v>
      </c>
      <c r="O33" s="209">
        <v>43</v>
      </c>
      <c r="P33" s="224">
        <v>0</v>
      </c>
      <c r="Q33" s="224">
        <v>25</v>
      </c>
      <c r="R33" s="213">
        <v>0.58099999999999996</v>
      </c>
      <c r="S33" s="214">
        <v>0.58099999999999996</v>
      </c>
      <c r="T33" s="209">
        <v>10</v>
      </c>
      <c r="U33" s="224">
        <v>8</v>
      </c>
      <c r="V33" s="214">
        <v>0.76800000000000002</v>
      </c>
      <c r="W33" s="209">
        <v>0</v>
      </c>
      <c r="X33" s="224">
        <v>0</v>
      </c>
      <c r="Y33" s="214"/>
      <c r="Z33" s="209">
        <v>4</v>
      </c>
      <c r="AA33" s="224">
        <v>3</v>
      </c>
      <c r="AB33" s="214">
        <v>0.75800000000000001</v>
      </c>
    </row>
    <row r="34" spans="2:28" ht="15" x14ac:dyDescent="0.25">
      <c r="B34" s="209" t="s">
        <v>0</v>
      </c>
      <c r="C34" s="224" t="s">
        <v>15</v>
      </c>
      <c r="D34" s="210" t="s">
        <v>16</v>
      </c>
      <c r="E34" s="211">
        <v>1003</v>
      </c>
      <c r="F34" s="224">
        <v>1</v>
      </c>
      <c r="G34" s="224">
        <v>945</v>
      </c>
      <c r="H34" s="213">
        <v>0.94199999999999995</v>
      </c>
      <c r="I34" s="214">
        <v>0.94299999999999995</v>
      </c>
      <c r="J34" s="209">
        <v>961</v>
      </c>
      <c r="K34" s="224">
        <v>1</v>
      </c>
      <c r="L34" s="224">
        <v>925</v>
      </c>
      <c r="M34" s="213">
        <v>0.96299999999999997</v>
      </c>
      <c r="N34" s="214">
        <v>0.96399999999999997</v>
      </c>
      <c r="O34" s="209">
        <v>43</v>
      </c>
      <c r="P34" s="224">
        <v>0</v>
      </c>
      <c r="Q34" s="224">
        <v>20</v>
      </c>
      <c r="R34" s="213">
        <v>0.48</v>
      </c>
      <c r="S34" s="214">
        <v>0.48</v>
      </c>
      <c r="T34" s="209">
        <v>29</v>
      </c>
      <c r="U34" s="224">
        <v>22</v>
      </c>
      <c r="V34" s="214">
        <v>0.76900000000000002</v>
      </c>
      <c r="W34" s="209">
        <v>0</v>
      </c>
      <c r="X34" s="224">
        <v>0</v>
      </c>
      <c r="Y34" s="214"/>
      <c r="Z34" s="209">
        <v>15</v>
      </c>
      <c r="AA34" s="224">
        <v>13</v>
      </c>
      <c r="AB34" s="214">
        <v>0.85599999999999998</v>
      </c>
    </row>
    <row r="35" spans="2:28" ht="15" x14ac:dyDescent="0.25">
      <c r="B35" s="209" t="s">
        <v>0</v>
      </c>
      <c r="C35" s="224" t="s">
        <v>17</v>
      </c>
      <c r="D35" s="210" t="s">
        <v>18</v>
      </c>
      <c r="E35" s="209">
        <v>915</v>
      </c>
      <c r="F35" s="224">
        <v>0</v>
      </c>
      <c r="G35" s="224">
        <v>889</v>
      </c>
      <c r="H35" s="213">
        <v>0.97099999999999997</v>
      </c>
      <c r="I35" s="214">
        <v>0.97099999999999997</v>
      </c>
      <c r="J35" s="209">
        <v>872</v>
      </c>
      <c r="K35" s="224">
        <v>0</v>
      </c>
      <c r="L35" s="224">
        <v>856</v>
      </c>
      <c r="M35" s="213">
        <v>0.98199999999999998</v>
      </c>
      <c r="N35" s="214">
        <v>0.98199999999999998</v>
      </c>
      <c r="O35" s="209">
        <v>43</v>
      </c>
      <c r="P35" s="224">
        <v>0</v>
      </c>
      <c r="Q35" s="224">
        <v>33</v>
      </c>
      <c r="R35" s="213">
        <v>0.76</v>
      </c>
      <c r="S35" s="214">
        <v>0.76</v>
      </c>
      <c r="T35" s="209">
        <v>22</v>
      </c>
      <c r="U35" s="224">
        <v>15</v>
      </c>
      <c r="V35" s="214">
        <v>0.67300000000000004</v>
      </c>
      <c r="W35" s="209">
        <v>0</v>
      </c>
      <c r="X35" s="224">
        <v>0</v>
      </c>
      <c r="Y35" s="214"/>
      <c r="Z35" s="209">
        <v>4</v>
      </c>
      <c r="AA35" s="224">
        <v>3</v>
      </c>
      <c r="AB35" s="214">
        <v>0.71499999999999997</v>
      </c>
    </row>
    <row r="36" spans="2:28" ht="15" x14ac:dyDescent="0.25">
      <c r="B36" s="209" t="s">
        <v>0</v>
      </c>
      <c r="C36" s="224" t="s">
        <v>255</v>
      </c>
      <c r="D36" s="210" t="s">
        <v>256</v>
      </c>
      <c r="E36" s="209">
        <v>180</v>
      </c>
      <c r="F36" s="224">
        <v>0</v>
      </c>
      <c r="G36" s="224">
        <v>164</v>
      </c>
      <c r="H36" s="213">
        <v>0.91</v>
      </c>
      <c r="I36" s="214">
        <v>0.91</v>
      </c>
      <c r="J36" s="209">
        <v>180</v>
      </c>
      <c r="K36" s="224">
        <v>0</v>
      </c>
      <c r="L36" s="224">
        <v>164</v>
      </c>
      <c r="M36" s="213">
        <v>0.91</v>
      </c>
      <c r="N36" s="214">
        <v>0.91</v>
      </c>
      <c r="O36" s="209">
        <v>0</v>
      </c>
      <c r="P36" s="224">
        <v>0</v>
      </c>
      <c r="Q36" s="224">
        <v>0</v>
      </c>
      <c r="R36" s="213"/>
      <c r="S36" s="214"/>
      <c r="T36" s="209">
        <v>35</v>
      </c>
      <c r="U36" s="224">
        <v>31</v>
      </c>
      <c r="V36" s="214">
        <v>0.90100000000000002</v>
      </c>
      <c r="W36" s="209">
        <v>0</v>
      </c>
      <c r="X36" s="224">
        <v>0</v>
      </c>
      <c r="Y36" s="214"/>
      <c r="Z36" s="209">
        <v>0</v>
      </c>
      <c r="AA36" s="224">
        <v>0</v>
      </c>
      <c r="AB36" s="214"/>
    </row>
    <row r="37" spans="2:28" ht="15" x14ac:dyDescent="0.25">
      <c r="B37" s="209" t="s">
        <v>0</v>
      </c>
      <c r="C37" s="224" t="s">
        <v>19</v>
      </c>
      <c r="D37" s="210" t="s">
        <v>20</v>
      </c>
      <c r="E37" s="209">
        <v>461</v>
      </c>
      <c r="F37" s="224">
        <v>0</v>
      </c>
      <c r="G37" s="224">
        <v>442</v>
      </c>
      <c r="H37" s="213">
        <v>0.95799999999999996</v>
      </c>
      <c r="I37" s="214">
        <v>0.95799999999999996</v>
      </c>
      <c r="J37" s="209">
        <v>442</v>
      </c>
      <c r="K37" s="224">
        <v>0</v>
      </c>
      <c r="L37" s="224">
        <v>430</v>
      </c>
      <c r="M37" s="213">
        <v>0.97299999999999998</v>
      </c>
      <c r="N37" s="214">
        <v>0.97299999999999998</v>
      </c>
      <c r="O37" s="209">
        <v>19</v>
      </c>
      <c r="P37" s="224">
        <v>0</v>
      </c>
      <c r="Q37" s="224">
        <v>11</v>
      </c>
      <c r="R37" s="213">
        <v>0.60099999999999998</v>
      </c>
      <c r="S37" s="214">
        <v>0.60099999999999998</v>
      </c>
      <c r="T37" s="209">
        <v>12</v>
      </c>
      <c r="U37" s="224">
        <v>8</v>
      </c>
      <c r="V37" s="214">
        <v>0.69399999999999995</v>
      </c>
      <c r="W37" s="209">
        <v>0</v>
      </c>
      <c r="X37" s="224">
        <v>0</v>
      </c>
      <c r="Y37" s="214"/>
      <c r="Z37" s="209">
        <v>6</v>
      </c>
      <c r="AA37" s="224">
        <v>5</v>
      </c>
      <c r="AB37" s="214">
        <v>0.80100000000000005</v>
      </c>
    </row>
    <row r="38" spans="2:28" ht="15" x14ac:dyDescent="0.25">
      <c r="B38" s="209" t="s">
        <v>0</v>
      </c>
      <c r="C38" s="224" t="s">
        <v>21</v>
      </c>
      <c r="D38" s="210" t="s">
        <v>22</v>
      </c>
      <c r="E38" s="209">
        <v>538</v>
      </c>
      <c r="F38" s="224">
        <v>0</v>
      </c>
      <c r="G38" s="224">
        <v>525</v>
      </c>
      <c r="H38" s="213">
        <v>0.97599999999999998</v>
      </c>
      <c r="I38" s="214">
        <v>0.97699999999999998</v>
      </c>
      <c r="J38" s="209">
        <v>518</v>
      </c>
      <c r="K38" s="224">
        <v>0</v>
      </c>
      <c r="L38" s="224">
        <v>510</v>
      </c>
      <c r="M38" s="213">
        <v>0.98499999999999999</v>
      </c>
      <c r="N38" s="214">
        <v>0.98599999999999999</v>
      </c>
      <c r="O38" s="209">
        <v>20</v>
      </c>
      <c r="P38" s="224">
        <v>0</v>
      </c>
      <c r="Q38" s="224">
        <v>15</v>
      </c>
      <c r="R38" s="213">
        <v>0.73099999999999998</v>
      </c>
      <c r="S38" s="214">
        <v>0.73099999999999998</v>
      </c>
      <c r="T38" s="209">
        <v>13</v>
      </c>
      <c r="U38" s="224">
        <v>8</v>
      </c>
      <c r="V38" s="214">
        <v>0.65300000000000002</v>
      </c>
      <c r="W38" s="209">
        <v>0</v>
      </c>
      <c r="X38" s="224">
        <v>0</v>
      </c>
      <c r="Y38" s="214"/>
      <c r="Z38" s="209">
        <v>3</v>
      </c>
      <c r="AA38" s="224">
        <v>1</v>
      </c>
      <c r="AB38" s="214">
        <v>0.33300000000000002</v>
      </c>
    </row>
    <row r="39" spans="2:28" ht="15" x14ac:dyDescent="0.25">
      <c r="B39" s="209" t="s">
        <v>0</v>
      </c>
      <c r="C39" s="224" t="s">
        <v>23</v>
      </c>
      <c r="D39" s="210" t="s">
        <v>24</v>
      </c>
      <c r="E39" s="209">
        <v>663</v>
      </c>
      <c r="F39" s="224">
        <v>4</v>
      </c>
      <c r="G39" s="224">
        <v>594</v>
      </c>
      <c r="H39" s="213">
        <v>0.89500000000000002</v>
      </c>
      <c r="I39" s="214">
        <v>0.9</v>
      </c>
      <c r="J39" s="209">
        <v>625</v>
      </c>
      <c r="K39" s="224">
        <v>4</v>
      </c>
      <c r="L39" s="224">
        <v>569</v>
      </c>
      <c r="M39" s="213">
        <v>0.90900000000000003</v>
      </c>
      <c r="N39" s="214">
        <v>0.91400000000000003</v>
      </c>
      <c r="O39" s="209">
        <v>38</v>
      </c>
      <c r="P39" s="224">
        <v>0</v>
      </c>
      <c r="Q39" s="224">
        <v>25</v>
      </c>
      <c r="R39" s="213">
        <v>0.66100000000000003</v>
      </c>
      <c r="S39" s="214">
        <v>0.66100000000000003</v>
      </c>
      <c r="T39" s="209">
        <v>19</v>
      </c>
      <c r="U39" s="224">
        <v>14</v>
      </c>
      <c r="V39" s="214">
        <v>0.72699999999999998</v>
      </c>
      <c r="W39" s="209">
        <v>0</v>
      </c>
      <c r="X39" s="224">
        <v>0</v>
      </c>
      <c r="Y39" s="214"/>
      <c r="Z39" s="209">
        <v>7</v>
      </c>
      <c r="AA39" s="224">
        <v>3</v>
      </c>
      <c r="AB39" s="214">
        <v>0.48799999999999999</v>
      </c>
    </row>
    <row r="40" spans="2:28" ht="15" x14ac:dyDescent="0.25">
      <c r="B40" s="209" t="s">
        <v>0</v>
      </c>
      <c r="C40" s="224" t="s">
        <v>25</v>
      </c>
      <c r="D40" s="210" t="s">
        <v>26</v>
      </c>
      <c r="E40" s="209">
        <v>457</v>
      </c>
      <c r="F40" s="224">
        <v>1</v>
      </c>
      <c r="G40" s="224">
        <v>423</v>
      </c>
      <c r="H40" s="213">
        <v>0.92600000000000005</v>
      </c>
      <c r="I40" s="214">
        <v>0.92800000000000005</v>
      </c>
      <c r="J40" s="209">
        <v>442</v>
      </c>
      <c r="K40" s="224">
        <v>1</v>
      </c>
      <c r="L40" s="224">
        <v>415</v>
      </c>
      <c r="M40" s="213">
        <v>0.93899999999999995</v>
      </c>
      <c r="N40" s="214">
        <v>0.94</v>
      </c>
      <c r="O40" s="209">
        <v>15</v>
      </c>
      <c r="P40" s="224">
        <v>0</v>
      </c>
      <c r="Q40" s="224">
        <v>8</v>
      </c>
      <c r="R40" s="213">
        <v>0.55900000000000005</v>
      </c>
      <c r="S40" s="214">
        <v>0.55900000000000005</v>
      </c>
      <c r="T40" s="209">
        <v>16</v>
      </c>
      <c r="U40" s="224">
        <v>14</v>
      </c>
      <c r="V40" s="214">
        <v>0.85899999999999999</v>
      </c>
      <c r="W40" s="209">
        <v>0</v>
      </c>
      <c r="X40" s="224">
        <v>0</v>
      </c>
      <c r="Y40" s="214"/>
      <c r="Z40" s="209">
        <v>12</v>
      </c>
      <c r="AA40" s="224">
        <v>6</v>
      </c>
      <c r="AB40" s="214">
        <v>0.48699999999999999</v>
      </c>
    </row>
    <row r="41" spans="2:28" ht="15" x14ac:dyDescent="0.25">
      <c r="B41" s="209" t="s">
        <v>27</v>
      </c>
      <c r="C41" s="224" t="s">
        <v>28</v>
      </c>
      <c r="D41" s="210" t="s">
        <v>29</v>
      </c>
      <c r="E41" s="211">
        <v>1000</v>
      </c>
      <c r="F41" s="224">
        <v>1</v>
      </c>
      <c r="G41" s="224">
        <v>947</v>
      </c>
      <c r="H41" s="213">
        <v>0.94799999999999995</v>
      </c>
      <c r="I41" s="214">
        <v>0.94899999999999995</v>
      </c>
      <c r="J41" s="209">
        <v>961</v>
      </c>
      <c r="K41" s="224">
        <v>1</v>
      </c>
      <c r="L41" s="224">
        <v>912</v>
      </c>
      <c r="M41" s="213">
        <v>0.95</v>
      </c>
      <c r="N41" s="214">
        <v>0.95099999999999996</v>
      </c>
      <c r="O41" s="209">
        <v>39</v>
      </c>
      <c r="P41" s="224">
        <v>0</v>
      </c>
      <c r="Q41" s="224">
        <v>35</v>
      </c>
      <c r="R41" s="213">
        <v>0.89400000000000002</v>
      </c>
      <c r="S41" s="214">
        <v>0.89400000000000002</v>
      </c>
      <c r="T41" s="209">
        <v>57</v>
      </c>
      <c r="U41" s="224">
        <v>49</v>
      </c>
      <c r="V41" s="214">
        <v>0.85199999999999998</v>
      </c>
      <c r="W41" s="209">
        <v>0</v>
      </c>
      <c r="X41" s="224">
        <v>0</v>
      </c>
      <c r="Y41" s="214"/>
      <c r="Z41" s="209">
        <v>11</v>
      </c>
      <c r="AA41" s="224">
        <v>8</v>
      </c>
      <c r="AB41" s="214">
        <v>0.76</v>
      </c>
    </row>
    <row r="42" spans="2:28" ht="15" x14ac:dyDescent="0.25">
      <c r="B42" s="209" t="s">
        <v>27</v>
      </c>
      <c r="C42" s="224" t="s">
        <v>30</v>
      </c>
      <c r="D42" s="210" t="s">
        <v>31</v>
      </c>
      <c r="E42" s="211">
        <v>1673</v>
      </c>
      <c r="F42" s="224">
        <v>69</v>
      </c>
      <c r="G42" s="212">
        <v>1521</v>
      </c>
      <c r="H42" s="213">
        <v>0.90900000000000003</v>
      </c>
      <c r="I42" s="214">
        <v>0.94799999999999995</v>
      </c>
      <c r="J42" s="211">
        <v>1527</v>
      </c>
      <c r="K42" s="224">
        <v>51</v>
      </c>
      <c r="L42" s="212">
        <v>1394</v>
      </c>
      <c r="M42" s="213">
        <v>0.91300000000000003</v>
      </c>
      <c r="N42" s="214">
        <v>0.94499999999999995</v>
      </c>
      <c r="O42" s="209">
        <v>146</v>
      </c>
      <c r="P42" s="224">
        <v>18</v>
      </c>
      <c r="Q42" s="224">
        <v>127</v>
      </c>
      <c r="R42" s="213">
        <v>0.86799999999999999</v>
      </c>
      <c r="S42" s="214">
        <v>0.99099999999999999</v>
      </c>
      <c r="T42" s="209">
        <v>119</v>
      </c>
      <c r="U42" s="224">
        <v>109</v>
      </c>
      <c r="V42" s="214">
        <v>0.91200000000000003</v>
      </c>
      <c r="W42" s="209">
        <v>4</v>
      </c>
      <c r="X42" s="224">
        <v>3</v>
      </c>
      <c r="Y42" s="214">
        <v>0.79900000000000004</v>
      </c>
      <c r="Z42" s="209">
        <v>52</v>
      </c>
      <c r="AA42" s="224">
        <v>46</v>
      </c>
      <c r="AB42" s="214">
        <v>0.878</v>
      </c>
    </row>
    <row r="43" spans="2:28" ht="15" x14ac:dyDescent="0.25">
      <c r="B43" s="209" t="s">
        <v>27</v>
      </c>
      <c r="C43" s="224" t="s">
        <v>32</v>
      </c>
      <c r="D43" s="210" t="s">
        <v>33</v>
      </c>
      <c r="E43" s="209">
        <v>724</v>
      </c>
      <c r="F43" s="224">
        <v>1</v>
      </c>
      <c r="G43" s="224">
        <v>705</v>
      </c>
      <c r="H43" s="213">
        <v>0.97399999999999998</v>
      </c>
      <c r="I43" s="214">
        <v>0.97599999999999998</v>
      </c>
      <c r="J43" s="209">
        <v>668</v>
      </c>
      <c r="K43" s="224">
        <v>1</v>
      </c>
      <c r="L43" s="224">
        <v>668</v>
      </c>
      <c r="M43" s="213">
        <v>1</v>
      </c>
      <c r="N43" s="214">
        <v>1.002</v>
      </c>
      <c r="O43" s="209">
        <v>56</v>
      </c>
      <c r="P43" s="224">
        <v>0</v>
      </c>
      <c r="Q43" s="224">
        <v>37</v>
      </c>
      <c r="R43" s="213">
        <v>0.66400000000000003</v>
      </c>
      <c r="S43" s="214">
        <v>0.66400000000000003</v>
      </c>
      <c r="T43" s="209">
        <v>25</v>
      </c>
      <c r="U43" s="224">
        <v>23</v>
      </c>
      <c r="V43" s="214">
        <v>0.93600000000000005</v>
      </c>
      <c r="W43" s="209">
        <v>10</v>
      </c>
      <c r="X43" s="224">
        <v>7</v>
      </c>
      <c r="Y43" s="214">
        <v>0.68400000000000005</v>
      </c>
      <c r="Z43" s="209">
        <v>50</v>
      </c>
      <c r="AA43" s="224">
        <v>39</v>
      </c>
      <c r="AB43" s="214">
        <v>0.78300000000000003</v>
      </c>
    </row>
    <row r="44" spans="2:28" ht="15" x14ac:dyDescent="0.25">
      <c r="B44" s="209" t="s">
        <v>27</v>
      </c>
      <c r="C44" s="224" t="s">
        <v>34</v>
      </c>
      <c r="D44" s="210" t="s">
        <v>35</v>
      </c>
      <c r="E44" s="209">
        <v>499</v>
      </c>
      <c r="F44" s="224">
        <v>0</v>
      </c>
      <c r="G44" s="224">
        <v>490</v>
      </c>
      <c r="H44" s="213">
        <v>0.98099999999999998</v>
      </c>
      <c r="I44" s="214">
        <v>0.98099999999999998</v>
      </c>
      <c r="J44" s="209">
        <v>481</v>
      </c>
      <c r="K44" s="224">
        <v>0</v>
      </c>
      <c r="L44" s="224">
        <v>476</v>
      </c>
      <c r="M44" s="213">
        <v>0.99</v>
      </c>
      <c r="N44" s="214">
        <v>0.99</v>
      </c>
      <c r="O44" s="209">
        <v>18</v>
      </c>
      <c r="P44" s="224">
        <v>0</v>
      </c>
      <c r="Q44" s="224">
        <v>13</v>
      </c>
      <c r="R44" s="213">
        <v>0.746</v>
      </c>
      <c r="S44" s="214">
        <v>0.746</v>
      </c>
      <c r="T44" s="209">
        <v>15</v>
      </c>
      <c r="U44" s="224">
        <v>11</v>
      </c>
      <c r="V44" s="214">
        <v>0.70299999999999996</v>
      </c>
      <c r="W44" s="209">
        <v>0</v>
      </c>
      <c r="X44" s="224">
        <v>0</v>
      </c>
      <c r="Y44" s="214"/>
      <c r="Z44" s="209">
        <v>9</v>
      </c>
      <c r="AA44" s="224">
        <v>6</v>
      </c>
      <c r="AB44" s="214">
        <v>0.65600000000000003</v>
      </c>
    </row>
    <row r="45" spans="2:28" ht="15" x14ac:dyDescent="0.25">
      <c r="B45" s="209" t="s">
        <v>27</v>
      </c>
      <c r="C45" s="224" t="s">
        <v>36</v>
      </c>
      <c r="D45" s="210" t="s">
        <v>37</v>
      </c>
      <c r="E45" s="209">
        <v>598</v>
      </c>
      <c r="F45" s="224">
        <v>0</v>
      </c>
      <c r="G45" s="224">
        <v>538</v>
      </c>
      <c r="H45" s="213">
        <v>0.9</v>
      </c>
      <c r="I45" s="214">
        <v>0.9</v>
      </c>
      <c r="J45" s="209">
        <v>565</v>
      </c>
      <c r="K45" s="224">
        <v>0</v>
      </c>
      <c r="L45" s="224">
        <v>520</v>
      </c>
      <c r="M45" s="213">
        <v>0.92</v>
      </c>
      <c r="N45" s="214">
        <v>0.92</v>
      </c>
      <c r="O45" s="209">
        <v>33</v>
      </c>
      <c r="P45" s="224">
        <v>0</v>
      </c>
      <c r="Q45" s="224">
        <v>18</v>
      </c>
      <c r="R45" s="213">
        <v>0.54800000000000004</v>
      </c>
      <c r="S45" s="214">
        <v>0.54800000000000004</v>
      </c>
      <c r="T45" s="209">
        <v>25</v>
      </c>
      <c r="U45" s="224">
        <v>19</v>
      </c>
      <c r="V45" s="214">
        <v>0.748</v>
      </c>
      <c r="W45" s="209">
        <v>0</v>
      </c>
      <c r="X45" s="224">
        <v>0</v>
      </c>
      <c r="Y45" s="214"/>
      <c r="Z45" s="209">
        <v>0</v>
      </c>
      <c r="AA45" s="224">
        <v>0</v>
      </c>
      <c r="AB45" s="214"/>
    </row>
    <row r="46" spans="2:28" ht="15" x14ac:dyDescent="0.25">
      <c r="B46" s="209" t="s">
        <v>27</v>
      </c>
      <c r="C46" s="224" t="s">
        <v>257</v>
      </c>
      <c r="D46" s="210" t="s">
        <v>258</v>
      </c>
      <c r="E46" s="209">
        <v>252</v>
      </c>
      <c r="F46" s="224">
        <v>0</v>
      </c>
      <c r="G46" s="224">
        <v>212</v>
      </c>
      <c r="H46" s="213">
        <v>0.84</v>
      </c>
      <c r="I46" s="214">
        <v>0.84</v>
      </c>
      <c r="J46" s="209">
        <v>0</v>
      </c>
      <c r="K46" s="224">
        <v>0</v>
      </c>
      <c r="L46" s="224">
        <v>0</v>
      </c>
      <c r="M46" s="213"/>
      <c r="N46" s="214"/>
      <c r="O46" s="209">
        <v>252</v>
      </c>
      <c r="P46" s="224">
        <v>0</v>
      </c>
      <c r="Q46" s="224">
        <v>212</v>
      </c>
      <c r="R46" s="213">
        <v>0.84</v>
      </c>
      <c r="S46" s="214">
        <v>0.84</v>
      </c>
      <c r="T46" s="209">
        <v>0</v>
      </c>
      <c r="U46" s="224">
        <v>0</v>
      </c>
      <c r="V46" s="214"/>
      <c r="W46" s="209">
        <v>47</v>
      </c>
      <c r="X46" s="224">
        <v>40</v>
      </c>
      <c r="Y46" s="214">
        <v>0.85099999999999998</v>
      </c>
      <c r="Z46" s="209">
        <v>0</v>
      </c>
      <c r="AA46" s="224">
        <v>0</v>
      </c>
      <c r="AB46" s="214"/>
    </row>
    <row r="47" spans="2:28" ht="15" x14ac:dyDescent="0.25">
      <c r="B47" s="209" t="s">
        <v>27</v>
      </c>
      <c r="C47" s="224" t="s">
        <v>38</v>
      </c>
      <c r="D47" s="210" t="s">
        <v>39</v>
      </c>
      <c r="E47" s="209">
        <v>964</v>
      </c>
      <c r="F47" s="224">
        <v>2</v>
      </c>
      <c r="G47" s="224">
        <v>852</v>
      </c>
      <c r="H47" s="213">
        <v>0.88400000000000001</v>
      </c>
      <c r="I47" s="214">
        <v>0.88600000000000001</v>
      </c>
      <c r="J47" s="209">
        <v>844</v>
      </c>
      <c r="K47" s="224">
        <v>2</v>
      </c>
      <c r="L47" s="224">
        <v>759</v>
      </c>
      <c r="M47" s="213">
        <v>0.89900000000000002</v>
      </c>
      <c r="N47" s="214">
        <v>0.90100000000000002</v>
      </c>
      <c r="O47" s="209">
        <v>120</v>
      </c>
      <c r="P47" s="224">
        <v>0</v>
      </c>
      <c r="Q47" s="224">
        <v>94</v>
      </c>
      <c r="R47" s="213">
        <v>0.77900000000000003</v>
      </c>
      <c r="S47" s="214">
        <v>0.77900000000000003</v>
      </c>
      <c r="T47" s="209">
        <v>80</v>
      </c>
      <c r="U47" s="224">
        <v>69</v>
      </c>
      <c r="V47" s="214">
        <v>0.86499999999999999</v>
      </c>
      <c r="W47" s="209">
        <v>19</v>
      </c>
      <c r="X47" s="224">
        <v>16</v>
      </c>
      <c r="Y47" s="214">
        <v>0.86199999999999999</v>
      </c>
      <c r="Z47" s="209">
        <v>20</v>
      </c>
      <c r="AA47" s="224">
        <v>17</v>
      </c>
      <c r="AB47" s="214">
        <v>0.86799999999999999</v>
      </c>
    </row>
    <row r="48" spans="2:28" ht="15" x14ac:dyDescent="0.25">
      <c r="B48" s="209" t="s">
        <v>27</v>
      </c>
      <c r="C48" s="224" t="s">
        <v>40</v>
      </c>
      <c r="D48" s="210" t="s">
        <v>41</v>
      </c>
      <c r="E48" s="209">
        <v>269</v>
      </c>
      <c r="F48" s="224">
        <v>0</v>
      </c>
      <c r="G48" s="224">
        <v>244</v>
      </c>
      <c r="H48" s="213">
        <v>0.90900000000000003</v>
      </c>
      <c r="I48" s="214">
        <v>0.90900000000000003</v>
      </c>
      <c r="J48" s="209">
        <v>251</v>
      </c>
      <c r="K48" s="224">
        <v>0</v>
      </c>
      <c r="L48" s="224">
        <v>233</v>
      </c>
      <c r="M48" s="213">
        <v>0.93</v>
      </c>
      <c r="N48" s="214">
        <v>0.93</v>
      </c>
      <c r="O48" s="209">
        <v>18</v>
      </c>
      <c r="P48" s="224">
        <v>0</v>
      </c>
      <c r="Q48" s="224">
        <v>11</v>
      </c>
      <c r="R48" s="213">
        <v>0.60799999999999998</v>
      </c>
      <c r="S48" s="214">
        <v>0.60799999999999998</v>
      </c>
      <c r="T48" s="209">
        <v>12</v>
      </c>
      <c r="U48" s="224">
        <v>12</v>
      </c>
      <c r="V48" s="214">
        <v>0.997</v>
      </c>
      <c r="W48" s="209">
        <v>0</v>
      </c>
      <c r="X48" s="224">
        <v>0</v>
      </c>
      <c r="Y48" s="214"/>
      <c r="Z48" s="209">
        <v>24</v>
      </c>
      <c r="AA48" s="224">
        <v>19</v>
      </c>
      <c r="AB48" s="214">
        <v>0.79600000000000004</v>
      </c>
    </row>
    <row r="49" spans="2:28" ht="15" x14ac:dyDescent="0.25">
      <c r="B49" s="209" t="s">
        <v>27</v>
      </c>
      <c r="C49" s="224" t="s">
        <v>42</v>
      </c>
      <c r="D49" s="210" t="s">
        <v>43</v>
      </c>
      <c r="E49" s="211">
        <v>1069</v>
      </c>
      <c r="F49" s="224">
        <v>0</v>
      </c>
      <c r="G49" s="224">
        <v>934</v>
      </c>
      <c r="H49" s="213">
        <v>0.874</v>
      </c>
      <c r="I49" s="214">
        <v>0.874</v>
      </c>
      <c r="J49" s="211">
        <v>1030</v>
      </c>
      <c r="K49" s="224">
        <v>0</v>
      </c>
      <c r="L49" s="224">
        <v>903</v>
      </c>
      <c r="M49" s="213">
        <v>0.877</v>
      </c>
      <c r="N49" s="214">
        <v>0.877</v>
      </c>
      <c r="O49" s="209">
        <v>39</v>
      </c>
      <c r="P49" s="224">
        <v>0</v>
      </c>
      <c r="Q49" s="224">
        <v>31</v>
      </c>
      <c r="R49" s="213">
        <v>0.79700000000000004</v>
      </c>
      <c r="S49" s="214">
        <v>0.79700000000000004</v>
      </c>
      <c r="T49" s="209">
        <v>102</v>
      </c>
      <c r="U49" s="224">
        <v>80</v>
      </c>
      <c r="V49" s="214">
        <v>0.78400000000000003</v>
      </c>
      <c r="W49" s="209">
        <v>12</v>
      </c>
      <c r="X49" s="224">
        <v>10</v>
      </c>
      <c r="Y49" s="214">
        <v>0.83499999999999996</v>
      </c>
      <c r="Z49" s="209">
        <v>37</v>
      </c>
      <c r="AA49" s="224">
        <v>19</v>
      </c>
      <c r="AB49" s="214">
        <v>0.50800000000000001</v>
      </c>
    </row>
    <row r="50" spans="2:28" ht="15" x14ac:dyDescent="0.25">
      <c r="B50" s="209" t="s">
        <v>27</v>
      </c>
      <c r="C50" s="224" t="s">
        <v>44</v>
      </c>
      <c r="D50" s="210" t="s">
        <v>45</v>
      </c>
      <c r="E50" s="211">
        <v>1235</v>
      </c>
      <c r="F50" s="224">
        <v>0</v>
      </c>
      <c r="G50" s="212">
        <v>1197</v>
      </c>
      <c r="H50" s="213">
        <v>0.96899999999999997</v>
      </c>
      <c r="I50" s="214">
        <v>0.96899999999999997</v>
      </c>
      <c r="J50" s="211">
        <v>1163</v>
      </c>
      <c r="K50" s="224">
        <v>0</v>
      </c>
      <c r="L50" s="212">
        <v>1125</v>
      </c>
      <c r="M50" s="213">
        <v>0.96799999999999997</v>
      </c>
      <c r="N50" s="214">
        <v>0.96799999999999997</v>
      </c>
      <c r="O50" s="209">
        <v>72</v>
      </c>
      <c r="P50" s="224">
        <v>0</v>
      </c>
      <c r="Q50" s="224">
        <v>71</v>
      </c>
      <c r="R50" s="213">
        <v>0.98399999999999999</v>
      </c>
      <c r="S50" s="214">
        <v>0.98399999999999999</v>
      </c>
      <c r="T50" s="209">
        <v>123</v>
      </c>
      <c r="U50" s="224">
        <v>116</v>
      </c>
      <c r="V50" s="214">
        <v>0.94</v>
      </c>
      <c r="W50" s="209">
        <v>15</v>
      </c>
      <c r="X50" s="224">
        <v>13</v>
      </c>
      <c r="Y50" s="214">
        <v>0.86699999999999999</v>
      </c>
      <c r="Z50" s="209">
        <v>48</v>
      </c>
      <c r="AA50" s="224">
        <v>42</v>
      </c>
      <c r="AB50" s="214">
        <v>0.879</v>
      </c>
    </row>
    <row r="51" spans="2:28" ht="15" x14ac:dyDescent="0.25">
      <c r="B51" s="209" t="s">
        <v>27</v>
      </c>
      <c r="C51" s="224" t="s">
        <v>46</v>
      </c>
      <c r="D51" s="210" t="s">
        <v>47</v>
      </c>
      <c r="E51" s="209">
        <v>410</v>
      </c>
      <c r="F51" s="224">
        <v>0</v>
      </c>
      <c r="G51" s="224">
        <v>381</v>
      </c>
      <c r="H51" s="213">
        <v>0.92900000000000005</v>
      </c>
      <c r="I51" s="214">
        <v>0.92900000000000005</v>
      </c>
      <c r="J51" s="209">
        <v>386</v>
      </c>
      <c r="K51" s="224">
        <v>0</v>
      </c>
      <c r="L51" s="224">
        <v>368</v>
      </c>
      <c r="M51" s="213">
        <v>0.95299999999999996</v>
      </c>
      <c r="N51" s="214">
        <v>0.95299999999999996</v>
      </c>
      <c r="O51" s="209">
        <v>24</v>
      </c>
      <c r="P51" s="224">
        <v>0</v>
      </c>
      <c r="Q51" s="224">
        <v>13</v>
      </c>
      <c r="R51" s="213">
        <v>0.54400000000000004</v>
      </c>
      <c r="S51" s="214">
        <v>0.54400000000000004</v>
      </c>
      <c r="T51" s="209">
        <v>15</v>
      </c>
      <c r="U51" s="224">
        <v>12</v>
      </c>
      <c r="V51" s="214">
        <v>0.80900000000000005</v>
      </c>
      <c r="W51" s="209">
        <v>0</v>
      </c>
      <c r="X51" s="224">
        <v>0</v>
      </c>
      <c r="Y51" s="214"/>
      <c r="Z51" s="209">
        <v>20</v>
      </c>
      <c r="AA51" s="224">
        <v>8</v>
      </c>
      <c r="AB51" s="214">
        <v>0.41</v>
      </c>
    </row>
    <row r="52" spans="2:28" ht="15" x14ac:dyDescent="0.25">
      <c r="B52" s="209" t="s">
        <v>27</v>
      </c>
      <c r="C52" s="224" t="s">
        <v>48</v>
      </c>
      <c r="D52" s="210" t="s">
        <v>49</v>
      </c>
      <c r="E52" s="209">
        <v>913</v>
      </c>
      <c r="F52" s="224">
        <v>0</v>
      </c>
      <c r="G52" s="224">
        <v>893</v>
      </c>
      <c r="H52" s="213">
        <v>0.97799999999999998</v>
      </c>
      <c r="I52" s="214">
        <v>0.97799999999999998</v>
      </c>
      <c r="J52" s="209">
        <v>880</v>
      </c>
      <c r="K52" s="224">
        <v>0</v>
      </c>
      <c r="L52" s="224">
        <v>864</v>
      </c>
      <c r="M52" s="213">
        <v>0.98199999999999998</v>
      </c>
      <c r="N52" s="214">
        <v>0.98199999999999998</v>
      </c>
      <c r="O52" s="209">
        <v>33</v>
      </c>
      <c r="P52" s="224">
        <v>0</v>
      </c>
      <c r="Q52" s="224">
        <v>29</v>
      </c>
      <c r="R52" s="213">
        <v>0.877</v>
      </c>
      <c r="S52" s="214">
        <v>0.877</v>
      </c>
      <c r="T52" s="209">
        <v>36</v>
      </c>
      <c r="U52" s="224">
        <v>29</v>
      </c>
      <c r="V52" s="214">
        <v>0.81899999999999995</v>
      </c>
      <c r="W52" s="209">
        <v>0</v>
      </c>
      <c r="X52" s="224">
        <v>0</v>
      </c>
      <c r="Y52" s="214"/>
      <c r="Z52" s="209">
        <v>5</v>
      </c>
      <c r="AA52" s="224">
        <v>1</v>
      </c>
      <c r="AB52" s="214">
        <v>0.26500000000000001</v>
      </c>
    </row>
    <row r="53" spans="2:28" ht="15" x14ac:dyDescent="0.25">
      <c r="B53" s="209" t="s">
        <v>27</v>
      </c>
      <c r="C53" s="224" t="s">
        <v>50</v>
      </c>
      <c r="D53" s="210" t="s">
        <v>51</v>
      </c>
      <c r="E53" s="211">
        <v>1018</v>
      </c>
      <c r="F53" s="224">
        <v>0</v>
      </c>
      <c r="G53" s="224">
        <v>973</v>
      </c>
      <c r="H53" s="213">
        <v>0.95599999999999996</v>
      </c>
      <c r="I53" s="214">
        <v>0.95599999999999996</v>
      </c>
      <c r="J53" s="209">
        <v>992</v>
      </c>
      <c r="K53" s="224">
        <v>0</v>
      </c>
      <c r="L53" s="224">
        <v>953</v>
      </c>
      <c r="M53" s="213">
        <v>0.96099999999999997</v>
      </c>
      <c r="N53" s="214">
        <v>0.96099999999999997</v>
      </c>
      <c r="O53" s="209">
        <v>26</v>
      </c>
      <c r="P53" s="224">
        <v>0</v>
      </c>
      <c r="Q53" s="224">
        <v>20</v>
      </c>
      <c r="R53" s="213">
        <v>0.78300000000000003</v>
      </c>
      <c r="S53" s="214">
        <v>0.78300000000000003</v>
      </c>
      <c r="T53" s="209">
        <v>56</v>
      </c>
      <c r="U53" s="224">
        <v>51</v>
      </c>
      <c r="V53" s="214">
        <v>0.90700000000000003</v>
      </c>
      <c r="W53" s="209">
        <v>0</v>
      </c>
      <c r="X53" s="224">
        <v>0</v>
      </c>
      <c r="Y53" s="214"/>
      <c r="Z53" s="209">
        <v>5</v>
      </c>
      <c r="AA53" s="224">
        <v>2</v>
      </c>
      <c r="AB53" s="214">
        <v>0.35499999999999998</v>
      </c>
    </row>
    <row r="54" spans="2:28" ht="15" x14ac:dyDescent="0.25">
      <c r="B54" s="209" t="s">
        <v>27</v>
      </c>
      <c r="C54" s="224" t="s">
        <v>259</v>
      </c>
      <c r="D54" s="210" t="s">
        <v>260</v>
      </c>
      <c r="E54" s="209">
        <v>10</v>
      </c>
      <c r="F54" s="224">
        <v>0</v>
      </c>
      <c r="G54" s="224">
        <v>3</v>
      </c>
      <c r="H54" s="213">
        <v>0.34499999999999997</v>
      </c>
      <c r="I54" s="214">
        <v>0.34499999999999997</v>
      </c>
      <c r="J54" s="209">
        <v>10</v>
      </c>
      <c r="K54" s="224">
        <v>0</v>
      </c>
      <c r="L54" s="224">
        <v>3</v>
      </c>
      <c r="M54" s="213">
        <v>0.34499999999999997</v>
      </c>
      <c r="N54" s="214">
        <v>0.34499999999999997</v>
      </c>
      <c r="O54" s="209">
        <v>0</v>
      </c>
      <c r="P54" s="224">
        <v>0</v>
      </c>
      <c r="Q54" s="224">
        <v>0</v>
      </c>
      <c r="R54" s="213"/>
      <c r="S54" s="214"/>
      <c r="T54" s="209">
        <v>0</v>
      </c>
      <c r="U54" s="224">
        <v>0</v>
      </c>
      <c r="V54" s="214"/>
      <c r="W54" s="209">
        <v>0</v>
      </c>
      <c r="X54" s="224">
        <v>0</v>
      </c>
      <c r="Y54" s="214"/>
      <c r="Z54" s="209">
        <v>0</v>
      </c>
      <c r="AA54" s="224">
        <v>0</v>
      </c>
      <c r="AB54" s="214"/>
    </row>
    <row r="55" spans="2:28" ht="15" x14ac:dyDescent="0.25">
      <c r="B55" s="209" t="s">
        <v>27</v>
      </c>
      <c r="C55" s="224" t="s">
        <v>52</v>
      </c>
      <c r="D55" s="210" t="s">
        <v>53</v>
      </c>
      <c r="E55" s="209">
        <v>530</v>
      </c>
      <c r="F55" s="224">
        <v>0</v>
      </c>
      <c r="G55" s="224">
        <v>521</v>
      </c>
      <c r="H55" s="213">
        <v>0.98199999999999998</v>
      </c>
      <c r="I55" s="214">
        <v>0.98199999999999998</v>
      </c>
      <c r="J55" s="209">
        <v>514</v>
      </c>
      <c r="K55" s="224">
        <v>0</v>
      </c>
      <c r="L55" s="224">
        <v>506</v>
      </c>
      <c r="M55" s="213">
        <v>0.98299999999999998</v>
      </c>
      <c r="N55" s="214">
        <v>0.98299999999999998</v>
      </c>
      <c r="O55" s="209">
        <v>16</v>
      </c>
      <c r="P55" s="224">
        <v>0</v>
      </c>
      <c r="Q55" s="224">
        <v>15</v>
      </c>
      <c r="R55" s="213">
        <v>0.95799999999999996</v>
      </c>
      <c r="S55" s="214">
        <v>0.95799999999999996</v>
      </c>
      <c r="T55" s="209">
        <v>19</v>
      </c>
      <c r="U55" s="224">
        <v>17</v>
      </c>
      <c r="V55" s="214">
        <v>0.9</v>
      </c>
      <c r="W55" s="209">
        <v>0</v>
      </c>
      <c r="X55" s="224">
        <v>0</v>
      </c>
      <c r="Y55" s="214"/>
      <c r="Z55" s="209">
        <v>6</v>
      </c>
      <c r="AA55" s="224">
        <v>6</v>
      </c>
      <c r="AB55" s="214">
        <v>0.96799999999999997</v>
      </c>
    </row>
    <row r="56" spans="2:28" ht="15" x14ac:dyDescent="0.25">
      <c r="B56" s="209" t="s">
        <v>27</v>
      </c>
      <c r="C56" s="224" t="s">
        <v>54</v>
      </c>
      <c r="D56" s="210" t="s">
        <v>55</v>
      </c>
      <c r="E56" s="209">
        <v>993</v>
      </c>
      <c r="F56" s="224">
        <v>0</v>
      </c>
      <c r="G56" s="224">
        <v>973</v>
      </c>
      <c r="H56" s="213">
        <v>0.98</v>
      </c>
      <c r="I56" s="214">
        <v>0.98</v>
      </c>
      <c r="J56" s="209">
        <v>948</v>
      </c>
      <c r="K56" s="224">
        <v>0</v>
      </c>
      <c r="L56" s="224">
        <v>933</v>
      </c>
      <c r="M56" s="213">
        <v>0.98399999999999999</v>
      </c>
      <c r="N56" s="214">
        <v>0.98399999999999999</v>
      </c>
      <c r="O56" s="209">
        <v>45</v>
      </c>
      <c r="P56" s="224">
        <v>0</v>
      </c>
      <c r="Q56" s="224">
        <v>40</v>
      </c>
      <c r="R56" s="213">
        <v>0.89800000000000002</v>
      </c>
      <c r="S56" s="214">
        <v>0.89800000000000002</v>
      </c>
      <c r="T56" s="209">
        <v>69</v>
      </c>
      <c r="U56" s="224">
        <v>62</v>
      </c>
      <c r="V56" s="214">
        <v>0.89400000000000002</v>
      </c>
      <c r="W56" s="209">
        <v>0</v>
      </c>
      <c r="X56" s="224">
        <v>0</v>
      </c>
      <c r="Y56" s="214"/>
      <c r="Z56" s="209">
        <v>4</v>
      </c>
      <c r="AA56" s="224">
        <v>2</v>
      </c>
      <c r="AB56" s="214">
        <v>0.39500000000000002</v>
      </c>
    </row>
    <row r="57" spans="2:28" ht="15" x14ac:dyDescent="0.25">
      <c r="B57" s="209" t="s">
        <v>27</v>
      </c>
      <c r="C57" s="224" t="s">
        <v>261</v>
      </c>
      <c r="D57" s="210" t="s">
        <v>262</v>
      </c>
      <c r="E57" s="209">
        <v>156</v>
      </c>
      <c r="F57" s="224">
        <v>0</v>
      </c>
      <c r="G57" s="224">
        <v>116</v>
      </c>
      <c r="H57" s="213">
        <v>0.74199999999999999</v>
      </c>
      <c r="I57" s="214">
        <v>0.74199999999999999</v>
      </c>
      <c r="J57" s="209">
        <v>130</v>
      </c>
      <c r="K57" s="224">
        <v>0</v>
      </c>
      <c r="L57" s="224">
        <v>99</v>
      </c>
      <c r="M57" s="213">
        <v>0.76200000000000001</v>
      </c>
      <c r="N57" s="214">
        <v>0.76200000000000001</v>
      </c>
      <c r="O57" s="209">
        <v>27</v>
      </c>
      <c r="P57" s="224">
        <v>0</v>
      </c>
      <c r="Q57" s="224">
        <v>17</v>
      </c>
      <c r="R57" s="213">
        <v>0.64300000000000002</v>
      </c>
      <c r="S57" s="214">
        <v>0.64300000000000002</v>
      </c>
      <c r="T57" s="209">
        <v>8</v>
      </c>
      <c r="U57" s="224">
        <v>4</v>
      </c>
      <c r="V57" s="214">
        <v>0.44400000000000001</v>
      </c>
      <c r="W57" s="209">
        <v>4</v>
      </c>
      <c r="X57" s="224">
        <v>2</v>
      </c>
      <c r="Y57" s="214">
        <v>0.44400000000000001</v>
      </c>
      <c r="Z57" s="209">
        <v>0</v>
      </c>
      <c r="AA57" s="224">
        <v>0</v>
      </c>
      <c r="AB57" s="214">
        <v>0</v>
      </c>
    </row>
    <row r="58" spans="2:28" ht="15" x14ac:dyDescent="0.25">
      <c r="B58" s="209" t="s">
        <v>27</v>
      </c>
      <c r="C58" s="224" t="s">
        <v>56</v>
      </c>
      <c r="D58" s="210" t="s">
        <v>57</v>
      </c>
      <c r="E58" s="209">
        <v>853</v>
      </c>
      <c r="F58" s="224">
        <v>2</v>
      </c>
      <c r="G58" s="224">
        <v>809</v>
      </c>
      <c r="H58" s="213">
        <v>0.94799999999999995</v>
      </c>
      <c r="I58" s="214">
        <v>0.95099999999999996</v>
      </c>
      <c r="J58" s="209">
        <v>802</v>
      </c>
      <c r="K58" s="224">
        <v>2</v>
      </c>
      <c r="L58" s="224">
        <v>764</v>
      </c>
      <c r="M58" s="213">
        <v>0.95199999999999996</v>
      </c>
      <c r="N58" s="214">
        <v>0.95499999999999996</v>
      </c>
      <c r="O58" s="209">
        <v>51</v>
      </c>
      <c r="P58" s="224">
        <v>0</v>
      </c>
      <c r="Q58" s="224">
        <v>45</v>
      </c>
      <c r="R58" s="213">
        <v>0.88600000000000001</v>
      </c>
      <c r="S58" s="214">
        <v>0.88700000000000001</v>
      </c>
      <c r="T58" s="209">
        <v>62</v>
      </c>
      <c r="U58" s="224">
        <v>54</v>
      </c>
      <c r="V58" s="214">
        <v>0.872</v>
      </c>
      <c r="W58" s="209">
        <v>15</v>
      </c>
      <c r="X58" s="224">
        <v>11</v>
      </c>
      <c r="Y58" s="214">
        <v>0.755</v>
      </c>
      <c r="Z58" s="209">
        <v>40</v>
      </c>
      <c r="AA58" s="224">
        <v>31</v>
      </c>
      <c r="AB58" s="214">
        <v>0.79400000000000004</v>
      </c>
    </row>
    <row r="59" spans="2:28" ht="15" x14ac:dyDescent="0.25">
      <c r="B59" s="209" t="s">
        <v>27</v>
      </c>
      <c r="C59" s="224" t="s">
        <v>58</v>
      </c>
      <c r="D59" s="210" t="s">
        <v>59</v>
      </c>
      <c r="E59" s="209">
        <v>372</v>
      </c>
      <c r="F59" s="224">
        <v>0</v>
      </c>
      <c r="G59" s="224">
        <v>346</v>
      </c>
      <c r="H59" s="213">
        <v>0.93100000000000005</v>
      </c>
      <c r="I59" s="214">
        <v>0.93100000000000005</v>
      </c>
      <c r="J59" s="209">
        <v>348</v>
      </c>
      <c r="K59" s="224">
        <v>0</v>
      </c>
      <c r="L59" s="224">
        <v>327</v>
      </c>
      <c r="M59" s="213">
        <v>0.94</v>
      </c>
      <c r="N59" s="214">
        <v>0.94</v>
      </c>
      <c r="O59" s="209">
        <v>24</v>
      </c>
      <c r="P59" s="224">
        <v>0</v>
      </c>
      <c r="Q59" s="224">
        <v>19</v>
      </c>
      <c r="R59" s="213">
        <v>0.80500000000000005</v>
      </c>
      <c r="S59" s="214">
        <v>0.80500000000000005</v>
      </c>
      <c r="T59" s="209">
        <v>12</v>
      </c>
      <c r="U59" s="224">
        <v>9</v>
      </c>
      <c r="V59" s="214">
        <v>0.73399999999999999</v>
      </c>
      <c r="W59" s="209">
        <v>0</v>
      </c>
      <c r="X59" s="224">
        <v>0</v>
      </c>
      <c r="Y59" s="214"/>
      <c r="Z59" s="209">
        <v>18</v>
      </c>
      <c r="AA59" s="224">
        <v>9</v>
      </c>
      <c r="AB59" s="214">
        <v>0.49299999999999999</v>
      </c>
    </row>
    <row r="60" spans="2:28" ht="15" x14ac:dyDescent="0.25">
      <c r="B60" s="209" t="s">
        <v>27</v>
      </c>
      <c r="C60" s="224" t="s">
        <v>263</v>
      </c>
      <c r="D60" s="210" t="s">
        <v>264</v>
      </c>
      <c r="E60" s="209">
        <v>195</v>
      </c>
      <c r="F60" s="224">
        <v>0</v>
      </c>
      <c r="G60" s="224">
        <v>163</v>
      </c>
      <c r="H60" s="213">
        <v>0.83499999999999996</v>
      </c>
      <c r="I60" s="214">
        <v>0.83499999999999996</v>
      </c>
      <c r="J60" s="209">
        <v>180</v>
      </c>
      <c r="K60" s="224">
        <v>0</v>
      </c>
      <c r="L60" s="224">
        <v>151</v>
      </c>
      <c r="M60" s="213">
        <v>0.84</v>
      </c>
      <c r="N60" s="214">
        <v>0.84</v>
      </c>
      <c r="O60" s="209">
        <v>15</v>
      </c>
      <c r="P60" s="224">
        <v>0</v>
      </c>
      <c r="Q60" s="224">
        <v>12</v>
      </c>
      <c r="R60" s="213">
        <v>0.77</v>
      </c>
      <c r="S60" s="214">
        <v>0.77</v>
      </c>
      <c r="T60" s="209">
        <v>16</v>
      </c>
      <c r="U60" s="224">
        <v>9</v>
      </c>
      <c r="V60" s="214">
        <v>0.57999999999999996</v>
      </c>
      <c r="W60" s="209">
        <v>0</v>
      </c>
      <c r="X60" s="224">
        <v>0</v>
      </c>
      <c r="Y60" s="214"/>
      <c r="Z60" s="209">
        <v>0</v>
      </c>
      <c r="AA60" s="224">
        <v>0</v>
      </c>
      <c r="AB60" s="214"/>
    </row>
    <row r="61" spans="2:28" ht="15" x14ac:dyDescent="0.25">
      <c r="B61" s="209" t="s">
        <v>27</v>
      </c>
      <c r="C61" s="224" t="s">
        <v>60</v>
      </c>
      <c r="D61" s="210" t="s">
        <v>61</v>
      </c>
      <c r="E61" s="209">
        <v>651</v>
      </c>
      <c r="F61" s="224">
        <v>9</v>
      </c>
      <c r="G61" s="224">
        <v>621</v>
      </c>
      <c r="H61" s="213">
        <v>0.95299999999999996</v>
      </c>
      <c r="I61" s="214">
        <v>0.96699999999999997</v>
      </c>
      <c r="J61" s="209">
        <v>651</v>
      </c>
      <c r="K61" s="224">
        <v>9</v>
      </c>
      <c r="L61" s="224">
        <v>621</v>
      </c>
      <c r="M61" s="213">
        <v>0.95299999999999996</v>
      </c>
      <c r="N61" s="214">
        <v>0.96699999999999997</v>
      </c>
      <c r="O61" s="209">
        <v>0</v>
      </c>
      <c r="P61" s="224">
        <v>0</v>
      </c>
      <c r="Q61" s="224">
        <v>0</v>
      </c>
      <c r="R61" s="213"/>
      <c r="S61" s="214">
        <v>0</v>
      </c>
      <c r="T61" s="209">
        <v>67</v>
      </c>
      <c r="U61" s="224">
        <v>48</v>
      </c>
      <c r="V61" s="214">
        <v>0.71699999999999997</v>
      </c>
      <c r="W61" s="209">
        <v>0</v>
      </c>
      <c r="X61" s="224">
        <v>0</v>
      </c>
      <c r="Y61" s="214"/>
      <c r="Z61" s="209">
        <v>30</v>
      </c>
      <c r="AA61" s="224">
        <v>24</v>
      </c>
      <c r="AB61" s="214">
        <v>0.79500000000000004</v>
      </c>
    </row>
    <row r="62" spans="2:28" ht="15" x14ac:dyDescent="0.25">
      <c r="B62" s="209" t="s">
        <v>27</v>
      </c>
      <c r="C62" s="224" t="s">
        <v>62</v>
      </c>
      <c r="D62" s="210" t="s">
        <v>63</v>
      </c>
      <c r="E62" s="209">
        <v>262</v>
      </c>
      <c r="F62" s="224">
        <v>0</v>
      </c>
      <c r="G62" s="224">
        <v>254</v>
      </c>
      <c r="H62" s="213">
        <v>0.97099999999999997</v>
      </c>
      <c r="I62" s="214">
        <v>0.97099999999999997</v>
      </c>
      <c r="J62" s="209">
        <v>245</v>
      </c>
      <c r="K62" s="224">
        <v>0</v>
      </c>
      <c r="L62" s="224">
        <v>241</v>
      </c>
      <c r="M62" s="213">
        <v>0.98599999999999999</v>
      </c>
      <c r="N62" s="214">
        <v>0.98599999999999999</v>
      </c>
      <c r="O62" s="209">
        <v>17</v>
      </c>
      <c r="P62" s="224">
        <v>0</v>
      </c>
      <c r="Q62" s="224">
        <v>13</v>
      </c>
      <c r="R62" s="213">
        <v>0.76300000000000001</v>
      </c>
      <c r="S62" s="214">
        <v>0.76300000000000001</v>
      </c>
      <c r="T62" s="209">
        <v>10</v>
      </c>
      <c r="U62" s="224">
        <v>9</v>
      </c>
      <c r="V62" s="214">
        <v>0.88600000000000001</v>
      </c>
      <c r="W62" s="209">
        <v>0</v>
      </c>
      <c r="X62" s="224">
        <v>0</v>
      </c>
      <c r="Y62" s="214"/>
      <c r="Z62" s="209">
        <v>6</v>
      </c>
      <c r="AA62" s="224">
        <v>3</v>
      </c>
      <c r="AB62" s="214">
        <v>0.52700000000000002</v>
      </c>
    </row>
    <row r="63" spans="2:28" ht="15" x14ac:dyDescent="0.25">
      <c r="B63" s="209" t="s">
        <v>64</v>
      </c>
      <c r="C63" s="224" t="s">
        <v>65</v>
      </c>
      <c r="D63" s="210" t="s">
        <v>66</v>
      </c>
      <c r="E63" s="209">
        <v>273</v>
      </c>
      <c r="F63" s="224">
        <v>2</v>
      </c>
      <c r="G63" s="224">
        <v>241</v>
      </c>
      <c r="H63" s="213">
        <v>0.88300000000000001</v>
      </c>
      <c r="I63" s="214">
        <v>0.89100000000000001</v>
      </c>
      <c r="J63" s="209">
        <v>24</v>
      </c>
      <c r="K63" s="224">
        <v>0</v>
      </c>
      <c r="L63" s="224">
        <v>13</v>
      </c>
      <c r="M63" s="213">
        <v>0.53</v>
      </c>
      <c r="N63" s="214">
        <v>0.53</v>
      </c>
      <c r="O63" s="209">
        <v>249</v>
      </c>
      <c r="P63" s="224">
        <v>2</v>
      </c>
      <c r="Q63" s="224">
        <v>228</v>
      </c>
      <c r="R63" s="213">
        <v>0.91700000000000004</v>
      </c>
      <c r="S63" s="214">
        <v>0.92600000000000005</v>
      </c>
      <c r="T63" s="209">
        <v>0</v>
      </c>
      <c r="U63" s="224">
        <v>0</v>
      </c>
      <c r="V63" s="214"/>
      <c r="W63" s="209">
        <v>29</v>
      </c>
      <c r="X63" s="224">
        <v>27</v>
      </c>
      <c r="Y63" s="214">
        <v>0.95599999999999996</v>
      </c>
      <c r="Z63" s="209">
        <v>21</v>
      </c>
      <c r="AA63" s="224">
        <v>13</v>
      </c>
      <c r="AB63" s="214">
        <v>0.64700000000000002</v>
      </c>
    </row>
    <row r="64" spans="2:28" ht="15" x14ac:dyDescent="0.25">
      <c r="B64" s="209" t="s">
        <v>64</v>
      </c>
      <c r="C64" s="224" t="s">
        <v>67</v>
      </c>
      <c r="D64" s="210" t="s">
        <v>68</v>
      </c>
      <c r="E64" s="209">
        <v>535</v>
      </c>
      <c r="F64" s="224">
        <v>4</v>
      </c>
      <c r="G64" s="224">
        <v>511</v>
      </c>
      <c r="H64" s="213">
        <v>0.95499999999999996</v>
      </c>
      <c r="I64" s="214">
        <v>0.96299999999999997</v>
      </c>
      <c r="J64" s="209">
        <v>512</v>
      </c>
      <c r="K64" s="224">
        <v>4</v>
      </c>
      <c r="L64" s="224">
        <v>493</v>
      </c>
      <c r="M64" s="213">
        <v>0.96299999999999997</v>
      </c>
      <c r="N64" s="214">
        <v>0.97199999999999998</v>
      </c>
      <c r="O64" s="209">
        <v>23</v>
      </c>
      <c r="P64" s="224">
        <v>0</v>
      </c>
      <c r="Q64" s="224">
        <v>17</v>
      </c>
      <c r="R64" s="213">
        <v>0.77</v>
      </c>
      <c r="S64" s="214">
        <v>0.77</v>
      </c>
      <c r="T64" s="209">
        <v>15</v>
      </c>
      <c r="U64" s="224">
        <v>11</v>
      </c>
      <c r="V64" s="214">
        <v>0.753</v>
      </c>
      <c r="W64" s="209">
        <v>0</v>
      </c>
      <c r="X64" s="224">
        <v>0</v>
      </c>
      <c r="Y64" s="214"/>
      <c r="Z64" s="209">
        <v>3</v>
      </c>
      <c r="AA64" s="224">
        <v>1</v>
      </c>
      <c r="AB64" s="214">
        <v>0.183</v>
      </c>
    </row>
    <row r="65" spans="2:28" ht="15" x14ac:dyDescent="0.25">
      <c r="B65" s="209" t="s">
        <v>64</v>
      </c>
      <c r="C65" s="224" t="s">
        <v>69</v>
      </c>
      <c r="D65" s="210" t="s">
        <v>70</v>
      </c>
      <c r="E65" s="209">
        <v>305</v>
      </c>
      <c r="F65" s="224">
        <v>1</v>
      </c>
      <c r="G65" s="224">
        <v>305</v>
      </c>
      <c r="H65" s="213">
        <v>1</v>
      </c>
      <c r="I65" s="214">
        <v>1.002</v>
      </c>
      <c r="J65" s="209">
        <v>305</v>
      </c>
      <c r="K65" s="224">
        <v>1</v>
      </c>
      <c r="L65" s="224">
        <v>305</v>
      </c>
      <c r="M65" s="213">
        <v>1</v>
      </c>
      <c r="N65" s="214">
        <v>1.002</v>
      </c>
      <c r="O65" s="209">
        <v>0</v>
      </c>
      <c r="P65" s="224">
        <v>0</v>
      </c>
      <c r="Q65" s="224">
        <v>0</v>
      </c>
      <c r="R65" s="213"/>
      <c r="S65" s="214"/>
      <c r="T65" s="209">
        <v>8</v>
      </c>
      <c r="U65" s="224">
        <v>6</v>
      </c>
      <c r="V65" s="214">
        <v>0.69799999999999995</v>
      </c>
      <c r="W65" s="209">
        <v>0</v>
      </c>
      <c r="X65" s="224">
        <v>0</v>
      </c>
      <c r="Y65" s="214"/>
      <c r="Z65" s="209">
        <v>0</v>
      </c>
      <c r="AA65" s="224">
        <v>0</v>
      </c>
      <c r="AB65" s="214"/>
    </row>
    <row r="66" spans="2:28" ht="15" x14ac:dyDescent="0.25">
      <c r="B66" s="209" t="s">
        <v>64</v>
      </c>
      <c r="C66" s="224" t="s">
        <v>71</v>
      </c>
      <c r="D66" s="210" t="s">
        <v>72</v>
      </c>
      <c r="E66" s="209">
        <v>567</v>
      </c>
      <c r="F66" s="224">
        <v>0</v>
      </c>
      <c r="G66" s="224">
        <v>559</v>
      </c>
      <c r="H66" s="213">
        <v>0.98599999999999999</v>
      </c>
      <c r="I66" s="214">
        <v>0.98699999999999999</v>
      </c>
      <c r="J66" s="209">
        <v>541</v>
      </c>
      <c r="K66" s="224">
        <v>0</v>
      </c>
      <c r="L66" s="224">
        <v>535</v>
      </c>
      <c r="M66" s="213">
        <v>0.99</v>
      </c>
      <c r="N66" s="214">
        <v>0.99</v>
      </c>
      <c r="O66" s="209">
        <v>26</v>
      </c>
      <c r="P66" s="224">
        <v>0</v>
      </c>
      <c r="Q66" s="224">
        <v>24</v>
      </c>
      <c r="R66" s="213">
        <v>0.91600000000000004</v>
      </c>
      <c r="S66" s="214">
        <v>0.91600000000000004</v>
      </c>
      <c r="T66" s="209">
        <v>29</v>
      </c>
      <c r="U66" s="224">
        <v>9</v>
      </c>
      <c r="V66" s="214">
        <v>0.315</v>
      </c>
      <c r="W66" s="209">
        <v>0</v>
      </c>
      <c r="X66" s="224">
        <v>0</v>
      </c>
      <c r="Y66" s="214"/>
      <c r="Z66" s="209">
        <v>4</v>
      </c>
      <c r="AA66" s="224">
        <v>1</v>
      </c>
      <c r="AB66" s="214">
        <v>0.28199999999999997</v>
      </c>
    </row>
    <row r="67" spans="2:28" ht="15" x14ac:dyDescent="0.25">
      <c r="B67" s="209" t="s">
        <v>64</v>
      </c>
      <c r="C67" s="224" t="s">
        <v>73</v>
      </c>
      <c r="D67" s="210" t="s">
        <v>74</v>
      </c>
      <c r="E67" s="209">
        <v>673</v>
      </c>
      <c r="F67" s="224">
        <v>4</v>
      </c>
      <c r="G67" s="224">
        <v>647</v>
      </c>
      <c r="H67" s="213">
        <v>0.96099999999999997</v>
      </c>
      <c r="I67" s="214">
        <v>0.96799999999999997</v>
      </c>
      <c r="J67" s="209">
        <v>607</v>
      </c>
      <c r="K67" s="224">
        <v>4</v>
      </c>
      <c r="L67" s="224">
        <v>597</v>
      </c>
      <c r="M67" s="213">
        <v>0.98299999999999998</v>
      </c>
      <c r="N67" s="214">
        <v>0.99099999999999999</v>
      </c>
      <c r="O67" s="209">
        <v>66</v>
      </c>
      <c r="P67" s="224">
        <v>0</v>
      </c>
      <c r="Q67" s="224">
        <v>50</v>
      </c>
      <c r="R67" s="213">
        <v>0.75800000000000001</v>
      </c>
      <c r="S67" s="214">
        <v>0.75800000000000001</v>
      </c>
      <c r="T67" s="209">
        <v>16</v>
      </c>
      <c r="U67" s="224">
        <v>11</v>
      </c>
      <c r="V67" s="214">
        <v>0.69399999999999995</v>
      </c>
      <c r="W67" s="209">
        <v>0</v>
      </c>
      <c r="X67" s="224">
        <v>0</v>
      </c>
      <c r="Y67" s="214"/>
      <c r="Z67" s="209">
        <v>2</v>
      </c>
      <c r="AA67" s="224">
        <v>1</v>
      </c>
      <c r="AB67" s="214">
        <v>0.58699999999999997</v>
      </c>
    </row>
    <row r="68" spans="2:28" ht="15" x14ac:dyDescent="0.25">
      <c r="B68" s="209" t="s">
        <v>64</v>
      </c>
      <c r="C68" s="224" t="s">
        <v>75</v>
      </c>
      <c r="D68" s="210" t="s">
        <v>76</v>
      </c>
      <c r="E68" s="211">
        <v>1691</v>
      </c>
      <c r="F68" s="224">
        <v>2</v>
      </c>
      <c r="G68" s="212">
        <v>1548</v>
      </c>
      <c r="H68" s="213">
        <v>0.91600000000000004</v>
      </c>
      <c r="I68" s="214">
        <v>0.91700000000000004</v>
      </c>
      <c r="J68" s="211">
        <v>1583</v>
      </c>
      <c r="K68" s="224">
        <v>2</v>
      </c>
      <c r="L68" s="212">
        <v>1464</v>
      </c>
      <c r="M68" s="213">
        <v>0.92500000000000004</v>
      </c>
      <c r="N68" s="214">
        <v>0.92600000000000005</v>
      </c>
      <c r="O68" s="209">
        <v>108</v>
      </c>
      <c r="P68" s="224">
        <v>0</v>
      </c>
      <c r="Q68" s="224">
        <v>84</v>
      </c>
      <c r="R68" s="213">
        <v>0.78100000000000003</v>
      </c>
      <c r="S68" s="214">
        <v>0.78100000000000003</v>
      </c>
      <c r="T68" s="209">
        <v>66</v>
      </c>
      <c r="U68" s="224">
        <v>49</v>
      </c>
      <c r="V68" s="214">
        <v>0.748</v>
      </c>
      <c r="W68" s="209">
        <v>14</v>
      </c>
      <c r="X68" s="224">
        <v>12</v>
      </c>
      <c r="Y68" s="214">
        <v>0.83599999999999997</v>
      </c>
      <c r="Z68" s="209">
        <v>40</v>
      </c>
      <c r="AA68" s="224">
        <v>29</v>
      </c>
      <c r="AB68" s="214">
        <v>0.72599999999999998</v>
      </c>
    </row>
    <row r="69" spans="2:28" ht="15" x14ac:dyDescent="0.25">
      <c r="B69" s="209" t="s">
        <v>64</v>
      </c>
      <c r="C69" s="224" t="s">
        <v>77</v>
      </c>
      <c r="D69" s="210" t="s">
        <v>78</v>
      </c>
      <c r="E69" s="209">
        <v>649</v>
      </c>
      <c r="F69" s="224">
        <v>1</v>
      </c>
      <c r="G69" s="224">
        <v>626</v>
      </c>
      <c r="H69" s="213">
        <v>0.96399999999999997</v>
      </c>
      <c r="I69" s="214">
        <v>0.96499999999999997</v>
      </c>
      <c r="J69" s="209">
        <v>614</v>
      </c>
      <c r="K69" s="224">
        <v>0</v>
      </c>
      <c r="L69" s="224">
        <v>600</v>
      </c>
      <c r="M69" s="213">
        <v>0.97699999999999998</v>
      </c>
      <c r="N69" s="214">
        <v>0.97799999999999998</v>
      </c>
      <c r="O69" s="209">
        <v>35</v>
      </c>
      <c r="P69" s="224">
        <v>0</v>
      </c>
      <c r="Q69" s="224">
        <v>26</v>
      </c>
      <c r="R69" s="213">
        <v>0.73699999999999999</v>
      </c>
      <c r="S69" s="214">
        <v>0.74</v>
      </c>
      <c r="T69" s="209">
        <v>18</v>
      </c>
      <c r="U69" s="224">
        <v>13</v>
      </c>
      <c r="V69" s="214">
        <v>0.73199999999999998</v>
      </c>
      <c r="W69" s="209">
        <v>0</v>
      </c>
      <c r="X69" s="224">
        <v>0</v>
      </c>
      <c r="Y69" s="214"/>
      <c r="Z69" s="209">
        <v>10</v>
      </c>
      <c r="AA69" s="224">
        <v>0</v>
      </c>
      <c r="AB69" s="214">
        <v>0</v>
      </c>
    </row>
    <row r="70" spans="2:28" ht="15" x14ac:dyDescent="0.25">
      <c r="B70" s="209" t="s">
        <v>64</v>
      </c>
      <c r="C70" s="224" t="s">
        <v>79</v>
      </c>
      <c r="D70" s="210" t="s">
        <v>80</v>
      </c>
      <c r="E70" s="209">
        <v>658</v>
      </c>
      <c r="F70" s="224">
        <v>0</v>
      </c>
      <c r="G70" s="224">
        <v>632</v>
      </c>
      <c r="H70" s="213">
        <v>0.96</v>
      </c>
      <c r="I70" s="214">
        <v>0.96</v>
      </c>
      <c r="J70" s="209">
        <v>632</v>
      </c>
      <c r="K70" s="224">
        <v>0</v>
      </c>
      <c r="L70" s="224">
        <v>615</v>
      </c>
      <c r="M70" s="213">
        <v>0.97399999999999998</v>
      </c>
      <c r="N70" s="214">
        <v>0.97399999999999998</v>
      </c>
      <c r="O70" s="209">
        <v>26</v>
      </c>
      <c r="P70" s="224">
        <v>0</v>
      </c>
      <c r="Q70" s="224">
        <v>16</v>
      </c>
      <c r="R70" s="213">
        <v>0.626</v>
      </c>
      <c r="S70" s="214">
        <v>0.626</v>
      </c>
      <c r="T70" s="209">
        <v>12</v>
      </c>
      <c r="U70" s="224">
        <v>11</v>
      </c>
      <c r="V70" s="214">
        <v>0.86</v>
      </c>
      <c r="W70" s="209">
        <v>0</v>
      </c>
      <c r="X70" s="224">
        <v>0</v>
      </c>
      <c r="Y70" s="214"/>
      <c r="Z70" s="209">
        <v>10</v>
      </c>
      <c r="AA70" s="224">
        <v>3</v>
      </c>
      <c r="AB70" s="214">
        <v>0.29699999999999999</v>
      </c>
    </row>
    <row r="71" spans="2:28" ht="15" x14ac:dyDescent="0.25">
      <c r="B71" s="209" t="s">
        <v>64</v>
      </c>
      <c r="C71" s="224" t="s">
        <v>81</v>
      </c>
      <c r="D71" s="210" t="s">
        <v>82</v>
      </c>
      <c r="E71" s="209">
        <v>395</v>
      </c>
      <c r="F71" s="224">
        <v>5</v>
      </c>
      <c r="G71" s="224">
        <v>373</v>
      </c>
      <c r="H71" s="213">
        <v>0.94599999999999995</v>
      </c>
      <c r="I71" s="214">
        <v>0.95899999999999996</v>
      </c>
      <c r="J71" s="209">
        <v>378</v>
      </c>
      <c r="K71" s="224">
        <v>5</v>
      </c>
      <c r="L71" s="224">
        <v>363</v>
      </c>
      <c r="M71" s="213">
        <v>0.96199999999999997</v>
      </c>
      <c r="N71" s="214">
        <v>0.97599999999999998</v>
      </c>
      <c r="O71" s="209">
        <v>17</v>
      </c>
      <c r="P71" s="224">
        <v>0</v>
      </c>
      <c r="Q71" s="224">
        <v>10</v>
      </c>
      <c r="R71" s="213">
        <v>0.58399999999999996</v>
      </c>
      <c r="S71" s="214">
        <v>0.58399999999999996</v>
      </c>
      <c r="T71" s="209">
        <v>7</v>
      </c>
      <c r="U71" s="224">
        <v>4</v>
      </c>
      <c r="V71" s="214">
        <v>0.61299999999999999</v>
      </c>
      <c r="W71" s="209">
        <v>0</v>
      </c>
      <c r="X71" s="224">
        <v>0</v>
      </c>
      <c r="Y71" s="214"/>
      <c r="Z71" s="209">
        <v>12</v>
      </c>
      <c r="AA71" s="224">
        <v>4</v>
      </c>
      <c r="AB71" s="214">
        <v>0.36</v>
      </c>
    </row>
    <row r="72" spans="2:28" ht="15" x14ac:dyDescent="0.25">
      <c r="B72" s="209" t="s">
        <v>64</v>
      </c>
      <c r="C72" s="224" t="s">
        <v>83</v>
      </c>
      <c r="D72" s="210" t="s">
        <v>84</v>
      </c>
      <c r="E72" s="209">
        <v>623</v>
      </c>
      <c r="F72" s="224">
        <v>0</v>
      </c>
      <c r="G72" s="224">
        <v>591</v>
      </c>
      <c r="H72" s="213">
        <v>0.94799999999999995</v>
      </c>
      <c r="I72" s="214">
        <v>0.94899999999999995</v>
      </c>
      <c r="J72" s="209">
        <v>592</v>
      </c>
      <c r="K72" s="224">
        <v>0</v>
      </c>
      <c r="L72" s="224">
        <v>575</v>
      </c>
      <c r="M72" s="213">
        <v>0.97099999999999997</v>
      </c>
      <c r="N72" s="214">
        <v>0.97099999999999997</v>
      </c>
      <c r="O72" s="209">
        <v>31</v>
      </c>
      <c r="P72" s="224">
        <v>0</v>
      </c>
      <c r="Q72" s="224">
        <v>16</v>
      </c>
      <c r="R72" s="213">
        <v>0.52400000000000002</v>
      </c>
      <c r="S72" s="214">
        <v>0.52400000000000002</v>
      </c>
      <c r="T72" s="209">
        <v>31</v>
      </c>
      <c r="U72" s="224">
        <v>23</v>
      </c>
      <c r="V72" s="214">
        <v>0.73399999999999999</v>
      </c>
      <c r="W72" s="209">
        <v>0</v>
      </c>
      <c r="X72" s="224">
        <v>0</v>
      </c>
      <c r="Y72" s="214"/>
      <c r="Z72" s="209">
        <v>18</v>
      </c>
      <c r="AA72" s="224">
        <v>14</v>
      </c>
      <c r="AB72" s="214">
        <v>0.79</v>
      </c>
    </row>
    <row r="73" spans="2:28" ht="15" x14ac:dyDescent="0.25">
      <c r="B73" s="209" t="s">
        <v>64</v>
      </c>
      <c r="C73" s="224" t="s">
        <v>265</v>
      </c>
      <c r="D73" s="210" t="s">
        <v>266</v>
      </c>
      <c r="E73" s="209">
        <v>146</v>
      </c>
      <c r="F73" s="224">
        <v>0</v>
      </c>
      <c r="G73" s="224">
        <v>118</v>
      </c>
      <c r="H73" s="213">
        <v>0.80800000000000005</v>
      </c>
      <c r="I73" s="214">
        <v>0.80800000000000005</v>
      </c>
      <c r="J73" s="209">
        <v>137</v>
      </c>
      <c r="K73" s="224">
        <v>0</v>
      </c>
      <c r="L73" s="224">
        <v>114</v>
      </c>
      <c r="M73" s="213">
        <v>0.83299999999999996</v>
      </c>
      <c r="N73" s="214">
        <v>0.83399999999999996</v>
      </c>
      <c r="O73" s="209">
        <v>9</v>
      </c>
      <c r="P73" s="224">
        <v>0</v>
      </c>
      <c r="Q73" s="224">
        <v>4</v>
      </c>
      <c r="R73" s="213">
        <v>0.433</v>
      </c>
      <c r="S73" s="214">
        <v>0.433</v>
      </c>
      <c r="T73" s="209">
        <v>5</v>
      </c>
      <c r="U73" s="224">
        <v>4</v>
      </c>
      <c r="V73" s="214">
        <v>0.71</v>
      </c>
      <c r="W73" s="209">
        <v>0</v>
      </c>
      <c r="X73" s="224">
        <v>0</v>
      </c>
      <c r="Y73" s="214"/>
      <c r="Z73" s="209">
        <v>0</v>
      </c>
      <c r="AA73" s="224">
        <v>0</v>
      </c>
      <c r="AB73" s="214"/>
    </row>
    <row r="74" spans="2:28" ht="15" x14ac:dyDescent="0.25">
      <c r="B74" s="209" t="s">
        <v>64</v>
      </c>
      <c r="C74" s="224" t="s">
        <v>267</v>
      </c>
      <c r="D74" s="210" t="s">
        <v>268</v>
      </c>
      <c r="E74" s="209">
        <v>98</v>
      </c>
      <c r="F74" s="224">
        <v>0</v>
      </c>
      <c r="G74" s="224">
        <v>69</v>
      </c>
      <c r="H74" s="213">
        <v>0.70099999999999996</v>
      </c>
      <c r="I74" s="214">
        <v>0.70099999999999996</v>
      </c>
      <c r="J74" s="209">
        <v>98</v>
      </c>
      <c r="K74" s="224">
        <v>0</v>
      </c>
      <c r="L74" s="224">
        <v>69</v>
      </c>
      <c r="M74" s="213">
        <v>0.70099999999999996</v>
      </c>
      <c r="N74" s="214">
        <v>0.70099999999999996</v>
      </c>
      <c r="O74" s="209">
        <v>0</v>
      </c>
      <c r="P74" s="224">
        <v>0</v>
      </c>
      <c r="Q74" s="224">
        <v>0</v>
      </c>
      <c r="R74" s="213"/>
      <c r="S74" s="214"/>
      <c r="T74" s="209">
        <v>6</v>
      </c>
      <c r="U74" s="224">
        <v>4</v>
      </c>
      <c r="V74" s="214">
        <v>0.64</v>
      </c>
      <c r="W74" s="209">
        <v>0</v>
      </c>
      <c r="X74" s="224">
        <v>0</v>
      </c>
      <c r="Y74" s="214"/>
      <c r="Z74" s="209">
        <v>0</v>
      </c>
      <c r="AA74" s="224">
        <v>0</v>
      </c>
      <c r="AB74" s="214"/>
    </row>
    <row r="75" spans="2:28" ht="15" x14ac:dyDescent="0.25">
      <c r="B75" s="209" t="s">
        <v>64</v>
      </c>
      <c r="C75" s="224" t="s">
        <v>85</v>
      </c>
      <c r="D75" s="210" t="s">
        <v>86</v>
      </c>
      <c r="E75" s="209">
        <v>872</v>
      </c>
      <c r="F75" s="224">
        <v>1</v>
      </c>
      <c r="G75" s="224">
        <v>814</v>
      </c>
      <c r="H75" s="213">
        <v>0.93400000000000005</v>
      </c>
      <c r="I75" s="214">
        <v>0.93500000000000005</v>
      </c>
      <c r="J75" s="209">
        <v>832</v>
      </c>
      <c r="K75" s="224">
        <v>1</v>
      </c>
      <c r="L75" s="224">
        <v>781</v>
      </c>
      <c r="M75" s="213">
        <v>0.93899999999999995</v>
      </c>
      <c r="N75" s="214">
        <v>0.94</v>
      </c>
      <c r="O75" s="209">
        <v>40</v>
      </c>
      <c r="P75" s="224">
        <v>0</v>
      </c>
      <c r="Q75" s="224">
        <v>33</v>
      </c>
      <c r="R75" s="213">
        <v>0.82699999999999996</v>
      </c>
      <c r="S75" s="214">
        <v>0.82699999999999996</v>
      </c>
      <c r="T75" s="209">
        <v>28</v>
      </c>
      <c r="U75" s="224">
        <v>17</v>
      </c>
      <c r="V75" s="214">
        <v>0.59099999999999997</v>
      </c>
      <c r="W75" s="209">
        <v>0</v>
      </c>
      <c r="X75" s="224">
        <v>0</v>
      </c>
      <c r="Y75" s="214"/>
      <c r="Z75" s="209">
        <v>14</v>
      </c>
      <c r="AA75" s="224">
        <v>13</v>
      </c>
      <c r="AB75" s="214">
        <v>0.92200000000000004</v>
      </c>
    </row>
    <row r="76" spans="2:28" ht="15" x14ac:dyDescent="0.25">
      <c r="B76" s="209" t="s">
        <v>64</v>
      </c>
      <c r="C76" s="224" t="s">
        <v>87</v>
      </c>
      <c r="D76" s="210" t="s">
        <v>88</v>
      </c>
      <c r="E76" s="209">
        <v>766</v>
      </c>
      <c r="F76" s="224">
        <v>4</v>
      </c>
      <c r="G76" s="224">
        <v>696</v>
      </c>
      <c r="H76" s="213">
        <v>0.90900000000000003</v>
      </c>
      <c r="I76" s="214">
        <v>0.91300000000000003</v>
      </c>
      <c r="J76" s="209">
        <v>730</v>
      </c>
      <c r="K76" s="224">
        <v>4</v>
      </c>
      <c r="L76" s="224">
        <v>670</v>
      </c>
      <c r="M76" s="213">
        <v>0.91900000000000004</v>
      </c>
      <c r="N76" s="214">
        <v>0.92300000000000004</v>
      </c>
      <c r="O76" s="209">
        <v>36</v>
      </c>
      <c r="P76" s="224">
        <v>0</v>
      </c>
      <c r="Q76" s="224">
        <v>25</v>
      </c>
      <c r="R76" s="213">
        <v>0.70199999999999996</v>
      </c>
      <c r="S76" s="214">
        <v>0.70199999999999996</v>
      </c>
      <c r="T76" s="209">
        <v>22</v>
      </c>
      <c r="U76" s="224">
        <v>14</v>
      </c>
      <c r="V76" s="214">
        <v>0.629</v>
      </c>
      <c r="W76" s="209">
        <v>0</v>
      </c>
      <c r="X76" s="224">
        <v>0</v>
      </c>
      <c r="Y76" s="214">
        <v>1</v>
      </c>
      <c r="Z76" s="209">
        <v>6</v>
      </c>
      <c r="AA76" s="224">
        <v>4</v>
      </c>
      <c r="AB76" s="214">
        <v>0.67500000000000004</v>
      </c>
    </row>
    <row r="77" spans="2:28" ht="15" x14ac:dyDescent="0.25">
      <c r="B77" s="209" t="s">
        <v>64</v>
      </c>
      <c r="C77" s="224" t="s">
        <v>89</v>
      </c>
      <c r="D77" s="210" t="s">
        <v>90</v>
      </c>
      <c r="E77" s="211">
        <v>1025</v>
      </c>
      <c r="F77" s="224">
        <v>2</v>
      </c>
      <c r="G77" s="224">
        <v>945</v>
      </c>
      <c r="H77" s="213">
        <v>0.92200000000000004</v>
      </c>
      <c r="I77" s="214">
        <v>0.92400000000000004</v>
      </c>
      <c r="J77" s="209">
        <v>993</v>
      </c>
      <c r="K77" s="224">
        <v>2</v>
      </c>
      <c r="L77" s="224">
        <v>922</v>
      </c>
      <c r="M77" s="213">
        <v>0.92800000000000005</v>
      </c>
      <c r="N77" s="214">
        <v>0.93100000000000005</v>
      </c>
      <c r="O77" s="209">
        <v>32</v>
      </c>
      <c r="P77" s="224">
        <v>0</v>
      </c>
      <c r="Q77" s="224">
        <v>24</v>
      </c>
      <c r="R77" s="213">
        <v>0.73</v>
      </c>
      <c r="S77" s="214">
        <v>0.73</v>
      </c>
      <c r="T77" s="209">
        <v>25</v>
      </c>
      <c r="U77" s="224">
        <v>16</v>
      </c>
      <c r="V77" s="214">
        <v>0.64900000000000002</v>
      </c>
      <c r="W77" s="209">
        <v>0</v>
      </c>
      <c r="X77" s="224">
        <v>0</v>
      </c>
      <c r="Y77" s="214"/>
      <c r="Z77" s="209">
        <v>23</v>
      </c>
      <c r="AA77" s="224">
        <v>14</v>
      </c>
      <c r="AB77" s="214">
        <v>0.61299999999999999</v>
      </c>
    </row>
    <row r="78" spans="2:28" ht="15" x14ac:dyDescent="0.25">
      <c r="B78" s="209" t="s">
        <v>64</v>
      </c>
      <c r="C78" s="224" t="s">
        <v>91</v>
      </c>
      <c r="D78" s="210" t="s">
        <v>92</v>
      </c>
      <c r="E78" s="211">
        <v>2466</v>
      </c>
      <c r="F78" s="224">
        <v>2</v>
      </c>
      <c r="G78" s="212">
        <v>2368</v>
      </c>
      <c r="H78" s="213">
        <v>0.96</v>
      </c>
      <c r="I78" s="214">
        <v>0.96099999999999997</v>
      </c>
      <c r="J78" s="211">
        <v>2388</v>
      </c>
      <c r="K78" s="224">
        <v>2</v>
      </c>
      <c r="L78" s="212">
        <v>2313</v>
      </c>
      <c r="M78" s="213">
        <v>0.96899999999999997</v>
      </c>
      <c r="N78" s="214">
        <v>0.97</v>
      </c>
      <c r="O78" s="209">
        <v>78</v>
      </c>
      <c r="P78" s="224">
        <v>0</v>
      </c>
      <c r="Q78" s="224">
        <v>55</v>
      </c>
      <c r="R78" s="213">
        <v>0.70599999999999996</v>
      </c>
      <c r="S78" s="214">
        <v>0.70599999999999996</v>
      </c>
      <c r="T78" s="209">
        <v>87</v>
      </c>
      <c r="U78" s="224">
        <v>83</v>
      </c>
      <c r="V78" s="214">
        <v>0.95599999999999996</v>
      </c>
      <c r="W78" s="209">
        <v>0</v>
      </c>
      <c r="X78" s="224">
        <v>0</v>
      </c>
      <c r="Y78" s="214"/>
      <c r="Z78" s="209">
        <v>12</v>
      </c>
      <c r="AA78" s="224">
        <v>10</v>
      </c>
      <c r="AB78" s="214">
        <v>0.84699999999999998</v>
      </c>
    </row>
    <row r="79" spans="2:28" ht="15" x14ac:dyDescent="0.25">
      <c r="B79" s="209" t="s">
        <v>64</v>
      </c>
      <c r="C79" s="224" t="s">
        <v>93</v>
      </c>
      <c r="D79" s="210" t="s">
        <v>94</v>
      </c>
      <c r="E79" s="211">
        <v>1063</v>
      </c>
      <c r="F79" s="224">
        <v>0</v>
      </c>
      <c r="G79" s="212">
        <v>1035</v>
      </c>
      <c r="H79" s="213">
        <v>0.97299999999999998</v>
      </c>
      <c r="I79" s="214">
        <v>0.97399999999999998</v>
      </c>
      <c r="J79" s="211">
        <v>1004</v>
      </c>
      <c r="K79" s="224">
        <v>0</v>
      </c>
      <c r="L79" s="224">
        <v>989</v>
      </c>
      <c r="M79" s="213">
        <v>0.98499999999999999</v>
      </c>
      <c r="N79" s="214">
        <v>0.98599999999999999</v>
      </c>
      <c r="O79" s="209">
        <v>59</v>
      </c>
      <c r="P79" s="224">
        <v>0</v>
      </c>
      <c r="Q79" s="224">
        <v>46</v>
      </c>
      <c r="R79" s="213">
        <v>0.77600000000000002</v>
      </c>
      <c r="S79" s="214">
        <v>0.77600000000000002</v>
      </c>
      <c r="T79" s="209">
        <v>44</v>
      </c>
      <c r="U79" s="224">
        <v>34</v>
      </c>
      <c r="V79" s="214">
        <v>0.78100000000000003</v>
      </c>
      <c r="W79" s="209">
        <v>0</v>
      </c>
      <c r="X79" s="224">
        <v>0</v>
      </c>
      <c r="Y79" s="214"/>
      <c r="Z79" s="209">
        <v>27</v>
      </c>
      <c r="AA79" s="224">
        <v>22</v>
      </c>
      <c r="AB79" s="214">
        <v>0.80400000000000005</v>
      </c>
    </row>
    <row r="80" spans="2:28" ht="15" x14ac:dyDescent="0.25">
      <c r="B80" s="209" t="s">
        <v>64</v>
      </c>
      <c r="C80" s="224" t="s">
        <v>95</v>
      </c>
      <c r="D80" s="210" t="s">
        <v>96</v>
      </c>
      <c r="E80" s="211">
        <v>1421</v>
      </c>
      <c r="F80" s="224">
        <v>3</v>
      </c>
      <c r="G80" s="212">
        <v>1323</v>
      </c>
      <c r="H80" s="213">
        <v>0.93100000000000005</v>
      </c>
      <c r="I80" s="214">
        <v>0.93300000000000005</v>
      </c>
      <c r="J80" s="211">
        <v>1380</v>
      </c>
      <c r="K80" s="224">
        <v>3</v>
      </c>
      <c r="L80" s="212">
        <v>1296</v>
      </c>
      <c r="M80" s="213">
        <v>0.93899999999999995</v>
      </c>
      <c r="N80" s="214">
        <v>0.94</v>
      </c>
      <c r="O80" s="209">
        <v>40</v>
      </c>
      <c r="P80" s="224">
        <v>0</v>
      </c>
      <c r="Q80" s="224">
        <v>27</v>
      </c>
      <c r="R80" s="213">
        <v>0.67600000000000005</v>
      </c>
      <c r="S80" s="214">
        <v>0.67600000000000005</v>
      </c>
      <c r="T80" s="209">
        <v>50</v>
      </c>
      <c r="U80" s="224">
        <v>44</v>
      </c>
      <c r="V80" s="214">
        <v>0.871</v>
      </c>
      <c r="W80" s="209">
        <v>0</v>
      </c>
      <c r="X80" s="224">
        <v>0</v>
      </c>
      <c r="Y80" s="214"/>
      <c r="Z80" s="209">
        <v>29</v>
      </c>
      <c r="AA80" s="224">
        <v>22</v>
      </c>
      <c r="AB80" s="214">
        <v>0.77800000000000002</v>
      </c>
    </row>
    <row r="81" spans="2:28" ht="15" x14ac:dyDescent="0.25">
      <c r="B81" s="209" t="s">
        <v>64</v>
      </c>
      <c r="C81" s="224" t="s">
        <v>97</v>
      </c>
      <c r="D81" s="210" t="s">
        <v>98</v>
      </c>
      <c r="E81" s="211">
        <v>1692</v>
      </c>
      <c r="F81" s="224">
        <v>0</v>
      </c>
      <c r="G81" s="212">
        <v>1558</v>
      </c>
      <c r="H81" s="213">
        <v>0.92100000000000004</v>
      </c>
      <c r="I81" s="214">
        <v>0.92100000000000004</v>
      </c>
      <c r="J81" s="211">
        <v>1585</v>
      </c>
      <c r="K81" s="224">
        <v>0</v>
      </c>
      <c r="L81" s="212">
        <v>1480</v>
      </c>
      <c r="M81" s="213">
        <v>0.93400000000000005</v>
      </c>
      <c r="N81" s="214">
        <v>0.93400000000000005</v>
      </c>
      <c r="O81" s="209">
        <v>107</v>
      </c>
      <c r="P81" s="224">
        <v>0</v>
      </c>
      <c r="Q81" s="224">
        <v>78</v>
      </c>
      <c r="R81" s="213">
        <v>0.72899999999999998</v>
      </c>
      <c r="S81" s="214">
        <v>0.72899999999999998</v>
      </c>
      <c r="T81" s="209">
        <v>87</v>
      </c>
      <c r="U81" s="224">
        <v>52</v>
      </c>
      <c r="V81" s="214">
        <v>0.6</v>
      </c>
      <c r="W81" s="209">
        <v>13</v>
      </c>
      <c r="X81" s="224">
        <v>13</v>
      </c>
      <c r="Y81" s="214">
        <v>0.94299999999999995</v>
      </c>
      <c r="Z81" s="209">
        <v>42</v>
      </c>
      <c r="AA81" s="224">
        <v>35</v>
      </c>
      <c r="AB81" s="214">
        <v>0.83299999999999996</v>
      </c>
    </row>
    <row r="82" spans="2:28" ht="15" x14ac:dyDescent="0.25">
      <c r="B82" s="209" t="s">
        <v>64</v>
      </c>
      <c r="C82" s="224" t="s">
        <v>99</v>
      </c>
      <c r="D82" s="210" t="s">
        <v>100</v>
      </c>
      <c r="E82" s="211">
        <v>1346</v>
      </c>
      <c r="F82" s="224">
        <v>0</v>
      </c>
      <c r="G82" s="212">
        <v>1232</v>
      </c>
      <c r="H82" s="213">
        <v>0.91500000000000004</v>
      </c>
      <c r="I82" s="214">
        <v>0.91500000000000004</v>
      </c>
      <c r="J82" s="211">
        <v>1294</v>
      </c>
      <c r="K82" s="224">
        <v>0</v>
      </c>
      <c r="L82" s="212">
        <v>1188</v>
      </c>
      <c r="M82" s="213">
        <v>0.91700000000000004</v>
      </c>
      <c r="N82" s="214">
        <v>0.91700000000000004</v>
      </c>
      <c r="O82" s="209">
        <v>52</v>
      </c>
      <c r="P82" s="224">
        <v>0</v>
      </c>
      <c r="Q82" s="224">
        <v>45</v>
      </c>
      <c r="R82" s="213">
        <v>0.86</v>
      </c>
      <c r="S82" s="214">
        <v>0.86</v>
      </c>
      <c r="T82" s="209">
        <v>58</v>
      </c>
      <c r="U82" s="224">
        <v>50</v>
      </c>
      <c r="V82" s="214">
        <v>0.85899999999999999</v>
      </c>
      <c r="W82" s="209">
        <v>6</v>
      </c>
      <c r="X82" s="224">
        <v>5</v>
      </c>
      <c r="Y82" s="214">
        <v>0.77400000000000002</v>
      </c>
      <c r="Z82" s="209">
        <v>12</v>
      </c>
      <c r="AA82" s="224">
        <v>11</v>
      </c>
      <c r="AB82" s="214">
        <v>0.876</v>
      </c>
    </row>
    <row r="83" spans="2:28" ht="15" x14ac:dyDescent="0.25">
      <c r="B83" s="209" t="s">
        <v>64</v>
      </c>
      <c r="C83" s="224" t="s">
        <v>101</v>
      </c>
      <c r="D83" s="210" t="s">
        <v>102</v>
      </c>
      <c r="E83" s="209">
        <v>559</v>
      </c>
      <c r="F83" s="224">
        <v>4</v>
      </c>
      <c r="G83" s="224">
        <v>542</v>
      </c>
      <c r="H83" s="213">
        <v>0.97099999999999997</v>
      </c>
      <c r="I83" s="214">
        <v>0.97799999999999998</v>
      </c>
      <c r="J83" s="209">
        <v>517</v>
      </c>
      <c r="K83" s="224">
        <v>4</v>
      </c>
      <c r="L83" s="224">
        <v>510</v>
      </c>
      <c r="M83" s="213">
        <v>0.98699999999999999</v>
      </c>
      <c r="N83" s="214">
        <v>0.995</v>
      </c>
      <c r="O83" s="209">
        <v>42</v>
      </c>
      <c r="P83" s="224">
        <v>0</v>
      </c>
      <c r="Q83" s="224">
        <v>32</v>
      </c>
      <c r="R83" s="213">
        <v>0.77300000000000002</v>
      </c>
      <c r="S83" s="214">
        <v>0.77400000000000002</v>
      </c>
      <c r="T83" s="209">
        <v>13</v>
      </c>
      <c r="U83" s="224">
        <v>12</v>
      </c>
      <c r="V83" s="214">
        <v>0.88900000000000001</v>
      </c>
      <c r="W83" s="209">
        <v>0</v>
      </c>
      <c r="X83" s="224">
        <v>0</v>
      </c>
      <c r="Y83" s="214"/>
      <c r="Z83" s="209">
        <v>2</v>
      </c>
      <c r="AA83" s="224">
        <v>1</v>
      </c>
      <c r="AB83" s="214">
        <v>0.33900000000000002</v>
      </c>
    </row>
    <row r="84" spans="2:28" ht="15" x14ac:dyDescent="0.25">
      <c r="B84" s="209" t="s">
        <v>64</v>
      </c>
      <c r="C84" s="224" t="s">
        <v>103</v>
      </c>
      <c r="D84" s="210" t="s">
        <v>104</v>
      </c>
      <c r="E84" s="209">
        <v>762</v>
      </c>
      <c r="F84" s="224">
        <v>1</v>
      </c>
      <c r="G84" s="224">
        <v>711</v>
      </c>
      <c r="H84" s="213">
        <v>0.93200000000000005</v>
      </c>
      <c r="I84" s="214">
        <v>0.93400000000000005</v>
      </c>
      <c r="J84" s="209">
        <v>731</v>
      </c>
      <c r="K84" s="224">
        <v>1</v>
      </c>
      <c r="L84" s="224">
        <v>688</v>
      </c>
      <c r="M84" s="213">
        <v>0.94099999999999995</v>
      </c>
      <c r="N84" s="214">
        <v>0.94299999999999995</v>
      </c>
      <c r="O84" s="209">
        <v>31</v>
      </c>
      <c r="P84" s="224">
        <v>0</v>
      </c>
      <c r="Q84" s="224">
        <v>22</v>
      </c>
      <c r="R84" s="213">
        <v>0.72399999999999998</v>
      </c>
      <c r="S84" s="214">
        <v>0.72399999999999998</v>
      </c>
      <c r="T84" s="209">
        <v>16</v>
      </c>
      <c r="U84" s="224">
        <v>13</v>
      </c>
      <c r="V84" s="214">
        <v>0.81499999999999995</v>
      </c>
      <c r="W84" s="209">
        <v>0</v>
      </c>
      <c r="X84" s="224">
        <v>0</v>
      </c>
      <c r="Y84" s="214"/>
      <c r="Z84" s="209">
        <v>6</v>
      </c>
      <c r="AA84" s="224">
        <v>1</v>
      </c>
      <c r="AB84" s="214">
        <v>0.20399999999999999</v>
      </c>
    </row>
    <row r="85" spans="2:28" ht="15" x14ac:dyDescent="0.25">
      <c r="B85" s="209" t="s">
        <v>64</v>
      </c>
      <c r="C85" s="224" t="s">
        <v>105</v>
      </c>
      <c r="D85" s="210" t="s">
        <v>106</v>
      </c>
      <c r="E85" s="209">
        <v>302</v>
      </c>
      <c r="F85" s="224">
        <v>2</v>
      </c>
      <c r="G85" s="224">
        <v>294</v>
      </c>
      <c r="H85" s="213">
        <v>0.97199999999999998</v>
      </c>
      <c r="I85" s="214">
        <v>0.97699999999999998</v>
      </c>
      <c r="J85" s="209">
        <v>287</v>
      </c>
      <c r="K85" s="224">
        <v>2</v>
      </c>
      <c r="L85" s="224">
        <v>278</v>
      </c>
      <c r="M85" s="213">
        <v>0.97099999999999997</v>
      </c>
      <c r="N85" s="214">
        <v>0.97599999999999998</v>
      </c>
      <c r="O85" s="209">
        <v>15</v>
      </c>
      <c r="P85" s="224">
        <v>0</v>
      </c>
      <c r="Q85" s="224">
        <v>15</v>
      </c>
      <c r="R85" s="213">
        <v>1</v>
      </c>
      <c r="S85" s="214">
        <v>1</v>
      </c>
      <c r="T85" s="209">
        <v>8</v>
      </c>
      <c r="U85" s="224">
        <v>7</v>
      </c>
      <c r="V85" s="214">
        <v>0.90300000000000002</v>
      </c>
      <c r="W85" s="209">
        <v>0</v>
      </c>
      <c r="X85" s="224">
        <v>0</v>
      </c>
      <c r="Y85" s="214"/>
      <c r="Z85" s="209">
        <v>3</v>
      </c>
      <c r="AA85" s="224">
        <v>1</v>
      </c>
      <c r="AB85" s="214">
        <v>0.183</v>
      </c>
    </row>
    <row r="86" spans="2:28" ht="15" x14ac:dyDescent="0.25">
      <c r="B86" s="209" t="s">
        <v>107</v>
      </c>
      <c r="C86" s="224" t="s">
        <v>108</v>
      </c>
      <c r="D86" s="210" t="s">
        <v>109</v>
      </c>
      <c r="E86" s="209">
        <v>368</v>
      </c>
      <c r="F86" s="224">
        <v>0</v>
      </c>
      <c r="G86" s="224">
        <v>341</v>
      </c>
      <c r="H86" s="213">
        <v>0.92600000000000005</v>
      </c>
      <c r="I86" s="214">
        <v>0.92600000000000005</v>
      </c>
      <c r="J86" s="209">
        <v>351</v>
      </c>
      <c r="K86" s="224">
        <v>0</v>
      </c>
      <c r="L86" s="224">
        <v>327</v>
      </c>
      <c r="M86" s="213">
        <v>0.93100000000000005</v>
      </c>
      <c r="N86" s="214">
        <v>0.93100000000000005</v>
      </c>
      <c r="O86" s="209">
        <v>17</v>
      </c>
      <c r="P86" s="224">
        <v>0</v>
      </c>
      <c r="Q86" s="224">
        <v>14</v>
      </c>
      <c r="R86" s="213">
        <v>0.81799999999999995</v>
      </c>
      <c r="S86" s="214">
        <v>0.81799999999999995</v>
      </c>
      <c r="T86" s="209">
        <v>7</v>
      </c>
      <c r="U86" s="224">
        <v>5</v>
      </c>
      <c r="V86" s="214">
        <v>0.77200000000000002</v>
      </c>
      <c r="W86" s="209">
        <v>0</v>
      </c>
      <c r="X86" s="224">
        <v>0</v>
      </c>
      <c r="Y86" s="214"/>
      <c r="Z86" s="209">
        <v>0</v>
      </c>
      <c r="AA86" s="224">
        <v>0</v>
      </c>
      <c r="AB86" s="214"/>
    </row>
    <row r="87" spans="2:28" ht="15" x14ac:dyDescent="0.25">
      <c r="B87" s="209" t="s">
        <v>107</v>
      </c>
      <c r="C87" s="224" t="s">
        <v>110</v>
      </c>
      <c r="D87" s="210" t="s">
        <v>111</v>
      </c>
      <c r="E87" s="209">
        <v>440</v>
      </c>
      <c r="F87" s="224">
        <v>0</v>
      </c>
      <c r="G87" s="224">
        <v>412</v>
      </c>
      <c r="H87" s="213">
        <v>0.93600000000000005</v>
      </c>
      <c r="I87" s="214">
        <v>0.93700000000000006</v>
      </c>
      <c r="J87" s="209">
        <v>432</v>
      </c>
      <c r="K87" s="224">
        <v>0</v>
      </c>
      <c r="L87" s="224">
        <v>407</v>
      </c>
      <c r="M87" s="213">
        <v>0.94199999999999995</v>
      </c>
      <c r="N87" s="214">
        <v>0.94299999999999995</v>
      </c>
      <c r="O87" s="209">
        <v>8</v>
      </c>
      <c r="P87" s="224">
        <v>0</v>
      </c>
      <c r="Q87" s="224">
        <v>5</v>
      </c>
      <c r="R87" s="213">
        <v>0.627</v>
      </c>
      <c r="S87" s="214">
        <v>0.627</v>
      </c>
      <c r="T87" s="209">
        <v>24</v>
      </c>
      <c r="U87" s="224">
        <v>17</v>
      </c>
      <c r="V87" s="214">
        <v>0.69899999999999995</v>
      </c>
      <c r="W87" s="209">
        <v>0</v>
      </c>
      <c r="X87" s="224">
        <v>0</v>
      </c>
      <c r="Y87" s="214"/>
      <c r="Z87" s="209">
        <v>2</v>
      </c>
      <c r="AA87" s="224">
        <v>1</v>
      </c>
      <c r="AB87" s="214">
        <v>0.435</v>
      </c>
    </row>
    <row r="88" spans="2:28" ht="15" x14ac:dyDescent="0.25">
      <c r="B88" s="209" t="s">
        <v>107</v>
      </c>
      <c r="C88" s="224" t="s">
        <v>112</v>
      </c>
      <c r="D88" s="210" t="s">
        <v>113</v>
      </c>
      <c r="E88" s="209">
        <v>613</v>
      </c>
      <c r="F88" s="224">
        <v>0</v>
      </c>
      <c r="G88" s="224">
        <v>560</v>
      </c>
      <c r="H88" s="213">
        <v>0.91400000000000003</v>
      </c>
      <c r="I88" s="214">
        <v>0.91400000000000003</v>
      </c>
      <c r="J88" s="209">
        <v>574</v>
      </c>
      <c r="K88" s="224">
        <v>0</v>
      </c>
      <c r="L88" s="224">
        <v>531</v>
      </c>
      <c r="M88" s="213">
        <v>0.92500000000000004</v>
      </c>
      <c r="N88" s="214">
        <v>0.92600000000000005</v>
      </c>
      <c r="O88" s="209">
        <v>39</v>
      </c>
      <c r="P88" s="224">
        <v>0</v>
      </c>
      <c r="Q88" s="224">
        <v>29</v>
      </c>
      <c r="R88" s="213">
        <v>0.745</v>
      </c>
      <c r="S88" s="214">
        <v>0.745</v>
      </c>
      <c r="T88" s="209">
        <v>13</v>
      </c>
      <c r="U88" s="224">
        <v>11</v>
      </c>
      <c r="V88" s="214">
        <v>0.90500000000000003</v>
      </c>
      <c r="W88" s="209">
        <v>0</v>
      </c>
      <c r="X88" s="224">
        <v>0</v>
      </c>
      <c r="Y88" s="214"/>
      <c r="Z88" s="209">
        <v>11</v>
      </c>
      <c r="AA88" s="224">
        <v>11</v>
      </c>
      <c r="AB88" s="214">
        <v>0.98799999999999999</v>
      </c>
    </row>
    <row r="89" spans="2:28" ht="15" x14ac:dyDescent="0.25">
      <c r="B89" s="209" t="s">
        <v>107</v>
      </c>
      <c r="C89" s="224" t="s">
        <v>114</v>
      </c>
      <c r="D89" s="210" t="s">
        <v>115</v>
      </c>
      <c r="E89" s="209">
        <v>668</v>
      </c>
      <c r="F89" s="224">
        <v>1</v>
      </c>
      <c r="G89" s="224">
        <v>657</v>
      </c>
      <c r="H89" s="213">
        <v>0.98199999999999998</v>
      </c>
      <c r="I89" s="214">
        <v>0.98399999999999999</v>
      </c>
      <c r="J89" s="209">
        <v>631</v>
      </c>
      <c r="K89" s="224">
        <v>1</v>
      </c>
      <c r="L89" s="224">
        <v>626</v>
      </c>
      <c r="M89" s="213">
        <v>0.99299999999999999</v>
      </c>
      <c r="N89" s="214">
        <v>0.995</v>
      </c>
      <c r="O89" s="209">
        <v>38</v>
      </c>
      <c r="P89" s="224">
        <v>0</v>
      </c>
      <c r="Q89" s="224">
        <v>30</v>
      </c>
      <c r="R89" s="213">
        <v>0.79900000000000004</v>
      </c>
      <c r="S89" s="214">
        <v>0.79900000000000004</v>
      </c>
      <c r="T89" s="209">
        <v>13</v>
      </c>
      <c r="U89" s="224">
        <v>9</v>
      </c>
      <c r="V89" s="214">
        <v>0.66500000000000004</v>
      </c>
      <c r="W89" s="209">
        <v>0</v>
      </c>
      <c r="X89" s="224">
        <v>0</v>
      </c>
      <c r="Y89" s="214"/>
      <c r="Z89" s="209">
        <v>6</v>
      </c>
      <c r="AA89" s="224">
        <v>3</v>
      </c>
      <c r="AB89" s="214">
        <v>0.46200000000000002</v>
      </c>
    </row>
    <row r="90" spans="2:28" ht="15" x14ac:dyDescent="0.25">
      <c r="B90" s="209" t="s">
        <v>107</v>
      </c>
      <c r="C90" s="224" t="s">
        <v>116</v>
      </c>
      <c r="D90" s="210" t="s">
        <v>117</v>
      </c>
      <c r="E90" s="209">
        <v>834</v>
      </c>
      <c r="F90" s="224">
        <v>0</v>
      </c>
      <c r="G90" s="224">
        <v>734</v>
      </c>
      <c r="H90" s="213">
        <v>0.88</v>
      </c>
      <c r="I90" s="214">
        <v>0.88</v>
      </c>
      <c r="J90" s="209">
        <v>803</v>
      </c>
      <c r="K90" s="224">
        <v>0</v>
      </c>
      <c r="L90" s="224">
        <v>714</v>
      </c>
      <c r="M90" s="213">
        <v>0.88900000000000001</v>
      </c>
      <c r="N90" s="214">
        <v>0.88900000000000001</v>
      </c>
      <c r="O90" s="209">
        <v>31</v>
      </c>
      <c r="P90" s="224">
        <v>0</v>
      </c>
      <c r="Q90" s="224">
        <v>20</v>
      </c>
      <c r="R90" s="213">
        <v>0.63100000000000001</v>
      </c>
      <c r="S90" s="214">
        <v>0.63100000000000001</v>
      </c>
      <c r="T90" s="209">
        <v>21</v>
      </c>
      <c r="U90" s="224">
        <v>10</v>
      </c>
      <c r="V90" s="214">
        <v>0.49</v>
      </c>
      <c r="W90" s="209">
        <v>0</v>
      </c>
      <c r="X90" s="224">
        <v>0</v>
      </c>
      <c r="Y90" s="214"/>
      <c r="Z90" s="209">
        <v>0</v>
      </c>
      <c r="AA90" s="224">
        <v>0</v>
      </c>
      <c r="AB90" s="214"/>
    </row>
    <row r="91" spans="2:28" ht="15" x14ac:dyDescent="0.25">
      <c r="B91" s="209" t="s">
        <v>107</v>
      </c>
      <c r="C91" s="224" t="s">
        <v>118</v>
      </c>
      <c r="D91" s="210" t="s">
        <v>119</v>
      </c>
      <c r="E91" s="209">
        <v>677</v>
      </c>
      <c r="F91" s="224">
        <v>0</v>
      </c>
      <c r="G91" s="224">
        <v>615</v>
      </c>
      <c r="H91" s="213">
        <v>0.90900000000000003</v>
      </c>
      <c r="I91" s="214">
        <v>0.90900000000000003</v>
      </c>
      <c r="J91" s="209">
        <v>653</v>
      </c>
      <c r="K91" s="224">
        <v>0</v>
      </c>
      <c r="L91" s="224">
        <v>602</v>
      </c>
      <c r="M91" s="213">
        <v>0.92200000000000004</v>
      </c>
      <c r="N91" s="214">
        <v>0.92200000000000004</v>
      </c>
      <c r="O91" s="209">
        <v>24</v>
      </c>
      <c r="P91" s="224">
        <v>0</v>
      </c>
      <c r="Q91" s="224">
        <v>13</v>
      </c>
      <c r="R91" s="213">
        <v>0.53400000000000003</v>
      </c>
      <c r="S91" s="214">
        <v>0.53400000000000003</v>
      </c>
      <c r="T91" s="209">
        <v>25</v>
      </c>
      <c r="U91" s="224">
        <v>21</v>
      </c>
      <c r="V91" s="214">
        <v>0.83499999999999996</v>
      </c>
      <c r="W91" s="209">
        <v>0</v>
      </c>
      <c r="X91" s="224">
        <v>0</v>
      </c>
      <c r="Y91" s="214"/>
      <c r="Z91" s="209">
        <v>3</v>
      </c>
      <c r="AA91" s="224">
        <v>1</v>
      </c>
      <c r="AB91" s="214">
        <v>0.35699999999999998</v>
      </c>
    </row>
    <row r="92" spans="2:28" ht="15" x14ac:dyDescent="0.25">
      <c r="B92" s="209" t="s">
        <v>107</v>
      </c>
      <c r="C92" s="224" t="s">
        <v>120</v>
      </c>
      <c r="D92" s="210" t="s">
        <v>121</v>
      </c>
      <c r="E92" s="209">
        <v>467</v>
      </c>
      <c r="F92" s="224">
        <v>5</v>
      </c>
      <c r="G92" s="224">
        <v>442</v>
      </c>
      <c r="H92" s="213">
        <v>0.94699999999999995</v>
      </c>
      <c r="I92" s="214">
        <v>0.95799999999999996</v>
      </c>
      <c r="J92" s="209">
        <v>467</v>
      </c>
      <c r="K92" s="224">
        <v>5</v>
      </c>
      <c r="L92" s="224">
        <v>442</v>
      </c>
      <c r="M92" s="213">
        <v>0.94699999999999995</v>
      </c>
      <c r="N92" s="214">
        <v>0.95799999999999996</v>
      </c>
      <c r="O92" s="209">
        <v>0</v>
      </c>
      <c r="P92" s="224">
        <v>0</v>
      </c>
      <c r="Q92" s="224">
        <v>0</v>
      </c>
      <c r="R92" s="213"/>
      <c r="S92" s="214"/>
      <c r="T92" s="209">
        <v>12</v>
      </c>
      <c r="U92" s="224">
        <v>8</v>
      </c>
      <c r="V92" s="214">
        <v>0.68700000000000006</v>
      </c>
      <c r="W92" s="209">
        <v>0</v>
      </c>
      <c r="X92" s="224">
        <v>0</v>
      </c>
      <c r="Y92" s="214"/>
      <c r="Z92" s="209">
        <v>0</v>
      </c>
      <c r="AA92" s="224">
        <v>0</v>
      </c>
      <c r="AB92" s="214"/>
    </row>
    <row r="93" spans="2:28" ht="15" x14ac:dyDescent="0.25">
      <c r="B93" s="209" t="s">
        <v>107</v>
      </c>
      <c r="C93" s="224" t="s">
        <v>122</v>
      </c>
      <c r="D93" s="210" t="s">
        <v>123</v>
      </c>
      <c r="E93" s="209">
        <v>318</v>
      </c>
      <c r="F93" s="224">
        <v>1</v>
      </c>
      <c r="G93" s="224">
        <v>275</v>
      </c>
      <c r="H93" s="213">
        <v>0.86499999999999999</v>
      </c>
      <c r="I93" s="214">
        <v>0.86799999999999999</v>
      </c>
      <c r="J93" s="209">
        <v>301</v>
      </c>
      <c r="K93" s="224">
        <v>1</v>
      </c>
      <c r="L93" s="224">
        <v>266</v>
      </c>
      <c r="M93" s="213">
        <v>0.88300000000000001</v>
      </c>
      <c r="N93" s="214">
        <v>0.88600000000000001</v>
      </c>
      <c r="O93" s="209">
        <v>17</v>
      </c>
      <c r="P93" s="224">
        <v>0</v>
      </c>
      <c r="Q93" s="224">
        <v>9</v>
      </c>
      <c r="R93" s="213">
        <v>0.55400000000000005</v>
      </c>
      <c r="S93" s="214">
        <v>0.55500000000000005</v>
      </c>
      <c r="T93" s="209">
        <v>11</v>
      </c>
      <c r="U93" s="224">
        <v>4</v>
      </c>
      <c r="V93" s="214">
        <v>0.33400000000000002</v>
      </c>
      <c r="W93" s="209">
        <v>0</v>
      </c>
      <c r="X93" s="224">
        <v>0</v>
      </c>
      <c r="Y93" s="214"/>
      <c r="Z93" s="209">
        <v>0</v>
      </c>
      <c r="AA93" s="224">
        <v>0</v>
      </c>
      <c r="AB93" s="214"/>
    </row>
    <row r="94" spans="2:28" ht="15" x14ac:dyDescent="0.25">
      <c r="B94" s="209" t="s">
        <v>107</v>
      </c>
      <c r="C94" s="224" t="s">
        <v>124</v>
      </c>
      <c r="D94" s="210" t="s">
        <v>125</v>
      </c>
      <c r="E94" s="211">
        <v>1110</v>
      </c>
      <c r="F94" s="224">
        <v>3</v>
      </c>
      <c r="G94" s="212">
        <v>1045</v>
      </c>
      <c r="H94" s="213">
        <v>0.94099999999999995</v>
      </c>
      <c r="I94" s="214">
        <v>0.94399999999999995</v>
      </c>
      <c r="J94" s="211">
        <v>1064</v>
      </c>
      <c r="K94" s="224">
        <v>3</v>
      </c>
      <c r="L94" s="212">
        <v>1019</v>
      </c>
      <c r="M94" s="213">
        <v>0.95699999999999996</v>
      </c>
      <c r="N94" s="214">
        <v>0.96</v>
      </c>
      <c r="O94" s="209">
        <v>46</v>
      </c>
      <c r="P94" s="224">
        <v>0</v>
      </c>
      <c r="Q94" s="224">
        <v>26</v>
      </c>
      <c r="R94" s="213">
        <v>0.57399999999999995</v>
      </c>
      <c r="S94" s="214">
        <v>0.57399999999999995</v>
      </c>
      <c r="T94" s="209">
        <v>44</v>
      </c>
      <c r="U94" s="224">
        <v>37</v>
      </c>
      <c r="V94" s="214">
        <v>0.84499999999999997</v>
      </c>
      <c r="W94" s="209">
        <v>0</v>
      </c>
      <c r="X94" s="224">
        <v>0</v>
      </c>
      <c r="Y94" s="214"/>
      <c r="Z94" s="209">
        <v>5</v>
      </c>
      <c r="AA94" s="224">
        <v>5</v>
      </c>
      <c r="AB94" s="214">
        <v>0.88800000000000001</v>
      </c>
    </row>
    <row r="95" spans="2:28" ht="15" x14ac:dyDescent="0.25">
      <c r="B95" s="209" t="s">
        <v>107</v>
      </c>
      <c r="C95" s="224" t="s">
        <v>126</v>
      </c>
      <c r="D95" s="210" t="s">
        <v>127</v>
      </c>
      <c r="E95" s="211">
        <v>1774</v>
      </c>
      <c r="F95" s="224">
        <v>15</v>
      </c>
      <c r="G95" s="212">
        <v>1754</v>
      </c>
      <c r="H95" s="213">
        <v>0.98899999999999999</v>
      </c>
      <c r="I95" s="214">
        <v>0.997</v>
      </c>
      <c r="J95" s="211">
        <v>1643</v>
      </c>
      <c r="K95" s="224">
        <v>15</v>
      </c>
      <c r="L95" s="212">
        <v>1631</v>
      </c>
      <c r="M95" s="213">
        <v>0.99299999999999999</v>
      </c>
      <c r="N95" s="214">
        <v>1.002</v>
      </c>
      <c r="O95" s="209">
        <v>131</v>
      </c>
      <c r="P95" s="224">
        <v>0</v>
      </c>
      <c r="Q95" s="224">
        <v>123</v>
      </c>
      <c r="R95" s="213">
        <v>0.93799999999999994</v>
      </c>
      <c r="S95" s="214">
        <v>0.93799999999999994</v>
      </c>
      <c r="T95" s="209">
        <v>59</v>
      </c>
      <c r="U95" s="224">
        <v>57</v>
      </c>
      <c r="V95" s="214">
        <v>0.96399999999999997</v>
      </c>
      <c r="W95" s="209">
        <v>16</v>
      </c>
      <c r="X95" s="224">
        <v>13</v>
      </c>
      <c r="Y95" s="214">
        <v>0.82099999999999995</v>
      </c>
      <c r="Z95" s="209">
        <v>24</v>
      </c>
      <c r="AA95" s="224">
        <v>21</v>
      </c>
      <c r="AB95" s="214">
        <v>0.874</v>
      </c>
    </row>
    <row r="96" spans="2:28" ht="15" x14ac:dyDescent="0.25">
      <c r="B96" s="209" t="s">
        <v>107</v>
      </c>
      <c r="C96" s="224" t="s">
        <v>128</v>
      </c>
      <c r="D96" s="210" t="s">
        <v>129</v>
      </c>
      <c r="E96" s="211">
        <v>1009</v>
      </c>
      <c r="F96" s="224">
        <v>0</v>
      </c>
      <c r="G96" s="224">
        <v>946</v>
      </c>
      <c r="H96" s="213">
        <v>0.93799999999999994</v>
      </c>
      <c r="I96" s="214">
        <v>0.93799999999999994</v>
      </c>
      <c r="J96" s="209">
        <v>962</v>
      </c>
      <c r="K96" s="224">
        <v>0</v>
      </c>
      <c r="L96" s="224">
        <v>929</v>
      </c>
      <c r="M96" s="213">
        <v>0.96599999999999997</v>
      </c>
      <c r="N96" s="214">
        <v>0.96599999999999997</v>
      </c>
      <c r="O96" s="209">
        <v>47</v>
      </c>
      <c r="P96" s="224">
        <v>0</v>
      </c>
      <c r="Q96" s="224">
        <v>17</v>
      </c>
      <c r="R96" s="213">
        <v>0.36899999999999999</v>
      </c>
      <c r="S96" s="214">
        <v>0.36899999999999999</v>
      </c>
      <c r="T96" s="209">
        <v>18</v>
      </c>
      <c r="U96" s="224">
        <v>11</v>
      </c>
      <c r="V96" s="214">
        <v>0.60599999999999998</v>
      </c>
      <c r="W96" s="209">
        <v>0</v>
      </c>
      <c r="X96" s="224">
        <v>0</v>
      </c>
      <c r="Y96" s="214"/>
      <c r="Z96" s="209">
        <v>7</v>
      </c>
      <c r="AA96" s="224">
        <v>2</v>
      </c>
      <c r="AB96" s="214">
        <v>0.25800000000000001</v>
      </c>
    </row>
    <row r="97" spans="2:28" ht="15" x14ac:dyDescent="0.25">
      <c r="B97" s="209" t="s">
        <v>107</v>
      </c>
      <c r="C97" s="224" t="s">
        <v>130</v>
      </c>
      <c r="D97" s="210" t="s">
        <v>131</v>
      </c>
      <c r="E97" s="209">
        <v>636</v>
      </c>
      <c r="F97" s="224">
        <v>8</v>
      </c>
      <c r="G97" s="224">
        <v>582</v>
      </c>
      <c r="H97" s="213">
        <v>0.91500000000000004</v>
      </c>
      <c r="I97" s="214">
        <v>0.92700000000000005</v>
      </c>
      <c r="J97" s="209">
        <v>589</v>
      </c>
      <c r="K97" s="224">
        <v>8</v>
      </c>
      <c r="L97" s="224">
        <v>562</v>
      </c>
      <c r="M97" s="213">
        <v>0.95399999999999996</v>
      </c>
      <c r="N97" s="214">
        <v>0.96699999999999997</v>
      </c>
      <c r="O97" s="209">
        <v>47</v>
      </c>
      <c r="P97" s="224">
        <v>0</v>
      </c>
      <c r="Q97" s="224">
        <v>20</v>
      </c>
      <c r="R97" s="213">
        <v>0.432</v>
      </c>
      <c r="S97" s="214">
        <v>0.432</v>
      </c>
      <c r="T97" s="209">
        <v>14</v>
      </c>
      <c r="U97" s="224">
        <v>10</v>
      </c>
      <c r="V97" s="214">
        <v>0.7</v>
      </c>
      <c r="W97" s="209">
        <v>0</v>
      </c>
      <c r="X97" s="224">
        <v>0</v>
      </c>
      <c r="Y97" s="214"/>
      <c r="Z97" s="209">
        <v>0</v>
      </c>
      <c r="AA97" s="224">
        <v>0</v>
      </c>
      <c r="AB97" s="214"/>
    </row>
    <row r="98" spans="2:28" ht="15" x14ac:dyDescent="0.25">
      <c r="B98" s="209" t="s">
        <v>107</v>
      </c>
      <c r="C98" s="224" t="s">
        <v>132</v>
      </c>
      <c r="D98" s="210" t="s">
        <v>133</v>
      </c>
      <c r="E98" s="209">
        <v>539</v>
      </c>
      <c r="F98" s="224">
        <v>0</v>
      </c>
      <c r="G98" s="224">
        <v>487</v>
      </c>
      <c r="H98" s="213">
        <v>0.90400000000000003</v>
      </c>
      <c r="I98" s="214">
        <v>0.90500000000000003</v>
      </c>
      <c r="J98" s="209">
        <v>513</v>
      </c>
      <c r="K98" s="224">
        <v>0</v>
      </c>
      <c r="L98" s="224">
        <v>472</v>
      </c>
      <c r="M98" s="213">
        <v>0.92</v>
      </c>
      <c r="N98" s="214">
        <v>0.92</v>
      </c>
      <c r="O98" s="209">
        <v>26</v>
      </c>
      <c r="P98" s="224">
        <v>0</v>
      </c>
      <c r="Q98" s="224">
        <v>15</v>
      </c>
      <c r="R98" s="213">
        <v>0.59599999999999997</v>
      </c>
      <c r="S98" s="214">
        <v>0.59599999999999997</v>
      </c>
      <c r="T98" s="209">
        <v>16</v>
      </c>
      <c r="U98" s="224">
        <v>11</v>
      </c>
      <c r="V98" s="214">
        <v>0.7</v>
      </c>
      <c r="W98" s="209">
        <v>0</v>
      </c>
      <c r="X98" s="224">
        <v>0</v>
      </c>
      <c r="Y98" s="214"/>
      <c r="Z98" s="209">
        <v>0</v>
      </c>
      <c r="AA98" s="224">
        <v>0</v>
      </c>
      <c r="AB98" s="214"/>
    </row>
    <row r="99" spans="2:28" ht="15" x14ac:dyDescent="0.25">
      <c r="B99" s="209" t="s">
        <v>107</v>
      </c>
      <c r="C99" s="224" t="s">
        <v>134</v>
      </c>
      <c r="D99" s="210" t="s">
        <v>135</v>
      </c>
      <c r="E99" s="209">
        <v>666</v>
      </c>
      <c r="F99" s="224">
        <v>2</v>
      </c>
      <c r="G99" s="224">
        <v>601</v>
      </c>
      <c r="H99" s="213">
        <v>0.90300000000000002</v>
      </c>
      <c r="I99" s="214">
        <v>0.90500000000000003</v>
      </c>
      <c r="J99" s="209">
        <v>621</v>
      </c>
      <c r="K99" s="224">
        <v>1</v>
      </c>
      <c r="L99" s="224">
        <v>577</v>
      </c>
      <c r="M99" s="213">
        <v>0.92900000000000005</v>
      </c>
      <c r="N99" s="214">
        <v>0.93200000000000005</v>
      </c>
      <c r="O99" s="209">
        <v>44</v>
      </c>
      <c r="P99" s="224">
        <v>0</v>
      </c>
      <c r="Q99" s="224">
        <v>23</v>
      </c>
      <c r="R99" s="213">
        <v>0.52900000000000003</v>
      </c>
      <c r="S99" s="214">
        <v>0.53100000000000003</v>
      </c>
      <c r="T99" s="209">
        <v>14</v>
      </c>
      <c r="U99" s="224">
        <v>12</v>
      </c>
      <c r="V99" s="214">
        <v>0.88200000000000001</v>
      </c>
      <c r="W99" s="209">
        <v>0</v>
      </c>
      <c r="X99" s="224">
        <v>0</v>
      </c>
      <c r="Y99" s="214"/>
      <c r="Z99" s="209">
        <v>25</v>
      </c>
      <c r="AA99" s="224">
        <v>14</v>
      </c>
      <c r="AB99" s="214">
        <v>0.54600000000000004</v>
      </c>
    </row>
    <row r="100" spans="2:28" ht="15" x14ac:dyDescent="0.25">
      <c r="B100" s="209" t="s">
        <v>107</v>
      </c>
      <c r="C100" s="224" t="s">
        <v>136</v>
      </c>
      <c r="D100" s="210" t="s">
        <v>137</v>
      </c>
      <c r="E100" s="209">
        <v>846</v>
      </c>
      <c r="F100" s="224">
        <v>0</v>
      </c>
      <c r="G100" s="224">
        <v>766</v>
      </c>
      <c r="H100" s="213">
        <v>0.90600000000000003</v>
      </c>
      <c r="I100" s="214">
        <v>0.90600000000000003</v>
      </c>
      <c r="J100" s="209">
        <v>828</v>
      </c>
      <c r="K100" s="224">
        <v>0</v>
      </c>
      <c r="L100" s="224">
        <v>756</v>
      </c>
      <c r="M100" s="213">
        <v>0.91400000000000003</v>
      </c>
      <c r="N100" s="214">
        <v>0.91400000000000003</v>
      </c>
      <c r="O100" s="209">
        <v>18</v>
      </c>
      <c r="P100" s="224">
        <v>0</v>
      </c>
      <c r="Q100" s="224">
        <v>10</v>
      </c>
      <c r="R100" s="213">
        <v>0.55700000000000005</v>
      </c>
      <c r="S100" s="214">
        <v>0.55700000000000005</v>
      </c>
      <c r="T100" s="209">
        <v>15</v>
      </c>
      <c r="U100" s="224">
        <v>8</v>
      </c>
      <c r="V100" s="214">
        <v>0.55900000000000005</v>
      </c>
      <c r="W100" s="209">
        <v>0</v>
      </c>
      <c r="X100" s="224">
        <v>0</v>
      </c>
      <c r="Y100" s="214"/>
      <c r="Z100" s="209">
        <v>12</v>
      </c>
      <c r="AA100" s="224">
        <v>6</v>
      </c>
      <c r="AB100" s="214">
        <v>0.51600000000000001</v>
      </c>
    </row>
    <row r="101" spans="2:28" ht="15" x14ac:dyDescent="0.25">
      <c r="B101" s="209" t="s">
        <v>107</v>
      </c>
      <c r="C101" s="224" t="s">
        <v>138</v>
      </c>
      <c r="D101" s="210" t="s">
        <v>139</v>
      </c>
      <c r="E101" s="209">
        <v>152</v>
      </c>
      <c r="F101" s="224">
        <v>0</v>
      </c>
      <c r="G101" s="224">
        <v>114</v>
      </c>
      <c r="H101" s="213">
        <v>0.751</v>
      </c>
      <c r="I101" s="214">
        <v>0.751</v>
      </c>
      <c r="J101" s="209">
        <v>0</v>
      </c>
      <c r="K101" s="224">
        <v>0</v>
      </c>
      <c r="L101" s="224">
        <v>0</v>
      </c>
      <c r="M101" s="213"/>
      <c r="N101" s="214"/>
      <c r="O101" s="209">
        <v>152</v>
      </c>
      <c r="P101" s="224">
        <v>0</v>
      </c>
      <c r="Q101" s="224">
        <v>114</v>
      </c>
      <c r="R101" s="213">
        <v>0.751</v>
      </c>
      <c r="S101" s="214">
        <v>0.751</v>
      </c>
      <c r="T101" s="209">
        <v>0</v>
      </c>
      <c r="U101" s="224">
        <v>0</v>
      </c>
      <c r="V101" s="214"/>
      <c r="W101" s="209">
        <v>9</v>
      </c>
      <c r="X101" s="224">
        <v>7</v>
      </c>
      <c r="Y101" s="214">
        <v>0.81399999999999995</v>
      </c>
      <c r="Z101" s="209">
        <v>2</v>
      </c>
      <c r="AA101" s="224">
        <v>1</v>
      </c>
      <c r="AB101" s="214">
        <v>0.54800000000000004</v>
      </c>
    </row>
    <row r="102" spans="2:28" ht="15" x14ac:dyDescent="0.25">
      <c r="B102" s="209" t="s">
        <v>107</v>
      </c>
      <c r="C102" s="224" t="s">
        <v>140</v>
      </c>
      <c r="D102" s="210" t="s">
        <v>141</v>
      </c>
      <c r="E102" s="211">
        <v>1517</v>
      </c>
      <c r="F102" s="224">
        <v>0</v>
      </c>
      <c r="G102" s="212">
        <v>1374</v>
      </c>
      <c r="H102" s="213">
        <v>0.90600000000000003</v>
      </c>
      <c r="I102" s="214">
        <v>0.90600000000000003</v>
      </c>
      <c r="J102" s="211">
        <v>1517</v>
      </c>
      <c r="K102" s="224">
        <v>0</v>
      </c>
      <c r="L102" s="212">
        <v>1374</v>
      </c>
      <c r="M102" s="213">
        <v>0.90600000000000003</v>
      </c>
      <c r="N102" s="214">
        <v>0.90600000000000003</v>
      </c>
      <c r="O102" s="209">
        <v>0</v>
      </c>
      <c r="P102" s="224">
        <v>0</v>
      </c>
      <c r="Q102" s="224">
        <v>0</v>
      </c>
      <c r="R102" s="213"/>
      <c r="S102" s="214"/>
      <c r="T102" s="209">
        <v>117</v>
      </c>
      <c r="U102" s="224">
        <v>83</v>
      </c>
      <c r="V102" s="214">
        <v>0.70799999999999996</v>
      </c>
      <c r="W102" s="209">
        <v>0</v>
      </c>
      <c r="X102" s="224">
        <v>0</v>
      </c>
      <c r="Y102" s="214"/>
      <c r="Z102" s="209">
        <v>50</v>
      </c>
      <c r="AA102" s="224">
        <v>26</v>
      </c>
      <c r="AB102" s="214">
        <v>0.52400000000000002</v>
      </c>
    </row>
    <row r="103" spans="2:28" ht="15" x14ac:dyDescent="0.25">
      <c r="B103" s="209" t="s">
        <v>107</v>
      </c>
      <c r="C103" s="224" t="s">
        <v>142</v>
      </c>
      <c r="D103" s="210" t="s">
        <v>143</v>
      </c>
      <c r="E103" s="209">
        <v>895</v>
      </c>
      <c r="F103" s="224">
        <v>2</v>
      </c>
      <c r="G103" s="224">
        <v>835</v>
      </c>
      <c r="H103" s="213">
        <v>0.93300000000000005</v>
      </c>
      <c r="I103" s="214">
        <v>0.93500000000000005</v>
      </c>
      <c r="J103" s="209">
        <v>847</v>
      </c>
      <c r="K103" s="224">
        <v>2</v>
      </c>
      <c r="L103" s="224">
        <v>801</v>
      </c>
      <c r="M103" s="213">
        <v>0.94499999999999995</v>
      </c>
      <c r="N103" s="214">
        <v>0.94799999999999995</v>
      </c>
      <c r="O103" s="209">
        <v>48</v>
      </c>
      <c r="P103" s="224">
        <v>0</v>
      </c>
      <c r="Q103" s="224">
        <v>34</v>
      </c>
      <c r="R103" s="213">
        <v>0.71299999999999997</v>
      </c>
      <c r="S103" s="214">
        <v>0.71299999999999997</v>
      </c>
      <c r="T103" s="209">
        <v>61</v>
      </c>
      <c r="U103" s="224">
        <v>54</v>
      </c>
      <c r="V103" s="214">
        <v>0.88900000000000001</v>
      </c>
      <c r="W103" s="209">
        <v>0</v>
      </c>
      <c r="X103" s="224">
        <v>0</v>
      </c>
      <c r="Y103" s="214">
        <v>1</v>
      </c>
      <c r="Z103" s="209">
        <v>15</v>
      </c>
      <c r="AA103" s="224">
        <v>7</v>
      </c>
      <c r="AB103" s="214">
        <v>0.48599999999999999</v>
      </c>
    </row>
    <row r="104" spans="2:28" ht="15" x14ac:dyDescent="0.25">
      <c r="B104" s="209" t="s">
        <v>107</v>
      </c>
      <c r="C104" s="224" t="s">
        <v>144</v>
      </c>
      <c r="D104" s="210" t="s">
        <v>145</v>
      </c>
      <c r="E104" s="211">
        <v>1116</v>
      </c>
      <c r="F104" s="224">
        <v>13</v>
      </c>
      <c r="G104" s="212">
        <v>1005</v>
      </c>
      <c r="H104" s="213">
        <v>0.9</v>
      </c>
      <c r="I104" s="214">
        <v>0.91</v>
      </c>
      <c r="J104" s="211">
        <v>1068</v>
      </c>
      <c r="K104" s="224">
        <v>13</v>
      </c>
      <c r="L104" s="224">
        <v>977</v>
      </c>
      <c r="M104" s="213">
        <v>0.91500000000000004</v>
      </c>
      <c r="N104" s="214">
        <v>0.92600000000000005</v>
      </c>
      <c r="O104" s="209">
        <v>48</v>
      </c>
      <c r="P104" s="224">
        <v>0</v>
      </c>
      <c r="Q104" s="224">
        <v>27</v>
      </c>
      <c r="R104" s="213">
        <v>0.56999999999999995</v>
      </c>
      <c r="S104" s="214">
        <v>0.56999999999999995</v>
      </c>
      <c r="T104" s="209">
        <v>22</v>
      </c>
      <c r="U104" s="224">
        <v>12</v>
      </c>
      <c r="V104" s="214">
        <v>0.55400000000000005</v>
      </c>
      <c r="W104" s="209">
        <v>0</v>
      </c>
      <c r="X104" s="224">
        <v>0</v>
      </c>
      <c r="Y104" s="214"/>
      <c r="Z104" s="209">
        <v>6</v>
      </c>
      <c r="AA104" s="224">
        <v>5</v>
      </c>
      <c r="AB104" s="214">
        <v>0.85</v>
      </c>
    </row>
    <row r="105" spans="2:28" ht="15" x14ac:dyDescent="0.25">
      <c r="B105" s="209" t="s">
        <v>107</v>
      </c>
      <c r="C105" s="224" t="s">
        <v>146</v>
      </c>
      <c r="D105" s="210" t="s">
        <v>147</v>
      </c>
      <c r="E105" s="211">
        <v>1387</v>
      </c>
      <c r="F105" s="224">
        <v>0</v>
      </c>
      <c r="G105" s="212">
        <v>1296</v>
      </c>
      <c r="H105" s="213">
        <v>0.93400000000000005</v>
      </c>
      <c r="I105" s="214">
        <v>0.93400000000000005</v>
      </c>
      <c r="J105" s="211">
        <v>1233</v>
      </c>
      <c r="K105" s="224">
        <v>0</v>
      </c>
      <c r="L105" s="212">
        <v>1165</v>
      </c>
      <c r="M105" s="213">
        <v>0.94499999999999995</v>
      </c>
      <c r="N105" s="214">
        <v>0.94499999999999995</v>
      </c>
      <c r="O105" s="209">
        <v>153</v>
      </c>
      <c r="P105" s="224">
        <v>0</v>
      </c>
      <c r="Q105" s="224">
        <v>131</v>
      </c>
      <c r="R105" s="213">
        <v>0.85099999999999998</v>
      </c>
      <c r="S105" s="214">
        <v>0.85099999999999998</v>
      </c>
      <c r="T105" s="209">
        <v>89</v>
      </c>
      <c r="U105" s="224">
        <v>64</v>
      </c>
      <c r="V105" s="214">
        <v>0.71699999999999997</v>
      </c>
      <c r="W105" s="209">
        <v>25</v>
      </c>
      <c r="X105" s="224">
        <v>19</v>
      </c>
      <c r="Y105" s="214">
        <v>0.76900000000000002</v>
      </c>
      <c r="Z105" s="209">
        <v>12</v>
      </c>
      <c r="AA105" s="224">
        <v>10</v>
      </c>
      <c r="AB105" s="214">
        <v>0.81699999999999995</v>
      </c>
    </row>
    <row r="106" spans="2:28" ht="15" x14ac:dyDescent="0.25">
      <c r="B106" s="209" t="s">
        <v>107</v>
      </c>
      <c r="C106" s="224" t="s">
        <v>148</v>
      </c>
      <c r="D106" s="210" t="s">
        <v>149</v>
      </c>
      <c r="E106" s="209">
        <v>455</v>
      </c>
      <c r="F106" s="224">
        <v>4</v>
      </c>
      <c r="G106" s="224">
        <v>421</v>
      </c>
      <c r="H106" s="213">
        <v>0.92500000000000004</v>
      </c>
      <c r="I106" s="214">
        <v>0.93200000000000005</v>
      </c>
      <c r="J106" s="209">
        <v>433</v>
      </c>
      <c r="K106" s="224">
        <v>4</v>
      </c>
      <c r="L106" s="224">
        <v>409</v>
      </c>
      <c r="M106" s="213">
        <v>0.94299999999999995</v>
      </c>
      <c r="N106" s="214">
        <v>0.95099999999999996</v>
      </c>
      <c r="O106" s="209">
        <v>22</v>
      </c>
      <c r="P106" s="224">
        <v>0</v>
      </c>
      <c r="Q106" s="224">
        <v>13</v>
      </c>
      <c r="R106" s="213">
        <v>0.57799999999999996</v>
      </c>
      <c r="S106" s="214">
        <v>0.57799999999999996</v>
      </c>
      <c r="T106" s="209">
        <v>13</v>
      </c>
      <c r="U106" s="224">
        <v>9</v>
      </c>
      <c r="V106" s="214">
        <v>0.73</v>
      </c>
      <c r="W106" s="209">
        <v>0</v>
      </c>
      <c r="X106" s="224">
        <v>0</v>
      </c>
      <c r="Y106" s="214"/>
      <c r="Z106" s="209">
        <v>14</v>
      </c>
      <c r="AA106" s="224">
        <v>8</v>
      </c>
      <c r="AB106" s="214">
        <v>0.57599999999999996</v>
      </c>
    </row>
    <row r="107" spans="2:28" ht="15" x14ac:dyDescent="0.25">
      <c r="B107" s="209" t="s">
        <v>107</v>
      </c>
      <c r="C107" s="224" t="s">
        <v>150</v>
      </c>
      <c r="D107" s="210" t="s">
        <v>151</v>
      </c>
      <c r="E107" s="209">
        <v>856</v>
      </c>
      <c r="F107" s="224">
        <v>5</v>
      </c>
      <c r="G107" s="224">
        <v>787</v>
      </c>
      <c r="H107" s="213">
        <v>0.91900000000000004</v>
      </c>
      <c r="I107" s="214">
        <v>0.92500000000000004</v>
      </c>
      <c r="J107" s="209">
        <v>816</v>
      </c>
      <c r="K107" s="224">
        <v>0</v>
      </c>
      <c r="L107" s="224">
        <v>765</v>
      </c>
      <c r="M107" s="213">
        <v>0.93799999999999994</v>
      </c>
      <c r="N107" s="214">
        <v>0.93799999999999994</v>
      </c>
      <c r="O107" s="209">
        <v>41</v>
      </c>
      <c r="P107" s="224">
        <v>5</v>
      </c>
      <c r="Q107" s="224">
        <v>22</v>
      </c>
      <c r="R107" s="213">
        <v>0.54100000000000004</v>
      </c>
      <c r="S107" s="214">
        <v>0.61599999999999999</v>
      </c>
      <c r="T107" s="209">
        <v>34</v>
      </c>
      <c r="U107" s="224">
        <v>16</v>
      </c>
      <c r="V107" s="214">
        <v>0.45500000000000002</v>
      </c>
      <c r="W107" s="209">
        <v>0</v>
      </c>
      <c r="X107" s="224">
        <v>0</v>
      </c>
      <c r="Y107" s="214"/>
      <c r="Z107" s="209">
        <v>2</v>
      </c>
      <c r="AA107" s="224">
        <v>1</v>
      </c>
      <c r="AB107" s="214">
        <v>0.61299999999999999</v>
      </c>
    </row>
    <row r="108" spans="2:28" ht="15" x14ac:dyDescent="0.25">
      <c r="B108" s="209" t="s">
        <v>152</v>
      </c>
      <c r="C108" s="224" t="s">
        <v>153</v>
      </c>
      <c r="D108" s="210" t="s">
        <v>154</v>
      </c>
      <c r="E108" s="209">
        <v>214</v>
      </c>
      <c r="F108" s="224">
        <v>0</v>
      </c>
      <c r="G108" s="224">
        <v>154</v>
      </c>
      <c r="H108" s="213">
        <v>0.72199999999999998</v>
      </c>
      <c r="I108" s="214">
        <v>0.72199999999999998</v>
      </c>
      <c r="J108" s="209">
        <v>0</v>
      </c>
      <c r="K108" s="224">
        <v>0</v>
      </c>
      <c r="L108" s="224">
        <v>0</v>
      </c>
      <c r="M108" s="213"/>
      <c r="N108" s="214"/>
      <c r="O108" s="209">
        <v>214</v>
      </c>
      <c r="P108" s="224">
        <v>0</v>
      </c>
      <c r="Q108" s="224">
        <v>154</v>
      </c>
      <c r="R108" s="213">
        <v>0.72199999999999998</v>
      </c>
      <c r="S108" s="214">
        <v>0.72199999999999998</v>
      </c>
      <c r="T108" s="209">
        <v>0</v>
      </c>
      <c r="U108" s="224">
        <v>0</v>
      </c>
      <c r="V108" s="214"/>
      <c r="W108" s="209">
        <v>21</v>
      </c>
      <c r="X108" s="224">
        <v>15</v>
      </c>
      <c r="Y108" s="214">
        <v>0.69399999999999995</v>
      </c>
      <c r="Z108" s="209">
        <v>0</v>
      </c>
      <c r="AA108" s="224">
        <v>0</v>
      </c>
      <c r="AB108" s="214"/>
    </row>
    <row r="109" spans="2:28" ht="15" x14ac:dyDescent="0.25">
      <c r="B109" s="209" t="s">
        <v>152</v>
      </c>
      <c r="C109" s="224" t="s">
        <v>155</v>
      </c>
      <c r="D109" s="210" t="s">
        <v>156</v>
      </c>
      <c r="E109" s="209">
        <v>832</v>
      </c>
      <c r="F109" s="224">
        <v>0</v>
      </c>
      <c r="G109" s="224">
        <v>777</v>
      </c>
      <c r="H109" s="213">
        <v>0.93400000000000005</v>
      </c>
      <c r="I109" s="214">
        <v>0.93400000000000005</v>
      </c>
      <c r="J109" s="209">
        <v>788</v>
      </c>
      <c r="K109" s="224">
        <v>0</v>
      </c>
      <c r="L109" s="224">
        <v>749</v>
      </c>
      <c r="M109" s="213">
        <v>0.95</v>
      </c>
      <c r="N109" s="214">
        <v>0.95</v>
      </c>
      <c r="O109" s="209">
        <v>44</v>
      </c>
      <c r="P109" s="224">
        <v>0</v>
      </c>
      <c r="Q109" s="224">
        <v>29</v>
      </c>
      <c r="R109" s="213">
        <v>0.65200000000000002</v>
      </c>
      <c r="S109" s="214">
        <v>0.65200000000000002</v>
      </c>
      <c r="T109" s="209">
        <v>36</v>
      </c>
      <c r="U109" s="224">
        <v>21</v>
      </c>
      <c r="V109" s="214">
        <v>0.58799999999999997</v>
      </c>
      <c r="W109" s="209">
        <v>0</v>
      </c>
      <c r="X109" s="224">
        <v>0</v>
      </c>
      <c r="Y109" s="214"/>
      <c r="Z109" s="209">
        <v>4</v>
      </c>
      <c r="AA109" s="224">
        <v>3</v>
      </c>
      <c r="AB109" s="214">
        <v>0.629</v>
      </c>
    </row>
    <row r="110" spans="2:28" ht="15" x14ac:dyDescent="0.25">
      <c r="B110" s="209" t="s">
        <v>152</v>
      </c>
      <c r="C110" s="224" t="s">
        <v>157</v>
      </c>
      <c r="D110" s="210" t="s">
        <v>158</v>
      </c>
      <c r="E110" s="209">
        <v>635</v>
      </c>
      <c r="F110" s="224">
        <v>3</v>
      </c>
      <c r="G110" s="224">
        <v>566</v>
      </c>
      <c r="H110" s="213">
        <v>0.89200000000000002</v>
      </c>
      <c r="I110" s="214">
        <v>0.89700000000000002</v>
      </c>
      <c r="J110" s="209">
        <v>557</v>
      </c>
      <c r="K110" s="224">
        <v>3</v>
      </c>
      <c r="L110" s="224">
        <v>519</v>
      </c>
      <c r="M110" s="213">
        <v>0.93200000000000005</v>
      </c>
      <c r="N110" s="214">
        <v>0.93799999999999994</v>
      </c>
      <c r="O110" s="209">
        <v>78</v>
      </c>
      <c r="P110" s="224">
        <v>0</v>
      </c>
      <c r="Q110" s="224">
        <v>47</v>
      </c>
      <c r="R110" s="213">
        <v>0.60699999999999998</v>
      </c>
      <c r="S110" s="214">
        <v>0.60699999999999998</v>
      </c>
      <c r="T110" s="209">
        <v>18</v>
      </c>
      <c r="U110" s="224">
        <v>13</v>
      </c>
      <c r="V110" s="214">
        <v>0.72799999999999998</v>
      </c>
      <c r="W110" s="209">
        <v>0</v>
      </c>
      <c r="X110" s="224">
        <v>0</v>
      </c>
      <c r="Y110" s="214"/>
      <c r="Z110" s="209">
        <v>38</v>
      </c>
      <c r="AA110" s="224">
        <v>24</v>
      </c>
      <c r="AB110" s="214">
        <v>0.63200000000000001</v>
      </c>
    </row>
    <row r="111" spans="2:28" ht="15" x14ac:dyDescent="0.25">
      <c r="B111" s="209" t="s">
        <v>152</v>
      </c>
      <c r="C111" s="224" t="s">
        <v>159</v>
      </c>
      <c r="D111" s="210" t="s">
        <v>160</v>
      </c>
      <c r="E111" s="209">
        <v>472</v>
      </c>
      <c r="F111" s="224">
        <v>0</v>
      </c>
      <c r="G111" s="224">
        <v>458</v>
      </c>
      <c r="H111" s="213">
        <v>0.96899999999999997</v>
      </c>
      <c r="I111" s="214">
        <v>0.96899999999999997</v>
      </c>
      <c r="J111" s="209">
        <v>450</v>
      </c>
      <c r="K111" s="224">
        <v>0</v>
      </c>
      <c r="L111" s="224">
        <v>447</v>
      </c>
      <c r="M111" s="213">
        <v>0.99299999999999999</v>
      </c>
      <c r="N111" s="214">
        <v>0.99299999999999999</v>
      </c>
      <c r="O111" s="209">
        <v>22</v>
      </c>
      <c r="P111" s="224">
        <v>0</v>
      </c>
      <c r="Q111" s="224">
        <v>10</v>
      </c>
      <c r="R111" s="213">
        <v>0.47399999999999998</v>
      </c>
      <c r="S111" s="214">
        <v>0.47399999999999998</v>
      </c>
      <c r="T111" s="209">
        <v>15</v>
      </c>
      <c r="U111" s="224">
        <v>12</v>
      </c>
      <c r="V111" s="214">
        <v>0.81100000000000005</v>
      </c>
      <c r="W111" s="209">
        <v>0</v>
      </c>
      <c r="X111" s="224">
        <v>0</v>
      </c>
      <c r="Y111" s="214"/>
      <c r="Z111" s="209">
        <v>12</v>
      </c>
      <c r="AA111" s="224">
        <v>5</v>
      </c>
      <c r="AB111" s="214">
        <v>0.42199999999999999</v>
      </c>
    </row>
    <row r="112" spans="2:28" ht="15" x14ac:dyDescent="0.25">
      <c r="B112" s="209" t="s">
        <v>152</v>
      </c>
      <c r="C112" s="224" t="s">
        <v>161</v>
      </c>
      <c r="D112" s="210" t="s">
        <v>162</v>
      </c>
      <c r="E112" s="209">
        <v>316</v>
      </c>
      <c r="F112" s="224">
        <v>0</v>
      </c>
      <c r="G112" s="224">
        <v>302</v>
      </c>
      <c r="H112" s="213">
        <v>0.95599999999999996</v>
      </c>
      <c r="I112" s="214">
        <v>0.95599999999999996</v>
      </c>
      <c r="J112" s="209">
        <v>301</v>
      </c>
      <c r="K112" s="224">
        <v>0</v>
      </c>
      <c r="L112" s="224">
        <v>291</v>
      </c>
      <c r="M112" s="213">
        <v>0.97</v>
      </c>
      <c r="N112" s="214">
        <v>0.97</v>
      </c>
      <c r="O112" s="209">
        <v>15</v>
      </c>
      <c r="P112" s="224">
        <v>0</v>
      </c>
      <c r="Q112" s="224">
        <v>10</v>
      </c>
      <c r="R112" s="213">
        <v>0.68</v>
      </c>
      <c r="S112" s="214">
        <v>0.68</v>
      </c>
      <c r="T112" s="209">
        <v>6</v>
      </c>
      <c r="U112" s="224">
        <v>3</v>
      </c>
      <c r="V112" s="214">
        <v>0.55400000000000005</v>
      </c>
      <c r="W112" s="209">
        <v>0</v>
      </c>
      <c r="X112" s="224">
        <v>0</v>
      </c>
      <c r="Y112" s="214"/>
      <c r="Z112" s="209">
        <v>0</v>
      </c>
      <c r="AA112" s="224">
        <v>0</v>
      </c>
      <c r="AB112" s="214"/>
    </row>
    <row r="113" spans="2:28" ht="15" x14ac:dyDescent="0.25">
      <c r="B113" s="209" t="s">
        <v>152</v>
      </c>
      <c r="C113" s="224" t="s">
        <v>163</v>
      </c>
      <c r="D113" s="210" t="s">
        <v>164</v>
      </c>
      <c r="E113" s="209">
        <v>729</v>
      </c>
      <c r="F113" s="224">
        <v>0</v>
      </c>
      <c r="G113" s="224">
        <v>686</v>
      </c>
      <c r="H113" s="213">
        <v>0.94</v>
      </c>
      <c r="I113" s="214">
        <v>0.94</v>
      </c>
      <c r="J113" s="209">
        <v>675</v>
      </c>
      <c r="K113" s="224">
        <v>0</v>
      </c>
      <c r="L113" s="224">
        <v>651</v>
      </c>
      <c r="M113" s="213">
        <v>0.96399999999999997</v>
      </c>
      <c r="N113" s="214">
        <v>0.96399999999999997</v>
      </c>
      <c r="O113" s="209">
        <v>54</v>
      </c>
      <c r="P113" s="224">
        <v>0</v>
      </c>
      <c r="Q113" s="224">
        <v>35</v>
      </c>
      <c r="R113" s="213">
        <v>0.64800000000000002</v>
      </c>
      <c r="S113" s="214">
        <v>0.64800000000000002</v>
      </c>
      <c r="T113" s="209">
        <v>28</v>
      </c>
      <c r="U113" s="224">
        <v>22</v>
      </c>
      <c r="V113" s="214">
        <v>0.79100000000000004</v>
      </c>
      <c r="W113" s="209">
        <v>0</v>
      </c>
      <c r="X113" s="224">
        <v>0</v>
      </c>
      <c r="Y113" s="214"/>
      <c r="Z113" s="209">
        <v>8</v>
      </c>
      <c r="AA113" s="224">
        <v>4</v>
      </c>
      <c r="AB113" s="214">
        <v>0.52400000000000002</v>
      </c>
    </row>
    <row r="114" spans="2:28" ht="15" x14ac:dyDescent="0.25">
      <c r="B114" s="209" t="s">
        <v>152</v>
      </c>
      <c r="C114" s="224" t="s">
        <v>165</v>
      </c>
      <c r="D114" s="210" t="s">
        <v>166</v>
      </c>
      <c r="E114" s="209">
        <v>888</v>
      </c>
      <c r="F114" s="224">
        <v>0</v>
      </c>
      <c r="G114" s="224">
        <v>840</v>
      </c>
      <c r="H114" s="213">
        <v>0.94599999999999995</v>
      </c>
      <c r="I114" s="214">
        <v>0.94599999999999995</v>
      </c>
      <c r="J114" s="209">
        <v>858</v>
      </c>
      <c r="K114" s="224">
        <v>0</v>
      </c>
      <c r="L114" s="224">
        <v>818</v>
      </c>
      <c r="M114" s="213">
        <v>0.95299999999999996</v>
      </c>
      <c r="N114" s="214">
        <v>0.95299999999999996</v>
      </c>
      <c r="O114" s="209">
        <v>30</v>
      </c>
      <c r="P114" s="224">
        <v>0</v>
      </c>
      <c r="Q114" s="224">
        <v>22</v>
      </c>
      <c r="R114" s="213">
        <v>0.72499999999999998</v>
      </c>
      <c r="S114" s="214">
        <v>0.72499999999999998</v>
      </c>
      <c r="T114" s="209">
        <v>34</v>
      </c>
      <c r="U114" s="224">
        <v>27</v>
      </c>
      <c r="V114" s="214">
        <v>0.79900000000000004</v>
      </c>
      <c r="W114" s="209">
        <v>0</v>
      </c>
      <c r="X114" s="224">
        <v>0</v>
      </c>
      <c r="Y114" s="214"/>
      <c r="Z114" s="209">
        <v>28</v>
      </c>
      <c r="AA114" s="224">
        <v>16</v>
      </c>
      <c r="AB114" s="214">
        <v>0.56299999999999994</v>
      </c>
    </row>
    <row r="115" spans="2:28" ht="15" x14ac:dyDescent="0.25">
      <c r="B115" s="209" t="s">
        <v>152</v>
      </c>
      <c r="C115" s="224" t="s">
        <v>269</v>
      </c>
      <c r="D115" s="210" t="s">
        <v>270</v>
      </c>
      <c r="E115" s="209">
        <v>152</v>
      </c>
      <c r="F115" s="224">
        <v>0</v>
      </c>
      <c r="G115" s="224">
        <v>126</v>
      </c>
      <c r="H115" s="213">
        <v>0.82899999999999996</v>
      </c>
      <c r="I115" s="214">
        <v>0.82899999999999996</v>
      </c>
      <c r="J115" s="209">
        <v>152</v>
      </c>
      <c r="K115" s="224">
        <v>0</v>
      </c>
      <c r="L115" s="224">
        <v>126</v>
      </c>
      <c r="M115" s="213">
        <v>0.82899999999999996</v>
      </c>
      <c r="N115" s="214">
        <v>0.82899999999999996</v>
      </c>
      <c r="O115" s="209">
        <v>0</v>
      </c>
      <c r="P115" s="224">
        <v>0</v>
      </c>
      <c r="Q115" s="224">
        <v>0</v>
      </c>
      <c r="R115" s="213"/>
      <c r="S115" s="214"/>
      <c r="T115" s="209">
        <v>30</v>
      </c>
      <c r="U115" s="224">
        <v>25</v>
      </c>
      <c r="V115" s="214">
        <v>0.82799999999999996</v>
      </c>
      <c r="W115" s="209">
        <v>0</v>
      </c>
      <c r="X115" s="224">
        <v>0</v>
      </c>
      <c r="Y115" s="214"/>
      <c r="Z115" s="209">
        <v>0</v>
      </c>
      <c r="AA115" s="224">
        <v>0</v>
      </c>
      <c r="AB115" s="214"/>
    </row>
    <row r="116" spans="2:28" ht="15" x14ac:dyDescent="0.25">
      <c r="B116" s="209" t="s">
        <v>152</v>
      </c>
      <c r="C116" s="224" t="s">
        <v>167</v>
      </c>
      <c r="D116" s="210" t="s">
        <v>168</v>
      </c>
      <c r="E116" s="211">
        <v>1551</v>
      </c>
      <c r="F116" s="224">
        <v>0</v>
      </c>
      <c r="G116" s="212">
        <v>1482</v>
      </c>
      <c r="H116" s="213">
        <v>0.95499999999999996</v>
      </c>
      <c r="I116" s="214">
        <v>0.95499999999999996</v>
      </c>
      <c r="J116" s="211">
        <v>1551</v>
      </c>
      <c r="K116" s="224">
        <v>0</v>
      </c>
      <c r="L116" s="212">
        <v>1482</v>
      </c>
      <c r="M116" s="213">
        <v>0.95499999999999996</v>
      </c>
      <c r="N116" s="214">
        <v>0.95499999999999996</v>
      </c>
      <c r="O116" s="209">
        <v>0</v>
      </c>
      <c r="P116" s="224">
        <v>0</v>
      </c>
      <c r="Q116" s="224">
        <v>0</v>
      </c>
      <c r="R116" s="213"/>
      <c r="S116" s="214"/>
      <c r="T116" s="209">
        <v>59</v>
      </c>
      <c r="U116" s="224">
        <v>48</v>
      </c>
      <c r="V116" s="214">
        <v>0.80200000000000005</v>
      </c>
      <c r="W116" s="209">
        <v>0</v>
      </c>
      <c r="X116" s="224">
        <v>0</v>
      </c>
      <c r="Y116" s="214"/>
      <c r="Z116" s="209">
        <v>0</v>
      </c>
      <c r="AA116" s="224">
        <v>0</v>
      </c>
      <c r="AB116" s="214"/>
    </row>
    <row r="117" spans="2:28" ht="15" x14ac:dyDescent="0.25">
      <c r="B117" s="209" t="s">
        <v>152</v>
      </c>
      <c r="C117" s="224" t="s">
        <v>271</v>
      </c>
      <c r="D117" s="210" t="s">
        <v>272</v>
      </c>
      <c r="E117" s="209">
        <v>24</v>
      </c>
      <c r="F117" s="224">
        <v>0</v>
      </c>
      <c r="G117" s="224">
        <v>15</v>
      </c>
      <c r="H117" s="213">
        <v>0.621</v>
      </c>
      <c r="I117" s="214">
        <v>0.621</v>
      </c>
      <c r="J117" s="209">
        <v>24</v>
      </c>
      <c r="K117" s="224">
        <v>0</v>
      </c>
      <c r="L117" s="224">
        <v>15</v>
      </c>
      <c r="M117" s="213">
        <v>0.621</v>
      </c>
      <c r="N117" s="214">
        <v>0.621</v>
      </c>
      <c r="O117" s="209">
        <v>0</v>
      </c>
      <c r="P117" s="224">
        <v>0</v>
      </c>
      <c r="Q117" s="224">
        <v>0</v>
      </c>
      <c r="R117" s="213"/>
      <c r="S117" s="214"/>
      <c r="T117" s="209">
        <v>2</v>
      </c>
      <c r="U117" s="224">
        <v>1</v>
      </c>
      <c r="V117" s="214">
        <v>0.48399999999999999</v>
      </c>
      <c r="W117" s="209">
        <v>0</v>
      </c>
      <c r="X117" s="224">
        <v>0</v>
      </c>
      <c r="Y117" s="214"/>
      <c r="Z117" s="209">
        <v>44</v>
      </c>
      <c r="AA117" s="224">
        <v>36</v>
      </c>
      <c r="AB117" s="214">
        <v>0.81</v>
      </c>
    </row>
    <row r="118" spans="2:28" ht="15" x14ac:dyDescent="0.25">
      <c r="B118" s="209" t="s">
        <v>152</v>
      </c>
      <c r="C118" s="224" t="s">
        <v>169</v>
      </c>
      <c r="D118" s="210" t="s">
        <v>170</v>
      </c>
      <c r="E118" s="211">
        <v>2289</v>
      </c>
      <c r="F118" s="224">
        <v>0</v>
      </c>
      <c r="G118" s="212">
        <v>2040</v>
      </c>
      <c r="H118" s="213">
        <v>0.89100000000000001</v>
      </c>
      <c r="I118" s="214">
        <v>0.89100000000000001</v>
      </c>
      <c r="J118" s="211">
        <v>1991</v>
      </c>
      <c r="K118" s="224">
        <v>0</v>
      </c>
      <c r="L118" s="212">
        <v>1799</v>
      </c>
      <c r="M118" s="213">
        <v>0.90400000000000003</v>
      </c>
      <c r="N118" s="214">
        <v>0.90400000000000003</v>
      </c>
      <c r="O118" s="209">
        <v>298</v>
      </c>
      <c r="P118" s="224">
        <v>0</v>
      </c>
      <c r="Q118" s="224">
        <v>241</v>
      </c>
      <c r="R118" s="213">
        <v>0.80800000000000005</v>
      </c>
      <c r="S118" s="214">
        <v>0.80800000000000005</v>
      </c>
      <c r="T118" s="209">
        <v>127</v>
      </c>
      <c r="U118" s="224">
        <v>98</v>
      </c>
      <c r="V118" s="214">
        <v>0.77500000000000002</v>
      </c>
      <c r="W118" s="209">
        <v>38</v>
      </c>
      <c r="X118" s="224">
        <v>38</v>
      </c>
      <c r="Y118" s="214">
        <v>1</v>
      </c>
      <c r="Z118" s="209">
        <v>63</v>
      </c>
      <c r="AA118" s="224">
        <v>48</v>
      </c>
      <c r="AB118" s="214">
        <v>0.76300000000000001</v>
      </c>
    </row>
    <row r="119" spans="2:28" ht="15" x14ac:dyDescent="0.25">
      <c r="B119" s="209" t="s">
        <v>152</v>
      </c>
      <c r="C119" s="224" t="s">
        <v>171</v>
      </c>
      <c r="D119" s="210" t="s">
        <v>172</v>
      </c>
      <c r="E119" s="209">
        <v>506</v>
      </c>
      <c r="F119" s="224">
        <v>2</v>
      </c>
      <c r="G119" s="224">
        <v>492</v>
      </c>
      <c r="H119" s="213">
        <v>0.97199999999999998</v>
      </c>
      <c r="I119" s="214">
        <v>0.97599999999999998</v>
      </c>
      <c r="J119" s="209">
        <v>479</v>
      </c>
      <c r="K119" s="224">
        <v>2</v>
      </c>
      <c r="L119" s="224">
        <v>473</v>
      </c>
      <c r="M119" s="213">
        <v>0.98799999999999999</v>
      </c>
      <c r="N119" s="214">
        <v>0.99199999999999999</v>
      </c>
      <c r="O119" s="209">
        <v>27</v>
      </c>
      <c r="P119" s="224">
        <v>0</v>
      </c>
      <c r="Q119" s="224">
        <v>19</v>
      </c>
      <c r="R119" s="213">
        <v>0.69299999999999995</v>
      </c>
      <c r="S119" s="214">
        <v>0.69299999999999995</v>
      </c>
      <c r="T119" s="209">
        <v>11</v>
      </c>
      <c r="U119" s="224">
        <v>7</v>
      </c>
      <c r="V119" s="214">
        <v>0.67200000000000004</v>
      </c>
      <c r="W119" s="209">
        <v>0</v>
      </c>
      <c r="X119" s="224">
        <v>0</v>
      </c>
      <c r="Y119" s="214"/>
      <c r="Z119" s="209">
        <v>15</v>
      </c>
      <c r="AA119" s="224">
        <v>7</v>
      </c>
      <c r="AB119" s="214">
        <v>0.44900000000000001</v>
      </c>
    </row>
    <row r="120" spans="2:28" ht="15" x14ac:dyDescent="0.25">
      <c r="B120" s="209" t="s">
        <v>152</v>
      </c>
      <c r="C120" s="224" t="s">
        <v>173</v>
      </c>
      <c r="D120" s="210" t="s">
        <v>174</v>
      </c>
      <c r="E120" s="211">
        <v>1524</v>
      </c>
      <c r="F120" s="224">
        <v>0</v>
      </c>
      <c r="G120" s="212">
        <v>1385</v>
      </c>
      <c r="H120" s="213">
        <v>0.90800000000000003</v>
      </c>
      <c r="I120" s="214">
        <v>0.90800000000000003</v>
      </c>
      <c r="J120" s="211">
        <v>1475</v>
      </c>
      <c r="K120" s="224">
        <v>0</v>
      </c>
      <c r="L120" s="212">
        <v>1361</v>
      </c>
      <c r="M120" s="213">
        <v>0.92200000000000004</v>
      </c>
      <c r="N120" s="214">
        <v>0.92200000000000004</v>
      </c>
      <c r="O120" s="209">
        <v>49</v>
      </c>
      <c r="P120" s="224">
        <v>0</v>
      </c>
      <c r="Q120" s="224">
        <v>24</v>
      </c>
      <c r="R120" s="213">
        <v>0.49</v>
      </c>
      <c r="S120" s="214">
        <v>0.49</v>
      </c>
      <c r="T120" s="209">
        <v>64</v>
      </c>
      <c r="U120" s="224">
        <v>56</v>
      </c>
      <c r="V120" s="214">
        <v>0.88700000000000001</v>
      </c>
      <c r="W120" s="209">
        <v>0</v>
      </c>
      <c r="X120" s="224">
        <v>0</v>
      </c>
      <c r="Y120" s="214"/>
      <c r="Z120" s="209">
        <v>9</v>
      </c>
      <c r="AA120" s="224">
        <v>6</v>
      </c>
      <c r="AB120" s="214">
        <v>0.61299999999999999</v>
      </c>
    </row>
    <row r="121" spans="2:28" ht="15" x14ac:dyDescent="0.25">
      <c r="B121" s="209" t="s">
        <v>152</v>
      </c>
      <c r="C121" s="224" t="s">
        <v>175</v>
      </c>
      <c r="D121" s="210" t="s">
        <v>176</v>
      </c>
      <c r="E121" s="209">
        <v>358</v>
      </c>
      <c r="F121" s="224">
        <v>0</v>
      </c>
      <c r="G121" s="224">
        <v>356</v>
      </c>
      <c r="H121" s="213">
        <v>0.995</v>
      </c>
      <c r="I121" s="214">
        <v>0.995</v>
      </c>
      <c r="J121" s="209">
        <v>358</v>
      </c>
      <c r="K121" s="224">
        <v>0</v>
      </c>
      <c r="L121" s="224">
        <v>356</v>
      </c>
      <c r="M121" s="213">
        <v>0.995</v>
      </c>
      <c r="N121" s="214">
        <v>0.995</v>
      </c>
      <c r="O121" s="209">
        <v>0</v>
      </c>
      <c r="P121" s="224">
        <v>0</v>
      </c>
      <c r="Q121" s="224">
        <v>0</v>
      </c>
      <c r="R121" s="213"/>
      <c r="S121" s="214"/>
      <c r="T121" s="209">
        <v>18</v>
      </c>
      <c r="U121" s="224">
        <v>9</v>
      </c>
      <c r="V121" s="214">
        <v>0.50700000000000001</v>
      </c>
      <c r="W121" s="209">
        <v>0</v>
      </c>
      <c r="X121" s="224">
        <v>0</v>
      </c>
      <c r="Y121" s="214"/>
      <c r="Z121" s="209">
        <v>0</v>
      </c>
      <c r="AA121" s="224">
        <v>0</v>
      </c>
      <c r="AB121" s="214"/>
    </row>
    <row r="122" spans="2:28" ht="15" x14ac:dyDescent="0.25">
      <c r="B122" s="209" t="s">
        <v>152</v>
      </c>
      <c r="C122" s="224" t="s">
        <v>177</v>
      </c>
      <c r="D122" s="210" t="s">
        <v>178</v>
      </c>
      <c r="E122" s="209">
        <v>754</v>
      </c>
      <c r="F122" s="224">
        <v>0</v>
      </c>
      <c r="G122" s="224">
        <v>734</v>
      </c>
      <c r="H122" s="213">
        <v>0.97299999999999998</v>
      </c>
      <c r="I122" s="214">
        <v>0.97299999999999998</v>
      </c>
      <c r="J122" s="209">
        <v>723</v>
      </c>
      <c r="K122" s="224">
        <v>0</v>
      </c>
      <c r="L122" s="224">
        <v>713</v>
      </c>
      <c r="M122" s="213">
        <v>0.98599999999999999</v>
      </c>
      <c r="N122" s="214">
        <v>0.98599999999999999</v>
      </c>
      <c r="O122" s="209">
        <v>31</v>
      </c>
      <c r="P122" s="224">
        <v>0</v>
      </c>
      <c r="Q122" s="224">
        <v>21</v>
      </c>
      <c r="R122" s="213">
        <v>0.67400000000000004</v>
      </c>
      <c r="S122" s="214">
        <v>0.67400000000000004</v>
      </c>
      <c r="T122" s="209">
        <v>14</v>
      </c>
      <c r="U122" s="224">
        <v>10</v>
      </c>
      <c r="V122" s="214">
        <v>0.69799999999999995</v>
      </c>
      <c r="W122" s="209">
        <v>0</v>
      </c>
      <c r="X122" s="224">
        <v>0</v>
      </c>
      <c r="Y122" s="214"/>
      <c r="Z122" s="209">
        <v>0</v>
      </c>
      <c r="AA122" s="224">
        <v>0</v>
      </c>
      <c r="AB122" s="214"/>
    </row>
    <row r="123" spans="2:28" ht="15" x14ac:dyDescent="0.25">
      <c r="B123" s="209" t="s">
        <v>152</v>
      </c>
      <c r="C123" s="224" t="s">
        <v>179</v>
      </c>
      <c r="D123" s="210" t="s">
        <v>180</v>
      </c>
      <c r="E123" s="209">
        <v>665</v>
      </c>
      <c r="F123" s="224">
        <v>0</v>
      </c>
      <c r="G123" s="224">
        <v>640</v>
      </c>
      <c r="H123" s="213">
        <v>0.96199999999999997</v>
      </c>
      <c r="I123" s="214">
        <v>0.96199999999999997</v>
      </c>
      <c r="J123" s="209">
        <v>643</v>
      </c>
      <c r="K123" s="224">
        <v>0</v>
      </c>
      <c r="L123" s="224">
        <v>619</v>
      </c>
      <c r="M123" s="213">
        <v>0.96299999999999997</v>
      </c>
      <c r="N123" s="214">
        <v>0.96299999999999997</v>
      </c>
      <c r="O123" s="209">
        <v>22</v>
      </c>
      <c r="P123" s="224">
        <v>0</v>
      </c>
      <c r="Q123" s="224">
        <v>21</v>
      </c>
      <c r="R123" s="213">
        <v>0.94799999999999995</v>
      </c>
      <c r="S123" s="214">
        <v>0.94799999999999995</v>
      </c>
      <c r="T123" s="209">
        <v>13</v>
      </c>
      <c r="U123" s="224">
        <v>8</v>
      </c>
      <c r="V123" s="214">
        <v>0.58199999999999996</v>
      </c>
      <c r="W123" s="209">
        <v>0</v>
      </c>
      <c r="X123" s="224">
        <v>0</v>
      </c>
      <c r="Y123" s="214"/>
      <c r="Z123" s="209">
        <v>5</v>
      </c>
      <c r="AA123" s="224">
        <v>1</v>
      </c>
      <c r="AB123" s="214">
        <v>0.2</v>
      </c>
    </row>
    <row r="124" spans="2:28" ht="15" x14ac:dyDescent="0.25">
      <c r="B124" s="209" t="s">
        <v>152</v>
      </c>
      <c r="C124" s="224" t="s">
        <v>181</v>
      </c>
      <c r="D124" s="210" t="s">
        <v>182</v>
      </c>
      <c r="E124" s="209">
        <v>429</v>
      </c>
      <c r="F124" s="224">
        <v>0</v>
      </c>
      <c r="G124" s="224">
        <v>403</v>
      </c>
      <c r="H124" s="213">
        <v>0.93899999999999995</v>
      </c>
      <c r="I124" s="214">
        <v>0.93899999999999995</v>
      </c>
      <c r="J124" s="209">
        <v>389</v>
      </c>
      <c r="K124" s="224">
        <v>0</v>
      </c>
      <c r="L124" s="224">
        <v>379</v>
      </c>
      <c r="M124" s="213">
        <v>0.97299999999999998</v>
      </c>
      <c r="N124" s="214">
        <v>0.97299999999999998</v>
      </c>
      <c r="O124" s="209">
        <v>40</v>
      </c>
      <c r="P124" s="224">
        <v>0</v>
      </c>
      <c r="Q124" s="224">
        <v>24</v>
      </c>
      <c r="R124" s="213">
        <v>0.60099999999999998</v>
      </c>
      <c r="S124" s="214">
        <v>0.60099999999999998</v>
      </c>
      <c r="T124" s="209">
        <v>9</v>
      </c>
      <c r="U124" s="224">
        <v>7</v>
      </c>
      <c r="V124" s="214">
        <v>0.79200000000000004</v>
      </c>
      <c r="W124" s="209">
        <v>0</v>
      </c>
      <c r="X124" s="224">
        <v>0</v>
      </c>
      <c r="Y124" s="214"/>
      <c r="Z124" s="209">
        <v>1</v>
      </c>
      <c r="AA124" s="224">
        <v>0</v>
      </c>
      <c r="AB124" s="214">
        <v>0</v>
      </c>
    </row>
    <row r="125" spans="2:28" ht="15" x14ac:dyDescent="0.25">
      <c r="B125" s="209" t="s">
        <v>152</v>
      </c>
      <c r="C125" s="224" t="s">
        <v>273</v>
      </c>
      <c r="D125" s="210" t="s">
        <v>274</v>
      </c>
      <c r="E125" s="209">
        <v>178</v>
      </c>
      <c r="F125" s="224">
        <v>0</v>
      </c>
      <c r="G125" s="224">
        <v>177</v>
      </c>
      <c r="H125" s="213">
        <v>0.99399999999999999</v>
      </c>
      <c r="I125" s="214">
        <v>0.99399999999999999</v>
      </c>
      <c r="J125" s="209">
        <v>178</v>
      </c>
      <c r="K125" s="224">
        <v>0</v>
      </c>
      <c r="L125" s="224">
        <v>177</v>
      </c>
      <c r="M125" s="213">
        <v>0.99399999999999999</v>
      </c>
      <c r="N125" s="214">
        <v>0.99399999999999999</v>
      </c>
      <c r="O125" s="209">
        <v>0</v>
      </c>
      <c r="P125" s="224">
        <v>0</v>
      </c>
      <c r="Q125" s="224">
        <v>0</v>
      </c>
      <c r="R125" s="213"/>
      <c r="S125" s="214"/>
      <c r="T125" s="209">
        <v>8</v>
      </c>
      <c r="U125" s="224">
        <v>7</v>
      </c>
      <c r="V125" s="214">
        <v>0.875</v>
      </c>
      <c r="W125" s="209">
        <v>0</v>
      </c>
      <c r="X125" s="224">
        <v>0</v>
      </c>
      <c r="Y125" s="214"/>
      <c r="Z125" s="209">
        <v>0</v>
      </c>
      <c r="AA125" s="224">
        <v>0</v>
      </c>
      <c r="AB125" s="214"/>
    </row>
    <row r="126" spans="2:28" ht="15" x14ac:dyDescent="0.25">
      <c r="B126" s="209" t="s">
        <v>152</v>
      </c>
      <c r="C126" s="224" t="s">
        <v>275</v>
      </c>
      <c r="D126" s="210" t="s">
        <v>276</v>
      </c>
      <c r="E126" s="209">
        <v>103</v>
      </c>
      <c r="F126" s="224">
        <v>0</v>
      </c>
      <c r="G126" s="224">
        <v>94</v>
      </c>
      <c r="H126" s="213">
        <v>0.90900000000000003</v>
      </c>
      <c r="I126" s="214">
        <v>0.90900000000000003</v>
      </c>
      <c r="J126" s="209">
        <v>103</v>
      </c>
      <c r="K126" s="224">
        <v>0</v>
      </c>
      <c r="L126" s="224">
        <v>94</v>
      </c>
      <c r="M126" s="213">
        <v>0.90900000000000003</v>
      </c>
      <c r="N126" s="214">
        <v>0.90900000000000003</v>
      </c>
      <c r="O126" s="209">
        <v>0</v>
      </c>
      <c r="P126" s="224">
        <v>0</v>
      </c>
      <c r="Q126" s="224">
        <v>0</v>
      </c>
      <c r="R126" s="213"/>
      <c r="S126" s="214"/>
      <c r="T126" s="209">
        <v>0</v>
      </c>
      <c r="U126" s="224">
        <v>0</v>
      </c>
      <c r="V126" s="214"/>
      <c r="W126" s="209">
        <v>0</v>
      </c>
      <c r="X126" s="224">
        <v>0</v>
      </c>
      <c r="Y126" s="214"/>
      <c r="Z126" s="209">
        <v>0</v>
      </c>
      <c r="AA126" s="224">
        <v>0</v>
      </c>
      <c r="AB126" s="214"/>
    </row>
    <row r="127" spans="2:28" ht="15" x14ac:dyDescent="0.25">
      <c r="B127" s="209" t="s">
        <v>152</v>
      </c>
      <c r="C127" s="224" t="s">
        <v>277</v>
      </c>
      <c r="D127" s="210" t="s">
        <v>278</v>
      </c>
      <c r="E127" s="209">
        <v>153</v>
      </c>
      <c r="F127" s="224">
        <v>0</v>
      </c>
      <c r="G127" s="224">
        <v>140</v>
      </c>
      <c r="H127" s="213">
        <v>0.91100000000000003</v>
      </c>
      <c r="I127" s="214">
        <v>0.91100000000000003</v>
      </c>
      <c r="J127" s="209">
        <v>153</v>
      </c>
      <c r="K127" s="224">
        <v>0</v>
      </c>
      <c r="L127" s="224">
        <v>140</v>
      </c>
      <c r="M127" s="213">
        <v>0.91100000000000003</v>
      </c>
      <c r="N127" s="214">
        <v>0.91100000000000003</v>
      </c>
      <c r="O127" s="209">
        <v>0</v>
      </c>
      <c r="P127" s="224">
        <v>0</v>
      </c>
      <c r="Q127" s="224">
        <v>0</v>
      </c>
      <c r="R127" s="213"/>
      <c r="S127" s="214"/>
      <c r="T127" s="209">
        <v>20</v>
      </c>
      <c r="U127" s="224">
        <v>14</v>
      </c>
      <c r="V127" s="214">
        <v>0.69</v>
      </c>
      <c r="W127" s="209">
        <v>0</v>
      </c>
      <c r="X127" s="224">
        <v>0</v>
      </c>
      <c r="Y127" s="214"/>
      <c r="Z127" s="209">
        <v>0</v>
      </c>
      <c r="AA127" s="224">
        <v>0</v>
      </c>
      <c r="AB127" s="214"/>
    </row>
    <row r="128" spans="2:28" ht="15" x14ac:dyDescent="0.25">
      <c r="B128" s="209" t="s">
        <v>152</v>
      </c>
      <c r="C128" s="224" t="s">
        <v>183</v>
      </c>
      <c r="D128" s="210" t="s">
        <v>184</v>
      </c>
      <c r="E128" s="209">
        <v>641</v>
      </c>
      <c r="F128" s="224">
        <v>0</v>
      </c>
      <c r="G128" s="224">
        <v>582</v>
      </c>
      <c r="H128" s="213">
        <v>0.90800000000000003</v>
      </c>
      <c r="I128" s="214">
        <v>0.90900000000000003</v>
      </c>
      <c r="J128" s="209">
        <v>608</v>
      </c>
      <c r="K128" s="224">
        <v>0</v>
      </c>
      <c r="L128" s="224">
        <v>562</v>
      </c>
      <c r="M128" s="213">
        <v>0.92400000000000004</v>
      </c>
      <c r="N128" s="214">
        <v>0.92500000000000004</v>
      </c>
      <c r="O128" s="209">
        <v>33</v>
      </c>
      <c r="P128" s="224">
        <v>0</v>
      </c>
      <c r="Q128" s="224">
        <v>20</v>
      </c>
      <c r="R128" s="213">
        <v>0.60399999999999998</v>
      </c>
      <c r="S128" s="214">
        <v>0.60399999999999998</v>
      </c>
      <c r="T128" s="209">
        <v>14</v>
      </c>
      <c r="U128" s="224">
        <v>10</v>
      </c>
      <c r="V128" s="214">
        <v>0.73699999999999999</v>
      </c>
      <c r="W128" s="209">
        <v>0</v>
      </c>
      <c r="X128" s="224">
        <v>0</v>
      </c>
      <c r="Y128" s="214"/>
      <c r="Z128" s="209">
        <v>1</v>
      </c>
      <c r="AA128" s="224">
        <v>0</v>
      </c>
      <c r="AB128" s="214">
        <v>0</v>
      </c>
    </row>
    <row r="129" spans="2:28" ht="15" x14ac:dyDescent="0.25">
      <c r="B129" s="209" t="s">
        <v>152</v>
      </c>
      <c r="C129" s="224" t="s">
        <v>185</v>
      </c>
      <c r="D129" s="210" t="s">
        <v>186</v>
      </c>
      <c r="E129" s="209">
        <v>559</v>
      </c>
      <c r="F129" s="224">
        <v>0</v>
      </c>
      <c r="G129" s="224">
        <v>527</v>
      </c>
      <c r="H129" s="213">
        <v>0.94199999999999995</v>
      </c>
      <c r="I129" s="214">
        <v>0.94199999999999995</v>
      </c>
      <c r="J129" s="209">
        <v>520</v>
      </c>
      <c r="K129" s="224">
        <v>0</v>
      </c>
      <c r="L129" s="224">
        <v>507</v>
      </c>
      <c r="M129" s="213">
        <v>0.97399999999999998</v>
      </c>
      <c r="N129" s="214">
        <v>0.97499999999999998</v>
      </c>
      <c r="O129" s="209">
        <v>39</v>
      </c>
      <c r="P129" s="224">
        <v>0</v>
      </c>
      <c r="Q129" s="224">
        <v>20</v>
      </c>
      <c r="R129" s="213">
        <v>0.51200000000000001</v>
      </c>
      <c r="S129" s="214">
        <v>0.51200000000000001</v>
      </c>
      <c r="T129" s="209">
        <v>18</v>
      </c>
      <c r="U129" s="224">
        <v>16</v>
      </c>
      <c r="V129" s="214">
        <v>0.89800000000000002</v>
      </c>
      <c r="W129" s="209">
        <v>0</v>
      </c>
      <c r="X129" s="224">
        <v>0</v>
      </c>
      <c r="Y129" s="214"/>
      <c r="Z129" s="209">
        <v>3</v>
      </c>
      <c r="AA129" s="224">
        <v>1</v>
      </c>
      <c r="AB129" s="214">
        <v>0.26900000000000002</v>
      </c>
    </row>
    <row r="130" spans="2:28" ht="15" x14ac:dyDescent="0.25">
      <c r="B130" s="209" t="s">
        <v>152</v>
      </c>
      <c r="C130" s="224" t="s">
        <v>187</v>
      </c>
      <c r="D130" s="210" t="s">
        <v>188</v>
      </c>
      <c r="E130" s="209">
        <v>787</v>
      </c>
      <c r="F130" s="224">
        <v>2</v>
      </c>
      <c r="G130" s="224">
        <v>751</v>
      </c>
      <c r="H130" s="213">
        <v>0.95399999999999996</v>
      </c>
      <c r="I130" s="214">
        <v>0.95699999999999996</v>
      </c>
      <c r="J130" s="209">
        <v>768</v>
      </c>
      <c r="K130" s="224">
        <v>2</v>
      </c>
      <c r="L130" s="224">
        <v>737</v>
      </c>
      <c r="M130" s="213">
        <v>0.95899999999999996</v>
      </c>
      <c r="N130" s="214">
        <v>0.96199999999999997</v>
      </c>
      <c r="O130" s="209">
        <v>19</v>
      </c>
      <c r="P130" s="224">
        <v>0</v>
      </c>
      <c r="Q130" s="224">
        <v>15</v>
      </c>
      <c r="R130" s="213">
        <v>0.76700000000000002</v>
      </c>
      <c r="S130" s="214">
        <v>0.76700000000000002</v>
      </c>
      <c r="T130" s="209">
        <v>18</v>
      </c>
      <c r="U130" s="224">
        <v>10</v>
      </c>
      <c r="V130" s="214">
        <v>0.54300000000000004</v>
      </c>
      <c r="W130" s="209">
        <v>0</v>
      </c>
      <c r="X130" s="224">
        <v>0</v>
      </c>
      <c r="Y130" s="214"/>
      <c r="Z130" s="209">
        <v>7</v>
      </c>
      <c r="AA130" s="224">
        <v>6</v>
      </c>
      <c r="AB130" s="214">
        <v>0.80600000000000005</v>
      </c>
    </row>
    <row r="131" spans="2:28" ht="15" x14ac:dyDescent="0.25">
      <c r="B131" s="209" t="s">
        <v>152</v>
      </c>
      <c r="C131" s="224" t="s">
        <v>189</v>
      </c>
      <c r="D131" s="210" t="s">
        <v>190</v>
      </c>
      <c r="E131" s="209">
        <v>417</v>
      </c>
      <c r="F131" s="224">
        <v>0</v>
      </c>
      <c r="G131" s="224">
        <v>416</v>
      </c>
      <c r="H131" s="213">
        <v>0.997</v>
      </c>
      <c r="I131" s="214">
        <v>0.997</v>
      </c>
      <c r="J131" s="209">
        <v>417</v>
      </c>
      <c r="K131" s="224">
        <v>0</v>
      </c>
      <c r="L131" s="224">
        <v>416</v>
      </c>
      <c r="M131" s="213">
        <v>0.997</v>
      </c>
      <c r="N131" s="214">
        <v>0.997</v>
      </c>
      <c r="O131" s="209">
        <v>0</v>
      </c>
      <c r="P131" s="224">
        <v>0</v>
      </c>
      <c r="Q131" s="224">
        <v>0</v>
      </c>
      <c r="R131" s="213"/>
      <c r="S131" s="214"/>
      <c r="T131" s="209">
        <v>11</v>
      </c>
      <c r="U131" s="224">
        <v>7</v>
      </c>
      <c r="V131" s="214">
        <v>0.63300000000000001</v>
      </c>
      <c r="W131" s="209">
        <v>0</v>
      </c>
      <c r="X131" s="224">
        <v>0</v>
      </c>
      <c r="Y131" s="214"/>
      <c r="Z131" s="209">
        <v>1</v>
      </c>
      <c r="AA131" s="224">
        <v>1</v>
      </c>
      <c r="AB131" s="214">
        <v>0.61299999999999999</v>
      </c>
    </row>
    <row r="132" spans="2:28" ht="15" x14ac:dyDescent="0.25">
      <c r="B132" s="209" t="s">
        <v>191</v>
      </c>
      <c r="C132" s="224" t="s">
        <v>192</v>
      </c>
      <c r="D132" s="210" t="s">
        <v>193</v>
      </c>
      <c r="E132" s="209">
        <v>423</v>
      </c>
      <c r="F132" s="224">
        <v>0</v>
      </c>
      <c r="G132" s="224">
        <v>399</v>
      </c>
      <c r="H132" s="213">
        <v>0.94399999999999995</v>
      </c>
      <c r="I132" s="214">
        <v>0.94399999999999995</v>
      </c>
      <c r="J132" s="209">
        <v>403</v>
      </c>
      <c r="K132" s="224">
        <v>0</v>
      </c>
      <c r="L132" s="224">
        <v>382</v>
      </c>
      <c r="M132" s="213">
        <v>0.94899999999999995</v>
      </c>
      <c r="N132" s="214">
        <v>0.94899999999999995</v>
      </c>
      <c r="O132" s="209">
        <v>20</v>
      </c>
      <c r="P132" s="224">
        <v>0</v>
      </c>
      <c r="Q132" s="224">
        <v>17</v>
      </c>
      <c r="R132" s="213">
        <v>0.84399999999999997</v>
      </c>
      <c r="S132" s="214">
        <v>0.84399999999999997</v>
      </c>
      <c r="T132" s="209">
        <v>11</v>
      </c>
      <c r="U132" s="224">
        <v>9</v>
      </c>
      <c r="V132" s="214">
        <v>0.78400000000000003</v>
      </c>
      <c r="W132" s="209">
        <v>0</v>
      </c>
      <c r="X132" s="224">
        <v>0</v>
      </c>
      <c r="Y132" s="214"/>
      <c r="Z132" s="209">
        <v>8</v>
      </c>
      <c r="AA132" s="224">
        <v>6</v>
      </c>
      <c r="AB132" s="214">
        <v>0.72199999999999998</v>
      </c>
    </row>
    <row r="133" spans="2:28" ht="15" x14ac:dyDescent="0.25">
      <c r="B133" s="209" t="s">
        <v>191</v>
      </c>
      <c r="C133" s="224" t="s">
        <v>194</v>
      </c>
      <c r="D133" s="210" t="s">
        <v>195</v>
      </c>
      <c r="E133" s="209">
        <v>489</v>
      </c>
      <c r="F133" s="224">
        <v>2</v>
      </c>
      <c r="G133" s="224">
        <v>467</v>
      </c>
      <c r="H133" s="213">
        <v>0.95399999999999996</v>
      </c>
      <c r="I133" s="214">
        <v>0.95799999999999996</v>
      </c>
      <c r="J133" s="209">
        <v>464</v>
      </c>
      <c r="K133" s="224">
        <v>2</v>
      </c>
      <c r="L133" s="224">
        <v>444</v>
      </c>
      <c r="M133" s="213">
        <v>0.95599999999999996</v>
      </c>
      <c r="N133" s="214">
        <v>0.96099999999999997</v>
      </c>
      <c r="O133" s="209">
        <v>25</v>
      </c>
      <c r="P133" s="224">
        <v>0</v>
      </c>
      <c r="Q133" s="224">
        <v>23</v>
      </c>
      <c r="R133" s="213">
        <v>0.90600000000000003</v>
      </c>
      <c r="S133" s="214">
        <v>0.90600000000000003</v>
      </c>
      <c r="T133" s="209">
        <v>18</v>
      </c>
      <c r="U133" s="224">
        <v>14</v>
      </c>
      <c r="V133" s="214">
        <v>0.79200000000000004</v>
      </c>
      <c r="W133" s="209">
        <v>0</v>
      </c>
      <c r="X133" s="224">
        <v>0</v>
      </c>
      <c r="Y133" s="214"/>
      <c r="Z133" s="209">
        <v>5</v>
      </c>
      <c r="AA133" s="224">
        <v>2</v>
      </c>
      <c r="AB133" s="214">
        <v>0.44900000000000001</v>
      </c>
    </row>
    <row r="134" spans="2:28" ht="15" x14ac:dyDescent="0.25">
      <c r="B134" s="209" t="s">
        <v>191</v>
      </c>
      <c r="C134" s="224" t="s">
        <v>196</v>
      </c>
      <c r="D134" s="210" t="s">
        <v>197</v>
      </c>
      <c r="E134" s="209">
        <v>575</v>
      </c>
      <c r="F134" s="224">
        <v>34</v>
      </c>
      <c r="G134" s="224">
        <v>514</v>
      </c>
      <c r="H134" s="213">
        <v>0.89300000000000002</v>
      </c>
      <c r="I134" s="214">
        <v>0.94899999999999995</v>
      </c>
      <c r="J134" s="209">
        <v>531</v>
      </c>
      <c r="K134" s="224">
        <v>28</v>
      </c>
      <c r="L134" s="224">
        <v>482</v>
      </c>
      <c r="M134" s="213">
        <v>0.90700000000000003</v>
      </c>
      <c r="N134" s="214">
        <v>0.95799999999999996</v>
      </c>
      <c r="O134" s="209">
        <v>44</v>
      </c>
      <c r="P134" s="224">
        <v>6</v>
      </c>
      <c r="Q134" s="224">
        <v>32</v>
      </c>
      <c r="R134" s="213">
        <v>0.72799999999999998</v>
      </c>
      <c r="S134" s="214">
        <v>0.83799999999999997</v>
      </c>
      <c r="T134" s="209">
        <v>13</v>
      </c>
      <c r="U134" s="224">
        <v>11</v>
      </c>
      <c r="V134" s="214">
        <v>0.80900000000000005</v>
      </c>
      <c r="W134" s="209">
        <v>0</v>
      </c>
      <c r="X134" s="224">
        <v>0</v>
      </c>
      <c r="Y134" s="214"/>
      <c r="Z134" s="209">
        <v>0</v>
      </c>
      <c r="AA134" s="224">
        <v>0</v>
      </c>
      <c r="AB134" s="214"/>
    </row>
    <row r="135" spans="2:28" ht="15" x14ac:dyDescent="0.25">
      <c r="B135" s="209" t="s">
        <v>191</v>
      </c>
      <c r="C135" s="224" t="s">
        <v>198</v>
      </c>
      <c r="D135" s="210" t="s">
        <v>199</v>
      </c>
      <c r="E135" s="211">
        <v>1135</v>
      </c>
      <c r="F135" s="224">
        <v>3</v>
      </c>
      <c r="G135" s="212">
        <v>1061</v>
      </c>
      <c r="H135" s="213">
        <v>0.93500000000000005</v>
      </c>
      <c r="I135" s="214">
        <v>0.93700000000000006</v>
      </c>
      <c r="J135" s="211">
        <v>1076</v>
      </c>
      <c r="K135" s="224">
        <v>3</v>
      </c>
      <c r="L135" s="212">
        <v>1019</v>
      </c>
      <c r="M135" s="213">
        <v>0.94599999999999995</v>
      </c>
      <c r="N135" s="214">
        <v>0.94899999999999995</v>
      </c>
      <c r="O135" s="209">
        <v>59</v>
      </c>
      <c r="P135" s="224">
        <v>0</v>
      </c>
      <c r="Q135" s="224">
        <v>43</v>
      </c>
      <c r="R135" s="213">
        <v>0.72699999999999998</v>
      </c>
      <c r="S135" s="214">
        <v>0.72699999999999998</v>
      </c>
      <c r="T135" s="209">
        <v>38</v>
      </c>
      <c r="U135" s="224">
        <v>30</v>
      </c>
      <c r="V135" s="214">
        <v>0.78800000000000003</v>
      </c>
      <c r="W135" s="209">
        <v>0</v>
      </c>
      <c r="X135" s="224">
        <v>0</v>
      </c>
      <c r="Y135" s="214"/>
      <c r="Z135" s="209">
        <v>44</v>
      </c>
      <c r="AA135" s="224">
        <v>21</v>
      </c>
      <c r="AB135" s="214">
        <v>0.46600000000000003</v>
      </c>
    </row>
    <row r="136" spans="2:28" ht="15" x14ac:dyDescent="0.25">
      <c r="B136" s="209" t="s">
        <v>191</v>
      </c>
      <c r="C136" s="224" t="s">
        <v>200</v>
      </c>
      <c r="D136" s="210" t="s">
        <v>201</v>
      </c>
      <c r="E136" s="209">
        <v>790</v>
      </c>
      <c r="F136" s="224">
        <v>1</v>
      </c>
      <c r="G136" s="224">
        <v>771</v>
      </c>
      <c r="H136" s="213">
        <v>0.97599999999999998</v>
      </c>
      <c r="I136" s="214">
        <v>0.97699999999999998</v>
      </c>
      <c r="J136" s="209">
        <v>773</v>
      </c>
      <c r="K136" s="224">
        <v>1</v>
      </c>
      <c r="L136" s="224">
        <v>757</v>
      </c>
      <c r="M136" s="213">
        <v>0.97899999999999998</v>
      </c>
      <c r="N136" s="214">
        <v>0.98</v>
      </c>
      <c r="O136" s="209">
        <v>17</v>
      </c>
      <c r="P136" s="224">
        <v>0</v>
      </c>
      <c r="Q136" s="224">
        <v>15</v>
      </c>
      <c r="R136" s="213">
        <v>0.84699999999999998</v>
      </c>
      <c r="S136" s="214">
        <v>0.84699999999999998</v>
      </c>
      <c r="T136" s="209">
        <v>19</v>
      </c>
      <c r="U136" s="224">
        <v>15</v>
      </c>
      <c r="V136" s="214">
        <v>0.8</v>
      </c>
      <c r="W136" s="209">
        <v>0</v>
      </c>
      <c r="X136" s="224">
        <v>0</v>
      </c>
      <c r="Y136" s="214"/>
      <c r="Z136" s="209">
        <v>12</v>
      </c>
      <c r="AA136" s="224">
        <v>6</v>
      </c>
      <c r="AB136" s="214">
        <v>0.51300000000000001</v>
      </c>
    </row>
    <row r="137" spans="2:28" ht="15" x14ac:dyDescent="0.25">
      <c r="B137" s="209" t="s">
        <v>191</v>
      </c>
      <c r="C137" s="224" t="s">
        <v>202</v>
      </c>
      <c r="D137" s="210" t="s">
        <v>203</v>
      </c>
      <c r="E137" s="211">
        <v>1350</v>
      </c>
      <c r="F137" s="224">
        <v>1</v>
      </c>
      <c r="G137" s="212">
        <v>1323</v>
      </c>
      <c r="H137" s="213">
        <v>0.98</v>
      </c>
      <c r="I137" s="214">
        <v>0.98099999999999998</v>
      </c>
      <c r="J137" s="211">
        <v>1278</v>
      </c>
      <c r="K137" s="224">
        <v>1</v>
      </c>
      <c r="L137" s="212">
        <v>1273</v>
      </c>
      <c r="M137" s="213">
        <v>0.996</v>
      </c>
      <c r="N137" s="214">
        <v>0.997</v>
      </c>
      <c r="O137" s="209">
        <v>71</v>
      </c>
      <c r="P137" s="224">
        <v>0</v>
      </c>
      <c r="Q137" s="224">
        <v>50</v>
      </c>
      <c r="R137" s="213">
        <v>0.70599999999999996</v>
      </c>
      <c r="S137" s="214">
        <v>0.70599999999999996</v>
      </c>
      <c r="T137" s="209">
        <v>24</v>
      </c>
      <c r="U137" s="224">
        <v>22</v>
      </c>
      <c r="V137" s="214">
        <v>0.91300000000000003</v>
      </c>
      <c r="W137" s="209">
        <v>0</v>
      </c>
      <c r="X137" s="224">
        <v>0</v>
      </c>
      <c r="Y137" s="214"/>
      <c r="Z137" s="209">
        <v>11</v>
      </c>
      <c r="AA137" s="224">
        <v>6</v>
      </c>
      <c r="AB137" s="214">
        <v>0.55800000000000005</v>
      </c>
    </row>
    <row r="138" spans="2:28" ht="15" x14ac:dyDescent="0.25">
      <c r="B138" s="209" t="s">
        <v>191</v>
      </c>
      <c r="C138" s="224" t="s">
        <v>204</v>
      </c>
      <c r="D138" s="210" t="s">
        <v>205</v>
      </c>
      <c r="E138" s="209">
        <v>807</v>
      </c>
      <c r="F138" s="224">
        <v>3</v>
      </c>
      <c r="G138" s="224">
        <v>786</v>
      </c>
      <c r="H138" s="213">
        <v>0.97299999999999998</v>
      </c>
      <c r="I138" s="214">
        <v>0.97699999999999998</v>
      </c>
      <c r="J138" s="209">
        <v>774</v>
      </c>
      <c r="K138" s="224">
        <v>3</v>
      </c>
      <c r="L138" s="224">
        <v>752</v>
      </c>
      <c r="M138" s="213">
        <v>0.97199999999999998</v>
      </c>
      <c r="N138" s="214">
        <v>0.97599999999999998</v>
      </c>
      <c r="O138" s="209">
        <v>34</v>
      </c>
      <c r="P138" s="224">
        <v>0</v>
      </c>
      <c r="Q138" s="224">
        <v>34</v>
      </c>
      <c r="R138" s="213">
        <v>1</v>
      </c>
      <c r="S138" s="214">
        <v>1</v>
      </c>
      <c r="T138" s="209">
        <v>27</v>
      </c>
      <c r="U138" s="224">
        <v>17</v>
      </c>
      <c r="V138" s="214">
        <v>0.64400000000000002</v>
      </c>
      <c r="W138" s="209">
        <v>0</v>
      </c>
      <c r="X138" s="224">
        <v>0</v>
      </c>
      <c r="Y138" s="214"/>
      <c r="Z138" s="209">
        <v>4</v>
      </c>
      <c r="AA138" s="224">
        <v>1</v>
      </c>
      <c r="AB138" s="214">
        <v>0.185</v>
      </c>
    </row>
    <row r="139" spans="2:28" ht="15" x14ac:dyDescent="0.25">
      <c r="B139" s="209" t="s">
        <v>191</v>
      </c>
      <c r="C139" s="224" t="s">
        <v>206</v>
      </c>
      <c r="D139" s="210" t="s">
        <v>207</v>
      </c>
      <c r="E139" s="209">
        <v>269</v>
      </c>
      <c r="F139" s="224">
        <v>0</v>
      </c>
      <c r="G139" s="224">
        <v>256</v>
      </c>
      <c r="H139" s="213">
        <v>0.95299999999999996</v>
      </c>
      <c r="I139" s="214">
        <v>0.95299999999999996</v>
      </c>
      <c r="J139" s="209">
        <v>258</v>
      </c>
      <c r="K139" s="224">
        <v>0</v>
      </c>
      <c r="L139" s="224">
        <v>248</v>
      </c>
      <c r="M139" s="213">
        <v>0.95899999999999996</v>
      </c>
      <c r="N139" s="214">
        <v>0.95899999999999996</v>
      </c>
      <c r="O139" s="209">
        <v>11</v>
      </c>
      <c r="P139" s="224">
        <v>0</v>
      </c>
      <c r="Q139" s="224">
        <v>8</v>
      </c>
      <c r="R139" s="213">
        <v>0.79400000000000004</v>
      </c>
      <c r="S139" s="214">
        <v>0.79400000000000004</v>
      </c>
      <c r="T139" s="209">
        <v>7</v>
      </c>
      <c r="U139" s="224">
        <v>6</v>
      </c>
      <c r="V139" s="214">
        <v>0.877</v>
      </c>
      <c r="W139" s="209">
        <v>0</v>
      </c>
      <c r="X139" s="224">
        <v>0</v>
      </c>
      <c r="Y139" s="214"/>
      <c r="Z139" s="209">
        <v>0</v>
      </c>
      <c r="AA139" s="224">
        <v>0</v>
      </c>
      <c r="AB139" s="214"/>
    </row>
    <row r="140" spans="2:28" ht="15" x14ac:dyDescent="0.25">
      <c r="B140" s="209" t="s">
        <v>191</v>
      </c>
      <c r="C140" s="224" t="s">
        <v>208</v>
      </c>
      <c r="D140" s="210" t="s">
        <v>209</v>
      </c>
      <c r="E140" s="209">
        <v>716</v>
      </c>
      <c r="F140" s="224">
        <v>2</v>
      </c>
      <c r="G140" s="224">
        <v>655</v>
      </c>
      <c r="H140" s="213">
        <v>0.91500000000000004</v>
      </c>
      <c r="I140" s="214">
        <v>0.91800000000000004</v>
      </c>
      <c r="J140" s="209">
        <v>690</v>
      </c>
      <c r="K140" s="224">
        <v>2</v>
      </c>
      <c r="L140" s="224">
        <v>631</v>
      </c>
      <c r="M140" s="213">
        <v>0.91500000000000004</v>
      </c>
      <c r="N140" s="214">
        <v>0.91800000000000004</v>
      </c>
      <c r="O140" s="209">
        <v>26</v>
      </c>
      <c r="P140" s="224">
        <v>0</v>
      </c>
      <c r="Q140" s="224">
        <v>24</v>
      </c>
      <c r="R140" s="213">
        <v>0.91700000000000004</v>
      </c>
      <c r="S140" s="214">
        <v>0.91700000000000004</v>
      </c>
      <c r="T140" s="209">
        <v>31</v>
      </c>
      <c r="U140" s="224">
        <v>17</v>
      </c>
      <c r="V140" s="214">
        <v>0.54700000000000004</v>
      </c>
      <c r="W140" s="209">
        <v>0</v>
      </c>
      <c r="X140" s="224">
        <v>0</v>
      </c>
      <c r="Y140" s="214"/>
      <c r="Z140" s="209">
        <v>0</v>
      </c>
      <c r="AA140" s="224">
        <v>0</v>
      </c>
      <c r="AB140" s="214"/>
    </row>
    <row r="141" spans="2:28" ht="15" x14ac:dyDescent="0.25">
      <c r="B141" s="209" t="s">
        <v>191</v>
      </c>
      <c r="C141" s="224" t="s">
        <v>210</v>
      </c>
      <c r="D141" s="210" t="s">
        <v>211</v>
      </c>
      <c r="E141" s="209">
        <v>525</v>
      </c>
      <c r="F141" s="224">
        <v>0</v>
      </c>
      <c r="G141" s="224">
        <v>493</v>
      </c>
      <c r="H141" s="213">
        <v>0.93899999999999995</v>
      </c>
      <c r="I141" s="214">
        <v>0.93899999999999995</v>
      </c>
      <c r="J141" s="209">
        <v>489</v>
      </c>
      <c r="K141" s="224">
        <v>0</v>
      </c>
      <c r="L141" s="224">
        <v>475</v>
      </c>
      <c r="M141" s="213">
        <v>0.97099999999999997</v>
      </c>
      <c r="N141" s="214">
        <v>0.97099999999999997</v>
      </c>
      <c r="O141" s="209">
        <v>36</v>
      </c>
      <c r="P141" s="224">
        <v>0</v>
      </c>
      <c r="Q141" s="224">
        <v>18</v>
      </c>
      <c r="R141" s="213">
        <v>0.49199999999999999</v>
      </c>
      <c r="S141" s="214">
        <v>0.49199999999999999</v>
      </c>
      <c r="T141" s="209">
        <v>23</v>
      </c>
      <c r="U141" s="224">
        <v>18</v>
      </c>
      <c r="V141" s="214">
        <v>0.77900000000000003</v>
      </c>
      <c r="W141" s="209">
        <v>0</v>
      </c>
      <c r="X141" s="224">
        <v>0</v>
      </c>
      <c r="Y141" s="214"/>
      <c r="Z141" s="209">
        <v>19</v>
      </c>
      <c r="AA141" s="224">
        <v>11</v>
      </c>
      <c r="AB141" s="214">
        <v>0.54300000000000004</v>
      </c>
    </row>
    <row r="142" spans="2:28" ht="15" x14ac:dyDescent="0.25">
      <c r="B142" s="209" t="s">
        <v>191</v>
      </c>
      <c r="C142" s="224" t="s">
        <v>212</v>
      </c>
      <c r="D142" s="210" t="s">
        <v>213</v>
      </c>
      <c r="E142" s="211">
        <v>1015</v>
      </c>
      <c r="F142" s="224">
        <v>0</v>
      </c>
      <c r="G142" s="224">
        <v>979</v>
      </c>
      <c r="H142" s="213">
        <v>0.96499999999999997</v>
      </c>
      <c r="I142" s="214">
        <v>0.96499999999999997</v>
      </c>
      <c r="J142" s="209">
        <v>936</v>
      </c>
      <c r="K142" s="224">
        <v>0</v>
      </c>
      <c r="L142" s="224">
        <v>910</v>
      </c>
      <c r="M142" s="213">
        <v>0.97199999999999998</v>
      </c>
      <c r="N142" s="214">
        <v>0.97199999999999998</v>
      </c>
      <c r="O142" s="209">
        <v>78</v>
      </c>
      <c r="P142" s="224">
        <v>0</v>
      </c>
      <c r="Q142" s="224">
        <v>69</v>
      </c>
      <c r="R142" s="213">
        <v>0.876</v>
      </c>
      <c r="S142" s="214">
        <v>0.876</v>
      </c>
      <c r="T142" s="209">
        <v>57</v>
      </c>
      <c r="U142" s="224">
        <v>45</v>
      </c>
      <c r="V142" s="214">
        <v>0.78900000000000003</v>
      </c>
      <c r="W142" s="209">
        <v>17</v>
      </c>
      <c r="X142" s="224">
        <v>12</v>
      </c>
      <c r="Y142" s="214">
        <v>0.69599999999999995</v>
      </c>
      <c r="Z142" s="209">
        <v>33</v>
      </c>
      <c r="AA142" s="224">
        <v>33</v>
      </c>
      <c r="AB142" s="214">
        <v>0.995</v>
      </c>
    </row>
    <row r="143" spans="2:28" ht="15" x14ac:dyDescent="0.25">
      <c r="B143" s="209" t="s">
        <v>191</v>
      </c>
      <c r="C143" s="224" t="s">
        <v>214</v>
      </c>
      <c r="D143" s="210" t="s">
        <v>215</v>
      </c>
      <c r="E143" s="211">
        <v>1117</v>
      </c>
      <c r="F143" s="224">
        <v>0</v>
      </c>
      <c r="G143" s="212">
        <v>1088</v>
      </c>
      <c r="H143" s="213">
        <v>0.97399999999999998</v>
      </c>
      <c r="I143" s="214">
        <v>0.97399999999999998</v>
      </c>
      <c r="J143" s="211">
        <v>1087</v>
      </c>
      <c r="K143" s="224">
        <v>0</v>
      </c>
      <c r="L143" s="212">
        <v>1065</v>
      </c>
      <c r="M143" s="213">
        <v>0.97899999999999998</v>
      </c>
      <c r="N143" s="214">
        <v>0.98</v>
      </c>
      <c r="O143" s="209">
        <v>30</v>
      </c>
      <c r="P143" s="224">
        <v>0</v>
      </c>
      <c r="Q143" s="224">
        <v>23</v>
      </c>
      <c r="R143" s="213">
        <v>0.77200000000000002</v>
      </c>
      <c r="S143" s="214">
        <v>0.77200000000000002</v>
      </c>
      <c r="T143" s="209">
        <v>20</v>
      </c>
      <c r="U143" s="224">
        <v>20</v>
      </c>
      <c r="V143" s="214">
        <v>0.97099999999999997</v>
      </c>
      <c r="W143" s="209">
        <v>0</v>
      </c>
      <c r="X143" s="224">
        <v>0</v>
      </c>
      <c r="Y143" s="214"/>
      <c r="Z143" s="209">
        <v>14</v>
      </c>
      <c r="AA143" s="224">
        <v>9</v>
      </c>
      <c r="AB143" s="214">
        <v>0.61299999999999999</v>
      </c>
    </row>
    <row r="144" spans="2:28" ht="15" x14ac:dyDescent="0.25">
      <c r="B144" s="209" t="s">
        <v>191</v>
      </c>
      <c r="C144" s="224" t="s">
        <v>279</v>
      </c>
      <c r="D144" s="210" t="s">
        <v>280</v>
      </c>
      <c r="E144" s="209">
        <v>40</v>
      </c>
      <c r="F144" s="224">
        <v>0</v>
      </c>
      <c r="G144" s="224">
        <v>22</v>
      </c>
      <c r="H144" s="213">
        <v>0.55500000000000005</v>
      </c>
      <c r="I144" s="214">
        <v>0.55500000000000005</v>
      </c>
      <c r="J144" s="209">
        <v>38</v>
      </c>
      <c r="K144" s="224">
        <v>0</v>
      </c>
      <c r="L144" s="224">
        <v>22</v>
      </c>
      <c r="M144" s="213">
        <v>0.57899999999999996</v>
      </c>
      <c r="N144" s="214">
        <v>0.57899999999999996</v>
      </c>
      <c r="O144" s="209">
        <v>2</v>
      </c>
      <c r="P144" s="224">
        <v>0</v>
      </c>
      <c r="Q144" s="224">
        <v>0</v>
      </c>
      <c r="R144" s="213">
        <v>9.7000000000000003E-2</v>
      </c>
      <c r="S144" s="214">
        <v>9.7000000000000003E-2</v>
      </c>
      <c r="T144" s="209">
        <v>3</v>
      </c>
      <c r="U144" s="224">
        <v>2</v>
      </c>
      <c r="V144" s="214">
        <v>0.76800000000000002</v>
      </c>
      <c r="W144" s="209">
        <v>0</v>
      </c>
      <c r="X144" s="224">
        <v>0</v>
      </c>
      <c r="Y144" s="214"/>
      <c r="Z144" s="209">
        <v>0</v>
      </c>
      <c r="AA144" s="224">
        <v>0</v>
      </c>
      <c r="AB144" s="214"/>
    </row>
    <row r="145" spans="2:28" ht="15" x14ac:dyDescent="0.25">
      <c r="B145" s="209" t="s">
        <v>191</v>
      </c>
      <c r="C145" s="224" t="s">
        <v>216</v>
      </c>
      <c r="D145" s="210" t="s">
        <v>217</v>
      </c>
      <c r="E145" s="209">
        <v>605</v>
      </c>
      <c r="F145" s="224">
        <v>8</v>
      </c>
      <c r="G145" s="224">
        <v>573</v>
      </c>
      <c r="H145" s="213">
        <v>0.94699999999999995</v>
      </c>
      <c r="I145" s="214">
        <v>0.96</v>
      </c>
      <c r="J145" s="209">
        <v>546</v>
      </c>
      <c r="K145" s="224">
        <v>8</v>
      </c>
      <c r="L145" s="224">
        <v>528</v>
      </c>
      <c r="M145" s="213">
        <v>0.96799999999999997</v>
      </c>
      <c r="N145" s="214">
        <v>0.98299999999999998</v>
      </c>
      <c r="O145" s="209">
        <v>59</v>
      </c>
      <c r="P145" s="224">
        <v>0</v>
      </c>
      <c r="Q145" s="224">
        <v>44</v>
      </c>
      <c r="R145" s="213">
        <v>0.751</v>
      </c>
      <c r="S145" s="214">
        <v>0.751</v>
      </c>
      <c r="T145" s="209">
        <v>20</v>
      </c>
      <c r="U145" s="224">
        <v>19</v>
      </c>
      <c r="V145" s="214">
        <v>0.98199999999999998</v>
      </c>
      <c r="W145" s="209">
        <v>0</v>
      </c>
      <c r="X145" s="224">
        <v>0</v>
      </c>
      <c r="Y145" s="214"/>
      <c r="Z145" s="209">
        <v>2</v>
      </c>
      <c r="AA145" s="224">
        <v>1</v>
      </c>
      <c r="AB145" s="214">
        <v>0.40300000000000002</v>
      </c>
    </row>
    <row r="146" spans="2:28" ht="15" x14ac:dyDescent="0.25">
      <c r="B146" s="209" t="s">
        <v>191</v>
      </c>
      <c r="C146" s="224" t="s">
        <v>218</v>
      </c>
      <c r="D146" s="210" t="s">
        <v>219</v>
      </c>
      <c r="E146" s="209">
        <v>494</v>
      </c>
      <c r="F146" s="224">
        <v>2</v>
      </c>
      <c r="G146" s="224">
        <v>472</v>
      </c>
      <c r="H146" s="213">
        <v>0.95499999999999996</v>
      </c>
      <c r="I146" s="214">
        <v>0.95899999999999996</v>
      </c>
      <c r="J146" s="209">
        <v>465</v>
      </c>
      <c r="K146" s="224">
        <v>2</v>
      </c>
      <c r="L146" s="224">
        <v>455</v>
      </c>
      <c r="M146" s="213">
        <v>0.97799999999999998</v>
      </c>
      <c r="N146" s="214">
        <v>0.98199999999999998</v>
      </c>
      <c r="O146" s="209">
        <v>29</v>
      </c>
      <c r="P146" s="224">
        <v>0</v>
      </c>
      <c r="Q146" s="224">
        <v>17</v>
      </c>
      <c r="R146" s="213">
        <v>0.59699999999999998</v>
      </c>
      <c r="S146" s="214">
        <v>0.59699999999999998</v>
      </c>
      <c r="T146" s="209">
        <v>17</v>
      </c>
      <c r="U146" s="224">
        <v>15</v>
      </c>
      <c r="V146" s="214">
        <v>0.92400000000000004</v>
      </c>
      <c r="W146" s="209">
        <v>0</v>
      </c>
      <c r="X146" s="224">
        <v>0</v>
      </c>
      <c r="Y146" s="214"/>
      <c r="Z146" s="209">
        <v>4</v>
      </c>
      <c r="AA146" s="224">
        <v>2</v>
      </c>
      <c r="AB146" s="214">
        <v>0.435</v>
      </c>
    </row>
    <row r="147" spans="2:28" ht="15" x14ac:dyDescent="0.25">
      <c r="B147" s="209" t="s">
        <v>191</v>
      </c>
      <c r="C147" s="224" t="s">
        <v>220</v>
      </c>
      <c r="D147" s="210" t="s">
        <v>221</v>
      </c>
      <c r="E147" s="209">
        <v>695</v>
      </c>
      <c r="F147" s="224">
        <v>0</v>
      </c>
      <c r="G147" s="224">
        <v>691</v>
      </c>
      <c r="H147" s="213">
        <v>0.995</v>
      </c>
      <c r="I147" s="214">
        <v>0.995</v>
      </c>
      <c r="J147" s="209">
        <v>671</v>
      </c>
      <c r="K147" s="224">
        <v>0</v>
      </c>
      <c r="L147" s="224">
        <v>669</v>
      </c>
      <c r="M147" s="213">
        <v>0.997</v>
      </c>
      <c r="N147" s="214">
        <v>0.997</v>
      </c>
      <c r="O147" s="209">
        <v>23</v>
      </c>
      <c r="P147" s="224">
        <v>0</v>
      </c>
      <c r="Q147" s="224">
        <v>22</v>
      </c>
      <c r="R147" s="213">
        <v>0.93899999999999995</v>
      </c>
      <c r="S147" s="214">
        <v>0.93899999999999995</v>
      </c>
      <c r="T147" s="209">
        <v>16</v>
      </c>
      <c r="U147" s="224">
        <v>15</v>
      </c>
      <c r="V147" s="214">
        <v>0.92600000000000005</v>
      </c>
      <c r="W147" s="209">
        <v>0</v>
      </c>
      <c r="X147" s="224">
        <v>0</v>
      </c>
      <c r="Y147" s="214"/>
      <c r="Z147" s="209">
        <v>23</v>
      </c>
      <c r="AA147" s="224">
        <v>14</v>
      </c>
      <c r="AB147" s="214">
        <v>0.59299999999999997</v>
      </c>
    </row>
    <row r="148" spans="2:28" ht="15" x14ac:dyDescent="0.25">
      <c r="B148" s="209" t="s">
        <v>191</v>
      </c>
      <c r="C148" s="224" t="s">
        <v>222</v>
      </c>
      <c r="D148" s="210" t="s">
        <v>223</v>
      </c>
      <c r="E148" s="211">
        <v>1083</v>
      </c>
      <c r="F148" s="224">
        <v>6</v>
      </c>
      <c r="G148" s="212">
        <v>1039</v>
      </c>
      <c r="H148" s="213">
        <v>0.96</v>
      </c>
      <c r="I148" s="214">
        <v>0.96499999999999997</v>
      </c>
      <c r="J148" s="209">
        <v>995</v>
      </c>
      <c r="K148" s="224">
        <v>6</v>
      </c>
      <c r="L148" s="224">
        <v>956</v>
      </c>
      <c r="M148" s="213">
        <v>0.96099999999999997</v>
      </c>
      <c r="N148" s="214">
        <v>0.96699999999999997</v>
      </c>
      <c r="O148" s="209">
        <v>88</v>
      </c>
      <c r="P148" s="224">
        <v>0</v>
      </c>
      <c r="Q148" s="224">
        <v>83</v>
      </c>
      <c r="R148" s="213">
        <v>0.94199999999999995</v>
      </c>
      <c r="S148" s="214">
        <v>0.94199999999999995</v>
      </c>
      <c r="T148" s="209">
        <v>86</v>
      </c>
      <c r="U148" s="224">
        <v>82</v>
      </c>
      <c r="V148" s="214">
        <v>0.95199999999999996</v>
      </c>
      <c r="W148" s="209">
        <v>15</v>
      </c>
      <c r="X148" s="224">
        <v>13</v>
      </c>
      <c r="Y148" s="214">
        <v>0.90500000000000003</v>
      </c>
      <c r="Z148" s="209">
        <v>12</v>
      </c>
      <c r="AA148" s="224">
        <v>5</v>
      </c>
      <c r="AB148" s="214">
        <v>0.44900000000000001</v>
      </c>
    </row>
    <row r="149" spans="2:28" ht="15" x14ac:dyDescent="0.25">
      <c r="B149" s="209" t="s">
        <v>191</v>
      </c>
      <c r="C149" s="224" t="s">
        <v>224</v>
      </c>
      <c r="D149" s="210" t="s">
        <v>225</v>
      </c>
      <c r="E149" s="211">
        <v>1780</v>
      </c>
      <c r="F149" s="224">
        <v>10</v>
      </c>
      <c r="G149" s="212">
        <v>1713</v>
      </c>
      <c r="H149" s="213">
        <v>0.96199999999999997</v>
      </c>
      <c r="I149" s="214">
        <v>0.96699999999999997</v>
      </c>
      <c r="J149" s="211">
        <v>1695</v>
      </c>
      <c r="K149" s="224">
        <v>10</v>
      </c>
      <c r="L149" s="212">
        <v>1648</v>
      </c>
      <c r="M149" s="213">
        <v>0.97299999999999998</v>
      </c>
      <c r="N149" s="214">
        <v>0.97799999999999998</v>
      </c>
      <c r="O149" s="209">
        <v>86</v>
      </c>
      <c r="P149" s="224">
        <v>0</v>
      </c>
      <c r="Q149" s="224">
        <v>65</v>
      </c>
      <c r="R149" s="213">
        <v>0.755</v>
      </c>
      <c r="S149" s="214">
        <v>0.755</v>
      </c>
      <c r="T149" s="209">
        <v>63</v>
      </c>
      <c r="U149" s="224">
        <v>54</v>
      </c>
      <c r="V149" s="214">
        <v>0.86399999999999999</v>
      </c>
      <c r="W149" s="209">
        <v>0</v>
      </c>
      <c r="X149" s="224">
        <v>0</v>
      </c>
      <c r="Y149" s="214"/>
      <c r="Z149" s="209">
        <v>67</v>
      </c>
      <c r="AA149" s="224">
        <v>34</v>
      </c>
      <c r="AB149" s="214">
        <v>0.504</v>
      </c>
    </row>
    <row r="150" spans="2:28" ht="15" x14ac:dyDescent="0.25">
      <c r="B150" s="209" t="s">
        <v>226</v>
      </c>
      <c r="C150" s="224" t="s">
        <v>227</v>
      </c>
      <c r="D150" s="210" t="s">
        <v>228</v>
      </c>
      <c r="E150" s="209">
        <v>335</v>
      </c>
      <c r="F150" s="224">
        <v>0</v>
      </c>
      <c r="G150" s="224">
        <v>324</v>
      </c>
      <c r="H150" s="213">
        <v>0.96799999999999997</v>
      </c>
      <c r="I150" s="214">
        <v>0.96799999999999997</v>
      </c>
      <c r="J150" s="209">
        <v>323</v>
      </c>
      <c r="K150" s="224">
        <v>0</v>
      </c>
      <c r="L150" s="224">
        <v>315</v>
      </c>
      <c r="M150" s="213">
        <v>0.97599999999999998</v>
      </c>
      <c r="N150" s="214">
        <v>0.97599999999999998</v>
      </c>
      <c r="O150" s="209">
        <v>12</v>
      </c>
      <c r="P150" s="224">
        <v>0</v>
      </c>
      <c r="Q150" s="224">
        <v>9</v>
      </c>
      <c r="R150" s="213">
        <v>0.748</v>
      </c>
      <c r="S150" s="214">
        <v>0.748</v>
      </c>
      <c r="T150" s="209">
        <v>8</v>
      </c>
      <c r="U150" s="224">
        <v>8</v>
      </c>
      <c r="V150" s="214">
        <v>0.91500000000000004</v>
      </c>
      <c r="W150" s="209">
        <v>0</v>
      </c>
      <c r="X150" s="224">
        <v>0</v>
      </c>
      <c r="Y150" s="214"/>
      <c r="Z150" s="209">
        <v>0</v>
      </c>
      <c r="AA150" s="224">
        <v>0</v>
      </c>
      <c r="AB150" s="214"/>
    </row>
    <row r="151" spans="2:28" ht="15" x14ac:dyDescent="0.25">
      <c r="B151" s="209" t="s">
        <v>226</v>
      </c>
      <c r="C151" s="224" t="s">
        <v>229</v>
      </c>
      <c r="D151" s="210" t="s">
        <v>230</v>
      </c>
      <c r="E151" s="209">
        <v>860</v>
      </c>
      <c r="F151" s="224">
        <v>0</v>
      </c>
      <c r="G151" s="224">
        <v>814</v>
      </c>
      <c r="H151" s="213">
        <v>0.94699999999999995</v>
      </c>
      <c r="I151" s="214">
        <v>0.94699999999999995</v>
      </c>
      <c r="J151" s="209">
        <v>814</v>
      </c>
      <c r="K151" s="224">
        <v>0</v>
      </c>
      <c r="L151" s="224">
        <v>788</v>
      </c>
      <c r="M151" s="213">
        <v>0.96799999999999997</v>
      </c>
      <c r="N151" s="214">
        <v>0.96799999999999997</v>
      </c>
      <c r="O151" s="209">
        <v>46</v>
      </c>
      <c r="P151" s="224">
        <v>0</v>
      </c>
      <c r="Q151" s="224">
        <v>26</v>
      </c>
      <c r="R151" s="213">
        <v>0.57199999999999995</v>
      </c>
      <c r="S151" s="214">
        <v>0.57199999999999995</v>
      </c>
      <c r="T151" s="209">
        <v>25</v>
      </c>
      <c r="U151" s="224">
        <v>15</v>
      </c>
      <c r="V151" s="214">
        <v>0.60899999999999999</v>
      </c>
      <c r="W151" s="209">
        <v>0</v>
      </c>
      <c r="X151" s="224">
        <v>0</v>
      </c>
      <c r="Y151" s="214"/>
      <c r="Z151" s="209">
        <v>12</v>
      </c>
      <c r="AA151" s="224">
        <v>6</v>
      </c>
      <c r="AB151" s="214">
        <v>0.47799999999999998</v>
      </c>
    </row>
    <row r="152" spans="2:28" ht="15" x14ac:dyDescent="0.25">
      <c r="B152" s="209" t="s">
        <v>226</v>
      </c>
      <c r="C152" s="224" t="s">
        <v>231</v>
      </c>
      <c r="D152" s="210" t="s">
        <v>232</v>
      </c>
      <c r="E152" s="209">
        <v>551</v>
      </c>
      <c r="F152" s="224">
        <v>0</v>
      </c>
      <c r="G152" s="224">
        <v>530</v>
      </c>
      <c r="H152" s="213">
        <v>0.96299999999999997</v>
      </c>
      <c r="I152" s="214">
        <v>0.96399999999999997</v>
      </c>
      <c r="J152" s="209">
        <v>516</v>
      </c>
      <c r="K152" s="224">
        <v>0</v>
      </c>
      <c r="L152" s="224">
        <v>509</v>
      </c>
      <c r="M152" s="213">
        <v>0.98599999999999999</v>
      </c>
      <c r="N152" s="214">
        <v>0.98599999999999999</v>
      </c>
      <c r="O152" s="209">
        <v>34</v>
      </c>
      <c r="P152" s="224">
        <v>0</v>
      </c>
      <c r="Q152" s="224">
        <v>21</v>
      </c>
      <c r="R152" s="213">
        <v>0.61899999999999999</v>
      </c>
      <c r="S152" s="214">
        <v>0.61899999999999999</v>
      </c>
      <c r="T152" s="209">
        <v>12</v>
      </c>
      <c r="U152" s="224">
        <v>10</v>
      </c>
      <c r="V152" s="214">
        <v>0.81</v>
      </c>
      <c r="W152" s="209">
        <v>0</v>
      </c>
      <c r="X152" s="224">
        <v>0</v>
      </c>
      <c r="Y152" s="214"/>
      <c r="Z152" s="209">
        <v>8</v>
      </c>
      <c r="AA152" s="224">
        <v>6</v>
      </c>
      <c r="AB152" s="214">
        <v>0.76200000000000001</v>
      </c>
    </row>
    <row r="153" spans="2:28" ht="15" x14ac:dyDescent="0.25">
      <c r="B153" s="209" t="s">
        <v>226</v>
      </c>
      <c r="C153" s="224" t="s">
        <v>233</v>
      </c>
      <c r="D153" s="210" t="s">
        <v>234</v>
      </c>
      <c r="E153" s="209">
        <v>895</v>
      </c>
      <c r="F153" s="224">
        <v>2</v>
      </c>
      <c r="G153" s="224">
        <v>872</v>
      </c>
      <c r="H153" s="213">
        <v>0.97399999999999998</v>
      </c>
      <c r="I153" s="214">
        <v>0.97699999999999998</v>
      </c>
      <c r="J153" s="209">
        <v>895</v>
      </c>
      <c r="K153" s="224">
        <v>2</v>
      </c>
      <c r="L153" s="224">
        <v>872</v>
      </c>
      <c r="M153" s="213">
        <v>0.97399999999999998</v>
      </c>
      <c r="N153" s="214">
        <v>0.97699999999999998</v>
      </c>
      <c r="O153" s="209">
        <v>0</v>
      </c>
      <c r="P153" s="224">
        <v>0</v>
      </c>
      <c r="Q153" s="224">
        <v>0</v>
      </c>
      <c r="R153" s="213"/>
      <c r="S153" s="214"/>
      <c r="T153" s="209">
        <v>46</v>
      </c>
      <c r="U153" s="224">
        <v>32</v>
      </c>
      <c r="V153" s="214">
        <v>0.68600000000000005</v>
      </c>
      <c r="W153" s="209">
        <v>0</v>
      </c>
      <c r="X153" s="224">
        <v>0</v>
      </c>
      <c r="Y153" s="214"/>
      <c r="Z153" s="209">
        <v>32</v>
      </c>
      <c r="AA153" s="224">
        <v>27</v>
      </c>
      <c r="AB153" s="214">
        <v>0.83899999999999997</v>
      </c>
    </row>
    <row r="154" spans="2:28" ht="15" x14ac:dyDescent="0.25">
      <c r="B154" s="209" t="s">
        <v>226</v>
      </c>
      <c r="C154" s="224" t="s">
        <v>235</v>
      </c>
      <c r="D154" s="210" t="s">
        <v>236</v>
      </c>
      <c r="E154" s="209">
        <v>670</v>
      </c>
      <c r="F154" s="224">
        <v>4</v>
      </c>
      <c r="G154" s="224">
        <v>642</v>
      </c>
      <c r="H154" s="213">
        <v>0.95699999999999996</v>
      </c>
      <c r="I154" s="214">
        <v>0.96399999999999997</v>
      </c>
      <c r="J154" s="209">
        <v>634</v>
      </c>
      <c r="K154" s="224">
        <v>4</v>
      </c>
      <c r="L154" s="224">
        <v>623</v>
      </c>
      <c r="M154" s="213">
        <v>0.98299999999999998</v>
      </c>
      <c r="N154" s="214">
        <v>0.99</v>
      </c>
      <c r="O154" s="209">
        <v>37</v>
      </c>
      <c r="P154" s="224">
        <v>0</v>
      </c>
      <c r="Q154" s="224">
        <v>19</v>
      </c>
      <c r="R154" s="213">
        <v>0.51300000000000001</v>
      </c>
      <c r="S154" s="214">
        <v>0.51300000000000001</v>
      </c>
      <c r="T154" s="209">
        <v>15</v>
      </c>
      <c r="U154" s="224">
        <v>12</v>
      </c>
      <c r="V154" s="214">
        <v>0.76400000000000001</v>
      </c>
      <c r="W154" s="209">
        <v>0</v>
      </c>
      <c r="X154" s="224">
        <v>0</v>
      </c>
      <c r="Y154" s="214"/>
      <c r="Z154" s="209">
        <v>7</v>
      </c>
      <c r="AA154" s="224">
        <v>5</v>
      </c>
      <c r="AB154" s="214">
        <v>0.65900000000000003</v>
      </c>
    </row>
    <row r="155" spans="2:28" ht="15" x14ac:dyDescent="0.25">
      <c r="B155" s="209" t="s">
        <v>226</v>
      </c>
      <c r="C155" s="224" t="s">
        <v>237</v>
      </c>
      <c r="D155" s="210" t="s">
        <v>238</v>
      </c>
      <c r="E155" s="211">
        <v>1156</v>
      </c>
      <c r="F155" s="224">
        <v>2</v>
      </c>
      <c r="G155" s="212">
        <v>1087</v>
      </c>
      <c r="H155" s="213">
        <v>0.94</v>
      </c>
      <c r="I155" s="214">
        <v>0.94199999999999995</v>
      </c>
      <c r="J155" s="211">
        <v>1102</v>
      </c>
      <c r="K155" s="224">
        <v>2</v>
      </c>
      <c r="L155" s="212">
        <v>1059</v>
      </c>
      <c r="M155" s="213">
        <v>0.96099999999999997</v>
      </c>
      <c r="N155" s="214">
        <v>0.96299999999999997</v>
      </c>
      <c r="O155" s="209">
        <v>54</v>
      </c>
      <c r="P155" s="224">
        <v>0</v>
      </c>
      <c r="Q155" s="224">
        <v>27</v>
      </c>
      <c r="R155" s="213">
        <v>0.51100000000000001</v>
      </c>
      <c r="S155" s="214">
        <v>0.51100000000000001</v>
      </c>
      <c r="T155" s="209">
        <v>37</v>
      </c>
      <c r="U155" s="224">
        <v>24</v>
      </c>
      <c r="V155" s="214">
        <v>0.64</v>
      </c>
      <c r="W155" s="209">
        <v>0</v>
      </c>
      <c r="X155" s="224">
        <v>0</v>
      </c>
      <c r="Y155" s="214"/>
      <c r="Z155" s="209">
        <v>8</v>
      </c>
      <c r="AA155" s="224">
        <v>4</v>
      </c>
      <c r="AB155" s="214">
        <v>0.45600000000000002</v>
      </c>
    </row>
    <row r="156" spans="2:28" ht="15" x14ac:dyDescent="0.25">
      <c r="B156" s="209" t="s">
        <v>226</v>
      </c>
      <c r="C156" s="224" t="s">
        <v>239</v>
      </c>
      <c r="D156" s="210" t="s">
        <v>240</v>
      </c>
      <c r="E156" s="209">
        <v>532</v>
      </c>
      <c r="F156" s="224">
        <v>4</v>
      </c>
      <c r="G156" s="224">
        <v>515</v>
      </c>
      <c r="H156" s="213">
        <v>0.96899999999999997</v>
      </c>
      <c r="I156" s="214">
        <v>0.97699999999999998</v>
      </c>
      <c r="J156" s="209">
        <v>510</v>
      </c>
      <c r="K156" s="224">
        <v>4</v>
      </c>
      <c r="L156" s="224">
        <v>498</v>
      </c>
      <c r="M156" s="213">
        <v>0.97699999999999998</v>
      </c>
      <c r="N156" s="214">
        <v>0.98499999999999999</v>
      </c>
      <c r="O156" s="209">
        <v>22</v>
      </c>
      <c r="P156" s="224">
        <v>0</v>
      </c>
      <c r="Q156" s="224">
        <v>17</v>
      </c>
      <c r="R156" s="213">
        <v>0.78400000000000003</v>
      </c>
      <c r="S156" s="214">
        <v>0.78400000000000003</v>
      </c>
      <c r="T156" s="209">
        <v>13</v>
      </c>
      <c r="U156" s="224">
        <v>12</v>
      </c>
      <c r="V156" s="214">
        <v>0.91500000000000004</v>
      </c>
      <c r="W156" s="209">
        <v>0</v>
      </c>
      <c r="X156" s="224">
        <v>0</v>
      </c>
      <c r="Y156" s="214"/>
      <c r="Z156" s="209">
        <v>7</v>
      </c>
      <c r="AA156" s="224">
        <v>5</v>
      </c>
      <c r="AB156" s="214">
        <v>0.73699999999999999</v>
      </c>
    </row>
    <row r="157" spans="2:28" ht="15" x14ac:dyDescent="0.25">
      <c r="B157" s="209" t="s">
        <v>226</v>
      </c>
      <c r="C157" s="224" t="s">
        <v>241</v>
      </c>
      <c r="D157" s="210" t="s">
        <v>242</v>
      </c>
      <c r="E157" s="209">
        <v>465</v>
      </c>
      <c r="F157" s="224">
        <v>1</v>
      </c>
      <c r="G157" s="224">
        <v>448</v>
      </c>
      <c r="H157" s="213">
        <v>0.96499999999999997</v>
      </c>
      <c r="I157" s="214">
        <v>0.96599999999999997</v>
      </c>
      <c r="J157" s="209">
        <v>449</v>
      </c>
      <c r="K157" s="224">
        <v>1</v>
      </c>
      <c r="L157" s="224">
        <v>439</v>
      </c>
      <c r="M157" s="213">
        <v>0.97799999999999998</v>
      </c>
      <c r="N157" s="214">
        <v>0.98</v>
      </c>
      <c r="O157" s="209">
        <v>16</v>
      </c>
      <c r="P157" s="224">
        <v>0</v>
      </c>
      <c r="Q157" s="224">
        <v>9</v>
      </c>
      <c r="R157" s="213">
        <v>0.59299999999999997</v>
      </c>
      <c r="S157" s="214">
        <v>0.59299999999999997</v>
      </c>
      <c r="T157" s="209">
        <v>10</v>
      </c>
      <c r="U157" s="224">
        <v>6</v>
      </c>
      <c r="V157" s="214">
        <v>0.64500000000000002</v>
      </c>
      <c r="W157" s="209">
        <v>0</v>
      </c>
      <c r="X157" s="224">
        <v>0</v>
      </c>
      <c r="Y157" s="214"/>
      <c r="Z157" s="209">
        <v>4</v>
      </c>
      <c r="AA157" s="224">
        <v>0</v>
      </c>
      <c r="AB157" s="214">
        <v>0.105</v>
      </c>
    </row>
    <row r="158" spans="2:28" ht="15" x14ac:dyDescent="0.25">
      <c r="B158" s="209" t="s">
        <v>226</v>
      </c>
      <c r="C158" s="224" t="s">
        <v>243</v>
      </c>
      <c r="D158" s="210" t="s">
        <v>244</v>
      </c>
      <c r="E158" s="209">
        <v>658</v>
      </c>
      <c r="F158" s="224">
        <v>4</v>
      </c>
      <c r="G158" s="224">
        <v>622</v>
      </c>
      <c r="H158" s="213">
        <v>0.94499999999999995</v>
      </c>
      <c r="I158" s="214">
        <v>0.95099999999999996</v>
      </c>
      <c r="J158" s="209">
        <v>617</v>
      </c>
      <c r="K158" s="224">
        <v>4</v>
      </c>
      <c r="L158" s="224">
        <v>599</v>
      </c>
      <c r="M158" s="213">
        <v>0.97099999999999997</v>
      </c>
      <c r="N158" s="214">
        <v>0.97699999999999998</v>
      </c>
      <c r="O158" s="209">
        <v>41</v>
      </c>
      <c r="P158" s="224">
        <v>0</v>
      </c>
      <c r="Q158" s="224">
        <v>23</v>
      </c>
      <c r="R158" s="213">
        <v>0.56499999999999995</v>
      </c>
      <c r="S158" s="214">
        <v>0.56499999999999995</v>
      </c>
      <c r="T158" s="209">
        <v>16</v>
      </c>
      <c r="U158" s="224">
        <v>11</v>
      </c>
      <c r="V158" s="214">
        <v>0.71799999999999997</v>
      </c>
      <c r="W158" s="209">
        <v>0</v>
      </c>
      <c r="X158" s="224">
        <v>0</v>
      </c>
      <c r="Y158" s="214"/>
      <c r="Z158" s="209">
        <v>8</v>
      </c>
      <c r="AA158" s="224">
        <v>5</v>
      </c>
      <c r="AB158" s="214">
        <v>0.56000000000000005</v>
      </c>
    </row>
    <row r="159" spans="2:28" ht="15" x14ac:dyDescent="0.25">
      <c r="B159" s="209" t="s">
        <v>226</v>
      </c>
      <c r="C159" s="224" t="s">
        <v>245</v>
      </c>
      <c r="D159" s="210" t="s">
        <v>246</v>
      </c>
      <c r="E159" s="209">
        <v>373</v>
      </c>
      <c r="F159" s="224">
        <v>2</v>
      </c>
      <c r="G159" s="224">
        <v>361</v>
      </c>
      <c r="H159" s="213">
        <v>0.96799999999999997</v>
      </c>
      <c r="I159" s="214">
        <v>0.97399999999999998</v>
      </c>
      <c r="J159" s="209">
        <v>351</v>
      </c>
      <c r="K159" s="224">
        <v>2</v>
      </c>
      <c r="L159" s="224">
        <v>343</v>
      </c>
      <c r="M159" s="213">
        <v>0.97799999999999998</v>
      </c>
      <c r="N159" s="214">
        <v>0.98499999999999999</v>
      </c>
      <c r="O159" s="209">
        <v>22</v>
      </c>
      <c r="P159" s="224">
        <v>0</v>
      </c>
      <c r="Q159" s="224">
        <v>17</v>
      </c>
      <c r="R159" s="213">
        <v>0.79900000000000004</v>
      </c>
      <c r="S159" s="214">
        <v>0.79900000000000004</v>
      </c>
      <c r="T159" s="209">
        <v>10</v>
      </c>
      <c r="U159" s="224">
        <v>6</v>
      </c>
      <c r="V159" s="214">
        <v>0.61299999999999999</v>
      </c>
      <c r="W159" s="209">
        <v>0</v>
      </c>
      <c r="X159" s="224">
        <v>0</v>
      </c>
      <c r="Y159" s="214"/>
      <c r="Z159" s="209">
        <v>0</v>
      </c>
      <c r="AA159" s="224">
        <v>0</v>
      </c>
      <c r="AB159" s="214"/>
    </row>
    <row r="160" spans="2:28" ht="15" x14ac:dyDescent="0.25">
      <c r="B160" s="209" t="s">
        <v>226</v>
      </c>
      <c r="C160" s="224" t="s">
        <v>247</v>
      </c>
      <c r="D160" s="210" t="s">
        <v>248</v>
      </c>
      <c r="E160" s="211">
        <v>1005</v>
      </c>
      <c r="F160" s="224">
        <v>0</v>
      </c>
      <c r="G160" s="224">
        <v>946</v>
      </c>
      <c r="H160" s="213">
        <v>0.94099999999999995</v>
      </c>
      <c r="I160" s="214">
        <v>0.94099999999999995</v>
      </c>
      <c r="J160" s="209">
        <v>864</v>
      </c>
      <c r="K160" s="224">
        <v>0</v>
      </c>
      <c r="L160" s="224">
        <v>823</v>
      </c>
      <c r="M160" s="213">
        <v>0.95299999999999996</v>
      </c>
      <c r="N160" s="214">
        <v>0.95299999999999996</v>
      </c>
      <c r="O160" s="209">
        <v>142</v>
      </c>
      <c r="P160" s="224">
        <v>0</v>
      </c>
      <c r="Q160" s="224">
        <v>122</v>
      </c>
      <c r="R160" s="213">
        <v>0.86399999999999999</v>
      </c>
      <c r="S160" s="214">
        <v>0.86399999999999999</v>
      </c>
      <c r="T160" s="209">
        <v>48</v>
      </c>
      <c r="U160" s="224">
        <v>39</v>
      </c>
      <c r="V160" s="214">
        <v>0.80600000000000005</v>
      </c>
      <c r="W160" s="209">
        <v>18</v>
      </c>
      <c r="X160" s="224">
        <v>15</v>
      </c>
      <c r="Y160" s="214">
        <v>0.84399999999999997</v>
      </c>
      <c r="Z160" s="209">
        <v>31</v>
      </c>
      <c r="AA160" s="224">
        <v>21</v>
      </c>
      <c r="AB160" s="214">
        <v>0.68899999999999995</v>
      </c>
    </row>
    <row r="161" spans="2:28" ht="15" x14ac:dyDescent="0.25">
      <c r="B161" s="209" t="s">
        <v>226</v>
      </c>
      <c r="C161" s="224" t="s">
        <v>249</v>
      </c>
      <c r="D161" s="210" t="s">
        <v>250</v>
      </c>
      <c r="E161" s="211">
        <v>1109</v>
      </c>
      <c r="F161" s="224">
        <v>0</v>
      </c>
      <c r="G161" s="212">
        <v>1049</v>
      </c>
      <c r="H161" s="213">
        <v>0.94499999999999995</v>
      </c>
      <c r="I161" s="214">
        <v>0.94499999999999995</v>
      </c>
      <c r="J161" s="211">
        <v>1083</v>
      </c>
      <c r="K161" s="224">
        <v>0</v>
      </c>
      <c r="L161" s="212">
        <v>1030</v>
      </c>
      <c r="M161" s="213">
        <v>0.95099999999999996</v>
      </c>
      <c r="N161" s="214">
        <v>0.95099999999999996</v>
      </c>
      <c r="O161" s="209">
        <v>26</v>
      </c>
      <c r="P161" s="224">
        <v>0</v>
      </c>
      <c r="Q161" s="224">
        <v>18</v>
      </c>
      <c r="R161" s="213">
        <v>0.70599999999999996</v>
      </c>
      <c r="S161" s="214">
        <v>0.70599999999999996</v>
      </c>
      <c r="T161" s="209">
        <v>22</v>
      </c>
      <c r="U161" s="224">
        <v>17</v>
      </c>
      <c r="V161" s="214">
        <v>0.78800000000000003</v>
      </c>
      <c r="W161" s="209">
        <v>0</v>
      </c>
      <c r="X161" s="224">
        <v>0</v>
      </c>
      <c r="Y161" s="214"/>
      <c r="Z161" s="209">
        <v>20</v>
      </c>
      <c r="AA161" s="224">
        <v>13</v>
      </c>
      <c r="AB161" s="214">
        <v>0.64500000000000002</v>
      </c>
    </row>
    <row r="162" spans="2:28" ht="15" x14ac:dyDescent="0.25">
      <c r="B162" s="209" t="s">
        <v>226</v>
      </c>
      <c r="C162" s="224" t="s">
        <v>251</v>
      </c>
      <c r="D162" s="210" t="s">
        <v>252</v>
      </c>
      <c r="E162" s="211">
        <v>1024</v>
      </c>
      <c r="F162" s="224">
        <v>3</v>
      </c>
      <c r="G162" s="224">
        <v>963</v>
      </c>
      <c r="H162" s="213">
        <v>0.94099999999999995</v>
      </c>
      <c r="I162" s="214">
        <v>0.94299999999999995</v>
      </c>
      <c r="J162" s="209">
        <v>969</v>
      </c>
      <c r="K162" s="224">
        <v>3</v>
      </c>
      <c r="L162" s="224">
        <v>938</v>
      </c>
      <c r="M162" s="213">
        <v>0.96799999999999997</v>
      </c>
      <c r="N162" s="214">
        <v>0.97099999999999997</v>
      </c>
      <c r="O162" s="209">
        <v>55</v>
      </c>
      <c r="P162" s="224">
        <v>0</v>
      </c>
      <c r="Q162" s="224">
        <v>25</v>
      </c>
      <c r="R162" s="213">
        <v>0.45700000000000002</v>
      </c>
      <c r="S162" s="214">
        <v>0.45700000000000002</v>
      </c>
      <c r="T162" s="209">
        <v>46</v>
      </c>
      <c r="U162" s="224">
        <v>26</v>
      </c>
      <c r="V162" s="214">
        <v>0.56899999999999995</v>
      </c>
      <c r="W162" s="209">
        <v>0</v>
      </c>
      <c r="X162" s="224">
        <v>0</v>
      </c>
      <c r="Y162" s="214"/>
      <c r="Z162" s="209">
        <v>15</v>
      </c>
      <c r="AA162" s="224">
        <v>7</v>
      </c>
      <c r="AB162" s="214">
        <v>0.49199999999999999</v>
      </c>
    </row>
    <row r="163" spans="2:28" ht="15.75" thickBot="1" x14ac:dyDescent="0.3">
      <c r="B163" s="215" t="s">
        <v>226</v>
      </c>
      <c r="C163" s="225" t="s">
        <v>253</v>
      </c>
      <c r="D163" s="216" t="s">
        <v>254</v>
      </c>
      <c r="E163" s="215">
        <v>371</v>
      </c>
      <c r="F163" s="225">
        <v>0</v>
      </c>
      <c r="G163" s="225">
        <v>356</v>
      </c>
      <c r="H163" s="219">
        <v>0.96</v>
      </c>
      <c r="I163" s="220">
        <v>0.96</v>
      </c>
      <c r="J163" s="215">
        <v>347</v>
      </c>
      <c r="K163" s="225">
        <v>0</v>
      </c>
      <c r="L163" s="225">
        <v>342</v>
      </c>
      <c r="M163" s="219">
        <v>0.98499999999999999</v>
      </c>
      <c r="N163" s="220">
        <v>0.98499999999999999</v>
      </c>
      <c r="O163" s="215">
        <v>24</v>
      </c>
      <c r="P163" s="225">
        <v>0</v>
      </c>
      <c r="Q163" s="225">
        <v>14</v>
      </c>
      <c r="R163" s="219">
        <v>0.60099999999999998</v>
      </c>
      <c r="S163" s="220">
        <v>0.60099999999999998</v>
      </c>
      <c r="T163" s="215">
        <v>11</v>
      </c>
      <c r="U163" s="225">
        <v>9</v>
      </c>
      <c r="V163" s="220">
        <v>0.85599999999999998</v>
      </c>
      <c r="W163" s="215">
        <v>0</v>
      </c>
      <c r="X163" s="225">
        <v>0</v>
      </c>
      <c r="Y163" s="220"/>
      <c r="Z163" s="215">
        <v>0</v>
      </c>
      <c r="AA163" s="225">
        <v>0</v>
      </c>
      <c r="AB163" s="220"/>
    </row>
  </sheetData>
  <mergeCells count="1">
    <mergeCell ref="C8:D8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63"/>
  <sheetViews>
    <sheetView topLeftCell="A134" workbookViewId="0">
      <selection activeCell="D27" sqref="D27:D163"/>
    </sheetView>
  </sheetViews>
  <sheetFormatPr defaultColWidth="8.85546875" defaultRowHeight="15" x14ac:dyDescent="0.25"/>
  <cols>
    <col min="1" max="1" width="2.28515625" style="8" customWidth="1"/>
    <col min="2" max="2" width="22.7109375" style="8" customWidth="1"/>
    <col min="3" max="3" width="65.28515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319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320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42.6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100088</v>
      </c>
      <c r="F16" s="12">
        <v>296</v>
      </c>
      <c r="G16" s="12">
        <v>92442</v>
      </c>
      <c r="H16" s="13">
        <v>0.92360722564143549</v>
      </c>
      <c r="I16" s="14">
        <v>0.92634680134680136</v>
      </c>
      <c r="J16" s="11">
        <v>94073</v>
      </c>
      <c r="K16" s="12">
        <v>252</v>
      </c>
      <c r="L16" s="12">
        <v>88300</v>
      </c>
      <c r="M16" s="13">
        <v>0.93863276391738326</v>
      </c>
      <c r="N16" s="14">
        <v>0.94115389944681893</v>
      </c>
      <c r="O16" s="11">
        <v>6012</v>
      </c>
      <c r="P16" s="12">
        <v>43</v>
      </c>
      <c r="Q16" s="12">
        <v>4147</v>
      </c>
      <c r="R16" s="13">
        <v>0.68978709248170322</v>
      </c>
      <c r="S16" s="14">
        <v>0.69475624057631091</v>
      </c>
      <c r="T16" s="12">
        <v>3956</v>
      </c>
      <c r="U16" s="12">
        <v>2990</v>
      </c>
      <c r="V16" s="14">
        <v>0.7558139534883721</v>
      </c>
      <c r="W16" s="11">
        <v>353</v>
      </c>
      <c r="X16" s="12">
        <v>275</v>
      </c>
      <c r="Y16" s="14">
        <v>0.77903682719546741</v>
      </c>
      <c r="Z16" s="11">
        <v>1699</v>
      </c>
      <c r="AA16" s="12">
        <v>1137</v>
      </c>
      <c r="AB16" s="14">
        <v>0.66921718658034135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10817</v>
      </c>
      <c r="F18" s="20">
        <v>19</v>
      </c>
      <c r="G18" s="20">
        <v>10088</v>
      </c>
      <c r="H18" s="21">
        <v>0.9326060830174725</v>
      </c>
      <c r="I18" s="22">
        <v>0.93424708279310986</v>
      </c>
      <c r="J18" s="19">
        <v>10256</v>
      </c>
      <c r="K18" s="20">
        <v>19</v>
      </c>
      <c r="L18" s="20">
        <v>9734</v>
      </c>
      <c r="M18" s="21">
        <v>0.94910296411856476</v>
      </c>
      <c r="N18" s="22">
        <v>0.95086451108723258</v>
      </c>
      <c r="O18" s="19">
        <v>561</v>
      </c>
      <c r="P18" s="20">
        <v>0</v>
      </c>
      <c r="Q18" s="20">
        <v>352</v>
      </c>
      <c r="R18" s="21">
        <v>0.62745098039215685</v>
      </c>
      <c r="S18" s="22">
        <v>0.62745098039215685</v>
      </c>
      <c r="T18" s="20">
        <v>376</v>
      </c>
      <c r="U18" s="20">
        <v>287</v>
      </c>
      <c r="V18" s="23">
        <v>0.76329787234042556</v>
      </c>
      <c r="W18" s="19">
        <v>9</v>
      </c>
      <c r="X18" s="20">
        <v>3</v>
      </c>
      <c r="Y18" s="23">
        <v>0.33333333333333331</v>
      </c>
      <c r="Z18" s="19">
        <v>179</v>
      </c>
      <c r="AA18" s="20">
        <v>114</v>
      </c>
      <c r="AB18" s="23">
        <v>0.63687150837988826</v>
      </c>
    </row>
    <row r="19" spans="2:28" x14ac:dyDescent="0.25">
      <c r="C19" s="15" t="s">
        <v>27</v>
      </c>
      <c r="D19" s="16"/>
      <c r="E19" s="19">
        <v>14584</v>
      </c>
      <c r="F19" s="20">
        <v>114</v>
      </c>
      <c r="G19" s="20">
        <v>13373</v>
      </c>
      <c r="H19" s="21">
        <v>0.91696379594075694</v>
      </c>
      <c r="I19" s="22">
        <v>0.92418797512093986</v>
      </c>
      <c r="J19" s="19">
        <v>13525</v>
      </c>
      <c r="K19" s="20">
        <v>86</v>
      </c>
      <c r="L19" s="20">
        <v>12566</v>
      </c>
      <c r="M19" s="21">
        <v>0.92909426987060995</v>
      </c>
      <c r="N19" s="22">
        <v>0.93503980950963617</v>
      </c>
      <c r="O19" s="19">
        <v>1060</v>
      </c>
      <c r="P19" s="20">
        <v>28</v>
      </c>
      <c r="Q19" s="20">
        <v>809</v>
      </c>
      <c r="R19" s="21">
        <v>0.76320754716981132</v>
      </c>
      <c r="S19" s="22">
        <v>0.78391472868217049</v>
      </c>
      <c r="T19" s="20">
        <v>917</v>
      </c>
      <c r="U19" s="20">
        <v>757</v>
      </c>
      <c r="V19" s="23">
        <v>0.82551799345692478</v>
      </c>
      <c r="W19" s="19">
        <v>127</v>
      </c>
      <c r="X19" s="20">
        <v>94</v>
      </c>
      <c r="Y19" s="23">
        <v>0.74015748031496065</v>
      </c>
      <c r="Z19" s="19">
        <v>384</v>
      </c>
      <c r="AA19" s="20">
        <v>301</v>
      </c>
      <c r="AB19" s="23">
        <v>0.78385416666666663</v>
      </c>
    </row>
    <row r="20" spans="2:28" x14ac:dyDescent="0.25">
      <c r="C20" s="15" t="s">
        <v>64</v>
      </c>
      <c r="D20" s="16"/>
      <c r="E20" s="19">
        <v>18751</v>
      </c>
      <c r="F20" s="20">
        <v>33</v>
      </c>
      <c r="G20" s="20">
        <v>17295</v>
      </c>
      <c r="H20" s="21">
        <v>0.92235080795690894</v>
      </c>
      <c r="I20" s="22">
        <v>0.92397692061117642</v>
      </c>
      <c r="J20" s="19">
        <v>17641</v>
      </c>
      <c r="K20" s="20">
        <v>31</v>
      </c>
      <c r="L20" s="20">
        <v>16488</v>
      </c>
      <c r="M20" s="21">
        <v>0.93464089337339151</v>
      </c>
      <c r="N20" s="22">
        <v>0.93628620102214655</v>
      </c>
      <c r="O20" s="19">
        <v>1110</v>
      </c>
      <c r="P20" s="20">
        <v>2</v>
      </c>
      <c r="Q20" s="20">
        <v>807</v>
      </c>
      <c r="R20" s="21">
        <v>0.72702702702702704</v>
      </c>
      <c r="S20" s="22">
        <v>0.72833935018050544</v>
      </c>
      <c r="T20" s="20">
        <v>649</v>
      </c>
      <c r="U20" s="20">
        <v>469</v>
      </c>
      <c r="V20" s="23">
        <v>0.72265023112480742</v>
      </c>
      <c r="W20" s="19">
        <v>62</v>
      </c>
      <c r="X20" s="20">
        <v>54</v>
      </c>
      <c r="Y20" s="23">
        <v>0.87096774193548387</v>
      </c>
      <c r="Z20" s="19">
        <v>296</v>
      </c>
      <c r="AA20" s="20">
        <v>200</v>
      </c>
      <c r="AB20" s="23">
        <v>0.67567567567567566</v>
      </c>
    </row>
    <row r="21" spans="2:28" x14ac:dyDescent="0.25">
      <c r="C21" s="15" t="s">
        <v>107</v>
      </c>
      <c r="D21" s="16"/>
      <c r="E21" s="19">
        <v>17283</v>
      </c>
      <c r="F21" s="20">
        <v>32</v>
      </c>
      <c r="G21" s="20">
        <v>15674</v>
      </c>
      <c r="H21" s="21">
        <v>0.90690273679338074</v>
      </c>
      <c r="I21" s="22">
        <v>0.90858500956466293</v>
      </c>
      <c r="J21" s="19">
        <v>16270</v>
      </c>
      <c r="K21" s="20">
        <v>26</v>
      </c>
      <c r="L21" s="20">
        <v>15026</v>
      </c>
      <c r="M21" s="21">
        <v>0.92354025814382301</v>
      </c>
      <c r="N21" s="22">
        <v>0.92501846835754742</v>
      </c>
      <c r="O21" s="19">
        <v>1010</v>
      </c>
      <c r="P21" s="20">
        <v>5</v>
      </c>
      <c r="Q21" s="20">
        <v>648</v>
      </c>
      <c r="R21" s="21">
        <v>0.6415841584158416</v>
      </c>
      <c r="S21" s="22">
        <v>0.64477611940298507</v>
      </c>
      <c r="T21" s="20">
        <v>641</v>
      </c>
      <c r="U21" s="20">
        <v>446</v>
      </c>
      <c r="V21" s="23">
        <v>0.69578783151326051</v>
      </c>
      <c r="W21" s="19">
        <v>48</v>
      </c>
      <c r="X21" s="20">
        <v>36</v>
      </c>
      <c r="Y21" s="23">
        <v>0.75</v>
      </c>
      <c r="Z21" s="19">
        <v>196</v>
      </c>
      <c r="AA21" s="20">
        <v>110</v>
      </c>
      <c r="AB21" s="23">
        <v>0.56122448979591832</v>
      </c>
    </row>
    <row r="22" spans="2:28" x14ac:dyDescent="0.25">
      <c r="C22" s="15" t="s">
        <v>152</v>
      </c>
      <c r="D22" s="16"/>
      <c r="E22" s="19">
        <v>15039</v>
      </c>
      <c r="F22" s="20">
        <v>5</v>
      </c>
      <c r="G22" s="20">
        <v>13814</v>
      </c>
      <c r="H22" s="21">
        <v>0.91854511603165101</v>
      </c>
      <c r="I22" s="22">
        <v>0.91885060529466545</v>
      </c>
      <c r="J22" s="19">
        <v>14029</v>
      </c>
      <c r="K22" s="20">
        <v>5</v>
      </c>
      <c r="L22" s="20">
        <v>13144</v>
      </c>
      <c r="M22" s="21">
        <v>0.93691638748307082</v>
      </c>
      <c r="N22" s="22">
        <v>0.93725042783799206</v>
      </c>
      <c r="O22" s="19">
        <v>1009</v>
      </c>
      <c r="P22" s="20">
        <v>0</v>
      </c>
      <c r="Q22" s="20">
        <v>670</v>
      </c>
      <c r="R22" s="21">
        <v>0.66402378592666</v>
      </c>
      <c r="S22" s="22">
        <v>0.66402378592666</v>
      </c>
      <c r="T22" s="20">
        <v>569</v>
      </c>
      <c r="U22" s="20">
        <v>424</v>
      </c>
      <c r="V22" s="23">
        <v>0.74516695957820733</v>
      </c>
      <c r="W22" s="19">
        <v>59</v>
      </c>
      <c r="X22" s="20">
        <v>51</v>
      </c>
      <c r="Y22" s="23">
        <v>0.86440677966101698</v>
      </c>
      <c r="Z22" s="19">
        <v>239</v>
      </c>
      <c r="AA22" s="20">
        <v>170</v>
      </c>
      <c r="AB22" s="23">
        <v>0.71129707112970708</v>
      </c>
    </row>
    <row r="23" spans="2:28" x14ac:dyDescent="0.25">
      <c r="C23" s="15" t="s">
        <v>191</v>
      </c>
      <c r="D23" s="16"/>
      <c r="E23" s="19">
        <v>13688</v>
      </c>
      <c r="F23" s="20">
        <v>78</v>
      </c>
      <c r="G23" s="20">
        <v>12883</v>
      </c>
      <c r="H23" s="21">
        <v>0.94118936294564581</v>
      </c>
      <c r="I23" s="22">
        <v>0.94658339456282148</v>
      </c>
      <c r="J23" s="19">
        <v>12948</v>
      </c>
      <c r="K23" s="20">
        <v>70</v>
      </c>
      <c r="L23" s="20">
        <v>12364</v>
      </c>
      <c r="M23" s="21">
        <v>0.95489650911337653</v>
      </c>
      <c r="N23" s="22">
        <v>0.96008697002640164</v>
      </c>
      <c r="O23" s="19">
        <v>739</v>
      </c>
      <c r="P23" s="20">
        <v>8</v>
      </c>
      <c r="Q23" s="20">
        <v>521</v>
      </c>
      <c r="R23" s="21">
        <v>0.70500676589986466</v>
      </c>
      <c r="S23" s="22">
        <v>0.71272229822161426</v>
      </c>
      <c r="T23" s="20">
        <v>485</v>
      </c>
      <c r="U23" s="20">
        <v>388</v>
      </c>
      <c r="V23" s="23">
        <v>0.8</v>
      </c>
      <c r="W23" s="19">
        <v>30</v>
      </c>
      <c r="X23" s="20">
        <v>24</v>
      </c>
      <c r="Y23" s="23">
        <v>0.8</v>
      </c>
      <c r="Z23" s="19">
        <v>253</v>
      </c>
      <c r="AA23" s="20">
        <v>139</v>
      </c>
      <c r="AB23" s="23">
        <v>0.54940711462450598</v>
      </c>
    </row>
    <row r="24" spans="2:28" ht="15.75" thickBot="1" x14ac:dyDescent="0.3">
      <c r="C24" s="24" t="s">
        <v>226</v>
      </c>
      <c r="D24" s="25"/>
      <c r="E24" s="26">
        <v>9926</v>
      </c>
      <c r="F24" s="27">
        <v>15</v>
      </c>
      <c r="G24" s="27">
        <v>9315</v>
      </c>
      <c r="H24" s="28">
        <v>0.93844448922022972</v>
      </c>
      <c r="I24" s="29">
        <v>0.9398647966905459</v>
      </c>
      <c r="J24" s="26">
        <v>9404</v>
      </c>
      <c r="K24" s="27">
        <v>15</v>
      </c>
      <c r="L24" s="27">
        <v>8978</v>
      </c>
      <c r="M24" s="28">
        <v>0.95470012760527434</v>
      </c>
      <c r="N24" s="29">
        <v>0.95622537011396314</v>
      </c>
      <c r="O24" s="26">
        <v>523</v>
      </c>
      <c r="P24" s="27">
        <v>0</v>
      </c>
      <c r="Q24" s="27">
        <v>340</v>
      </c>
      <c r="R24" s="28">
        <v>0.65009560229445507</v>
      </c>
      <c r="S24" s="29">
        <v>0.65009560229445507</v>
      </c>
      <c r="T24" s="27">
        <v>319</v>
      </c>
      <c r="U24" s="27">
        <v>219</v>
      </c>
      <c r="V24" s="30">
        <v>0.68652037617554862</v>
      </c>
      <c r="W24" s="26">
        <v>18</v>
      </c>
      <c r="X24" s="27">
        <v>13</v>
      </c>
      <c r="Y24" s="30">
        <v>0.72222222222222221</v>
      </c>
      <c r="Z24" s="26">
        <v>152</v>
      </c>
      <c r="AA24" s="27">
        <v>103</v>
      </c>
      <c r="AB24" s="30">
        <v>0.67763157894736847</v>
      </c>
    </row>
    <row r="25" spans="2:28" ht="15.75" thickBot="1" x14ac:dyDescent="0.3"/>
    <row r="26" spans="2:28" ht="43.15" customHeight="1" thickBot="1" x14ac:dyDescent="0.3"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1037</v>
      </c>
      <c r="F27" s="32">
        <v>0</v>
      </c>
      <c r="G27" s="32">
        <v>984</v>
      </c>
      <c r="H27" s="34">
        <v>0.94899999999999995</v>
      </c>
      <c r="I27" s="34">
        <v>0.94899999999999995</v>
      </c>
      <c r="J27" s="31">
        <v>942</v>
      </c>
      <c r="K27" s="32">
        <v>0</v>
      </c>
      <c r="L27" s="32">
        <v>903</v>
      </c>
      <c r="M27" s="34">
        <v>0.95799999999999996</v>
      </c>
      <c r="N27" s="35">
        <v>0.95899999999999996</v>
      </c>
      <c r="O27" s="32">
        <v>95</v>
      </c>
      <c r="P27" s="32">
        <v>0</v>
      </c>
      <c r="Q27" s="32">
        <v>81</v>
      </c>
      <c r="R27" s="34">
        <v>0.85199999999999998</v>
      </c>
      <c r="S27" s="35">
        <v>0.85199999999999998</v>
      </c>
      <c r="T27" s="31">
        <v>26</v>
      </c>
      <c r="U27" s="32">
        <v>13</v>
      </c>
      <c r="V27" s="34">
        <v>0.48699999999999999</v>
      </c>
      <c r="W27" s="31">
        <v>0</v>
      </c>
      <c r="X27" s="32">
        <v>0</v>
      </c>
      <c r="Y27" s="10"/>
      <c r="Z27" s="32">
        <v>22</v>
      </c>
      <c r="AA27" s="32">
        <v>16</v>
      </c>
      <c r="AB27" s="35">
        <v>0.72499999999999998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998</v>
      </c>
      <c r="F28" s="8">
        <v>1</v>
      </c>
      <c r="G28" s="8">
        <v>934</v>
      </c>
      <c r="H28" s="36">
        <v>0.93600000000000005</v>
      </c>
      <c r="I28" s="36">
        <v>0.93700000000000006</v>
      </c>
      <c r="J28" s="17">
        <v>921</v>
      </c>
      <c r="K28" s="8">
        <v>1</v>
      </c>
      <c r="L28" s="8">
        <v>878</v>
      </c>
      <c r="M28" s="36">
        <v>0.95299999999999996</v>
      </c>
      <c r="N28" s="37">
        <v>0.95399999999999996</v>
      </c>
      <c r="O28" s="8">
        <v>77</v>
      </c>
      <c r="P28" s="8">
        <v>0</v>
      </c>
      <c r="Q28" s="8">
        <v>56</v>
      </c>
      <c r="R28" s="36">
        <v>0.72899999999999998</v>
      </c>
      <c r="S28" s="37">
        <v>0.72899999999999998</v>
      </c>
      <c r="T28" s="17">
        <v>62</v>
      </c>
      <c r="U28" s="8">
        <v>51</v>
      </c>
      <c r="V28" s="36">
        <v>0.82</v>
      </c>
      <c r="W28" s="17">
        <v>9</v>
      </c>
      <c r="X28" s="8">
        <v>3</v>
      </c>
      <c r="Y28" s="37">
        <v>0.36699999999999999</v>
      </c>
      <c r="Z28" s="8">
        <v>48</v>
      </c>
      <c r="AA28" s="8">
        <v>32</v>
      </c>
      <c r="AB28" s="37">
        <v>0.66600000000000004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572</v>
      </c>
      <c r="F29" s="8">
        <v>1</v>
      </c>
      <c r="G29" s="8">
        <v>526</v>
      </c>
      <c r="H29" s="36">
        <v>0.92</v>
      </c>
      <c r="I29" s="36">
        <v>0.92100000000000004</v>
      </c>
      <c r="J29" s="17">
        <v>546</v>
      </c>
      <c r="K29" s="8">
        <v>1</v>
      </c>
      <c r="L29" s="8">
        <v>505</v>
      </c>
      <c r="M29" s="36">
        <v>0.92500000000000004</v>
      </c>
      <c r="N29" s="37">
        <v>0.92600000000000005</v>
      </c>
      <c r="O29" s="8">
        <v>26</v>
      </c>
      <c r="P29" s="8">
        <v>0</v>
      </c>
      <c r="Q29" s="8">
        <v>21</v>
      </c>
      <c r="R29" s="36">
        <v>0.81799999999999995</v>
      </c>
      <c r="S29" s="37">
        <v>0.81799999999999995</v>
      </c>
      <c r="T29" s="17">
        <v>18</v>
      </c>
      <c r="U29" s="8">
        <v>13</v>
      </c>
      <c r="V29" s="36">
        <v>0.72399999999999998</v>
      </c>
      <c r="W29" s="17">
        <v>0</v>
      </c>
      <c r="X29" s="8">
        <v>0</v>
      </c>
      <c r="Y29" s="37"/>
      <c r="Z29" s="8">
        <v>10</v>
      </c>
      <c r="AA29" s="8">
        <v>3</v>
      </c>
      <c r="AB29" s="37">
        <v>0.307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1203</v>
      </c>
      <c r="F30" s="8">
        <v>7</v>
      </c>
      <c r="G30" s="39">
        <v>1131</v>
      </c>
      <c r="H30" s="36">
        <v>0.94</v>
      </c>
      <c r="I30" s="36">
        <v>0.94499999999999995</v>
      </c>
      <c r="J30" s="38">
        <v>1162</v>
      </c>
      <c r="K30" s="8">
        <v>7</v>
      </c>
      <c r="L30" s="39">
        <v>1103</v>
      </c>
      <c r="M30" s="36">
        <v>0.94899999999999995</v>
      </c>
      <c r="N30" s="37">
        <v>0.95399999999999996</v>
      </c>
      <c r="O30" s="8">
        <v>41</v>
      </c>
      <c r="P30" s="8">
        <v>0</v>
      </c>
      <c r="Q30" s="8">
        <v>28</v>
      </c>
      <c r="R30" s="36">
        <v>0.69399999999999995</v>
      </c>
      <c r="S30" s="37">
        <v>0.69399999999999995</v>
      </c>
      <c r="T30" s="17">
        <v>28</v>
      </c>
      <c r="U30" s="8">
        <v>20</v>
      </c>
      <c r="V30" s="36">
        <v>0.72599999999999998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0.69799999999999995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458</v>
      </c>
      <c r="F31" s="8">
        <v>0</v>
      </c>
      <c r="G31" s="8">
        <v>427</v>
      </c>
      <c r="H31" s="36">
        <v>0.93200000000000005</v>
      </c>
      <c r="I31" s="36">
        <v>0.93200000000000005</v>
      </c>
      <c r="J31" s="17">
        <v>429</v>
      </c>
      <c r="K31" s="8">
        <v>0</v>
      </c>
      <c r="L31" s="8">
        <v>412</v>
      </c>
      <c r="M31" s="36">
        <v>0.95899999999999996</v>
      </c>
      <c r="N31" s="37">
        <v>0.95899999999999996</v>
      </c>
      <c r="O31" s="8">
        <v>29</v>
      </c>
      <c r="P31" s="8">
        <v>0</v>
      </c>
      <c r="Q31" s="8">
        <v>15</v>
      </c>
      <c r="R31" s="36">
        <v>0.52200000000000002</v>
      </c>
      <c r="S31" s="37">
        <v>0.52200000000000002</v>
      </c>
      <c r="T31" s="17">
        <v>12</v>
      </c>
      <c r="U31" s="8">
        <v>9</v>
      </c>
      <c r="V31" s="36">
        <v>0.75800000000000001</v>
      </c>
      <c r="W31" s="17">
        <v>0</v>
      </c>
      <c r="X31" s="8">
        <v>0</v>
      </c>
      <c r="Y31" s="37">
        <v>0</v>
      </c>
      <c r="Z31" s="8">
        <v>9</v>
      </c>
      <c r="AA31" s="8">
        <v>7</v>
      </c>
      <c r="AB31" s="37">
        <v>0.73699999999999999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1800</v>
      </c>
      <c r="F32" s="8">
        <v>0</v>
      </c>
      <c r="G32" s="39">
        <v>1664</v>
      </c>
      <c r="H32" s="36">
        <v>0.92400000000000004</v>
      </c>
      <c r="I32" s="36">
        <v>0.92400000000000004</v>
      </c>
      <c r="J32" s="38">
        <v>1726</v>
      </c>
      <c r="K32" s="8">
        <v>0</v>
      </c>
      <c r="L32" s="39">
        <v>1626</v>
      </c>
      <c r="M32" s="36">
        <v>0.94199999999999995</v>
      </c>
      <c r="N32" s="37">
        <v>0.94199999999999995</v>
      </c>
      <c r="O32" s="8">
        <v>74</v>
      </c>
      <c r="P32" s="8">
        <v>0</v>
      </c>
      <c r="Q32" s="8">
        <v>38</v>
      </c>
      <c r="R32" s="36">
        <v>0.51400000000000001</v>
      </c>
      <c r="S32" s="37">
        <v>0.51400000000000001</v>
      </c>
      <c r="T32" s="17">
        <v>76</v>
      </c>
      <c r="U32" s="8">
        <v>68</v>
      </c>
      <c r="V32" s="36">
        <v>0.89700000000000002</v>
      </c>
      <c r="W32" s="17">
        <v>0</v>
      </c>
      <c r="X32" s="8">
        <v>0</v>
      </c>
      <c r="Y32" s="37">
        <v>0.33300000000000002</v>
      </c>
      <c r="Z32" s="8">
        <v>29</v>
      </c>
      <c r="AA32" s="8">
        <v>19</v>
      </c>
      <c r="AB32" s="37">
        <v>0.64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546</v>
      </c>
      <c r="F33" s="8">
        <v>0</v>
      </c>
      <c r="G33" s="8">
        <v>496</v>
      </c>
      <c r="H33" s="36">
        <v>0.90800000000000003</v>
      </c>
      <c r="I33" s="36">
        <v>0.90800000000000003</v>
      </c>
      <c r="J33" s="17">
        <v>503</v>
      </c>
      <c r="K33" s="8">
        <v>0</v>
      </c>
      <c r="L33" s="8">
        <v>473</v>
      </c>
      <c r="M33" s="36">
        <v>0.94</v>
      </c>
      <c r="N33" s="37">
        <v>0.94</v>
      </c>
      <c r="O33" s="8">
        <v>43</v>
      </c>
      <c r="P33" s="8">
        <v>0</v>
      </c>
      <c r="Q33" s="8">
        <v>23</v>
      </c>
      <c r="R33" s="36">
        <v>0.53200000000000003</v>
      </c>
      <c r="S33" s="37">
        <v>0.53200000000000003</v>
      </c>
      <c r="T33" s="17">
        <v>10</v>
      </c>
      <c r="U33" s="8">
        <v>8</v>
      </c>
      <c r="V33" s="36">
        <v>0.82699999999999996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0.81699999999999995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1006</v>
      </c>
      <c r="F34" s="8">
        <v>0</v>
      </c>
      <c r="G34" s="8">
        <v>941</v>
      </c>
      <c r="H34" s="36">
        <v>0.93600000000000005</v>
      </c>
      <c r="I34" s="36">
        <v>0.93600000000000005</v>
      </c>
      <c r="J34" s="17">
        <v>964</v>
      </c>
      <c r="K34" s="8">
        <v>0</v>
      </c>
      <c r="L34" s="8">
        <v>925</v>
      </c>
      <c r="M34" s="36">
        <v>0.95899999999999996</v>
      </c>
      <c r="N34" s="37">
        <v>0.95899999999999996</v>
      </c>
      <c r="O34" s="8">
        <v>42</v>
      </c>
      <c r="P34" s="8">
        <v>0</v>
      </c>
      <c r="Q34" s="8">
        <v>16</v>
      </c>
      <c r="R34" s="36">
        <v>0.38900000000000001</v>
      </c>
      <c r="S34" s="37">
        <v>0.38900000000000001</v>
      </c>
      <c r="T34" s="17">
        <v>29</v>
      </c>
      <c r="U34" s="8">
        <v>22</v>
      </c>
      <c r="V34" s="36">
        <v>0.78700000000000003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0.83099999999999996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906</v>
      </c>
      <c r="F35" s="8">
        <v>0</v>
      </c>
      <c r="G35" s="8">
        <v>873</v>
      </c>
      <c r="H35" s="36">
        <v>0.96399999999999997</v>
      </c>
      <c r="I35" s="36">
        <v>0.96399999999999997</v>
      </c>
      <c r="J35" s="17">
        <v>863</v>
      </c>
      <c r="K35" s="8">
        <v>0</v>
      </c>
      <c r="L35" s="8">
        <v>845</v>
      </c>
      <c r="M35" s="36">
        <v>0.98</v>
      </c>
      <c r="N35" s="37">
        <v>0.98</v>
      </c>
      <c r="O35" s="8">
        <v>43</v>
      </c>
      <c r="P35" s="8">
        <v>0</v>
      </c>
      <c r="Q35" s="8">
        <v>27</v>
      </c>
      <c r="R35" s="36">
        <v>0.63200000000000001</v>
      </c>
      <c r="S35" s="37">
        <v>0.63200000000000001</v>
      </c>
      <c r="T35" s="17">
        <v>22</v>
      </c>
      <c r="U35" s="8">
        <v>15</v>
      </c>
      <c r="V35" s="36">
        <v>0.68</v>
      </c>
      <c r="W35" s="17">
        <v>0</v>
      </c>
      <c r="X35" s="8">
        <v>0</v>
      </c>
      <c r="Y35" s="37"/>
      <c r="Z35" s="8">
        <v>4</v>
      </c>
      <c r="AA35" s="8">
        <v>3</v>
      </c>
      <c r="AB35" s="37">
        <v>0.68799999999999994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179</v>
      </c>
      <c r="F36" s="8">
        <v>0</v>
      </c>
      <c r="G36" s="8">
        <v>158</v>
      </c>
      <c r="H36" s="36">
        <v>0.88100000000000001</v>
      </c>
      <c r="I36" s="36">
        <v>0.88100000000000001</v>
      </c>
      <c r="J36" s="17">
        <v>179</v>
      </c>
      <c r="K36" s="8">
        <v>0</v>
      </c>
      <c r="L36" s="8">
        <v>158</v>
      </c>
      <c r="M36" s="36">
        <v>0.88100000000000001</v>
      </c>
      <c r="N36" s="37">
        <v>0.88100000000000001</v>
      </c>
      <c r="O36" s="8">
        <v>0</v>
      </c>
      <c r="P36" s="8">
        <v>0</v>
      </c>
      <c r="Q36" s="8">
        <v>0</v>
      </c>
      <c r="R36" s="36"/>
      <c r="S36" s="37"/>
      <c r="T36" s="17">
        <v>33</v>
      </c>
      <c r="U36" s="8">
        <v>27</v>
      </c>
      <c r="V36" s="36">
        <v>0.81100000000000005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461</v>
      </c>
      <c r="F37" s="8">
        <v>0</v>
      </c>
      <c r="G37" s="8">
        <v>436</v>
      </c>
      <c r="H37" s="36">
        <v>0.94499999999999995</v>
      </c>
      <c r="I37" s="36">
        <v>0.94499999999999995</v>
      </c>
      <c r="J37" s="17">
        <v>442</v>
      </c>
      <c r="K37" s="8">
        <v>0</v>
      </c>
      <c r="L37" s="8">
        <v>426</v>
      </c>
      <c r="M37" s="36">
        <v>0.96299999999999997</v>
      </c>
      <c r="N37" s="37">
        <v>0.96299999999999997</v>
      </c>
      <c r="O37" s="8">
        <v>19</v>
      </c>
      <c r="P37" s="8">
        <v>0</v>
      </c>
      <c r="Q37" s="8">
        <v>10</v>
      </c>
      <c r="R37" s="36">
        <v>0.52800000000000002</v>
      </c>
      <c r="S37" s="37">
        <v>0.52800000000000002</v>
      </c>
      <c r="T37" s="17">
        <v>12</v>
      </c>
      <c r="U37" s="8">
        <v>8</v>
      </c>
      <c r="V37" s="36">
        <v>0.67600000000000005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0.60599999999999998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540</v>
      </c>
      <c r="F38" s="8">
        <v>2</v>
      </c>
      <c r="G38" s="8">
        <v>519</v>
      </c>
      <c r="H38" s="36">
        <v>0.96099999999999997</v>
      </c>
      <c r="I38" s="36">
        <v>0.96499999999999997</v>
      </c>
      <c r="J38" s="17">
        <v>520</v>
      </c>
      <c r="K38" s="8">
        <v>2</v>
      </c>
      <c r="L38" s="8">
        <v>505</v>
      </c>
      <c r="M38" s="36">
        <v>0.97199999999999998</v>
      </c>
      <c r="N38" s="37">
        <v>0.97599999999999998</v>
      </c>
      <c r="O38" s="8">
        <v>20</v>
      </c>
      <c r="P38" s="8">
        <v>0</v>
      </c>
      <c r="Q38" s="8">
        <v>14</v>
      </c>
      <c r="R38" s="36">
        <v>0.69</v>
      </c>
      <c r="S38" s="37">
        <v>0.69</v>
      </c>
      <c r="T38" s="17">
        <v>13</v>
      </c>
      <c r="U38" s="8">
        <v>8</v>
      </c>
      <c r="V38" s="36">
        <v>0.61499999999999999</v>
      </c>
      <c r="W38" s="17">
        <v>0</v>
      </c>
      <c r="X38" s="8">
        <v>0</v>
      </c>
      <c r="Y38" s="37"/>
      <c r="Z38" s="8">
        <v>3</v>
      </c>
      <c r="AA38" s="8">
        <v>0</v>
      </c>
      <c r="AB38" s="37">
        <v>3.4000000000000002E-2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660</v>
      </c>
      <c r="F39" s="8">
        <v>5</v>
      </c>
      <c r="G39" s="8">
        <v>588</v>
      </c>
      <c r="H39" s="36">
        <v>0.89</v>
      </c>
      <c r="I39" s="36">
        <v>0.89700000000000002</v>
      </c>
      <c r="J39" s="17">
        <v>623</v>
      </c>
      <c r="K39" s="8">
        <v>5</v>
      </c>
      <c r="L39" s="8">
        <v>570</v>
      </c>
      <c r="M39" s="36">
        <v>0.91500000000000004</v>
      </c>
      <c r="N39" s="37">
        <v>0.92200000000000004</v>
      </c>
      <c r="O39" s="8">
        <v>37</v>
      </c>
      <c r="P39" s="8">
        <v>0</v>
      </c>
      <c r="Q39" s="8">
        <v>17</v>
      </c>
      <c r="R39" s="36">
        <v>0.46800000000000003</v>
      </c>
      <c r="S39" s="37">
        <v>0.46800000000000003</v>
      </c>
      <c r="T39" s="17">
        <v>19</v>
      </c>
      <c r="U39" s="8">
        <v>13</v>
      </c>
      <c r="V39" s="36">
        <v>0.68400000000000005</v>
      </c>
      <c r="W39" s="17">
        <v>0</v>
      </c>
      <c r="X39" s="8">
        <v>0</v>
      </c>
      <c r="Y39" s="37"/>
      <c r="Z39" s="8">
        <v>7</v>
      </c>
      <c r="AA39" s="8">
        <v>3</v>
      </c>
      <c r="AB39" s="37">
        <v>0.48599999999999999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451</v>
      </c>
      <c r="F40" s="8">
        <v>3</v>
      </c>
      <c r="G40" s="8">
        <v>411</v>
      </c>
      <c r="H40" s="36">
        <v>0.91300000000000003</v>
      </c>
      <c r="I40" s="36">
        <v>0.91800000000000004</v>
      </c>
      <c r="J40" s="17">
        <v>436</v>
      </c>
      <c r="K40" s="8">
        <v>3</v>
      </c>
      <c r="L40" s="8">
        <v>405</v>
      </c>
      <c r="M40" s="36">
        <v>0.93</v>
      </c>
      <c r="N40" s="37">
        <v>0.93600000000000005</v>
      </c>
      <c r="O40" s="8">
        <v>15</v>
      </c>
      <c r="P40" s="8">
        <v>0</v>
      </c>
      <c r="Q40" s="8">
        <v>6</v>
      </c>
      <c r="R40" s="36">
        <v>0.42699999999999999</v>
      </c>
      <c r="S40" s="37">
        <v>0.42699999999999999</v>
      </c>
      <c r="T40" s="17">
        <v>16</v>
      </c>
      <c r="U40" s="8">
        <v>12</v>
      </c>
      <c r="V40" s="36">
        <v>0.76800000000000002</v>
      </c>
      <c r="W40" s="17">
        <v>0</v>
      </c>
      <c r="X40" s="8">
        <v>0</v>
      </c>
      <c r="Y40" s="37"/>
      <c r="Z40" s="8">
        <v>12</v>
      </c>
      <c r="AA40" s="8">
        <v>5</v>
      </c>
      <c r="AB40" s="37">
        <v>0.42399999999999999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994</v>
      </c>
      <c r="F41" s="8">
        <v>0</v>
      </c>
      <c r="G41" s="8">
        <v>924</v>
      </c>
      <c r="H41" s="36">
        <v>0.93</v>
      </c>
      <c r="I41" s="36">
        <v>0.93</v>
      </c>
      <c r="J41" s="17">
        <v>955</v>
      </c>
      <c r="K41" s="8">
        <v>0</v>
      </c>
      <c r="L41" s="8">
        <v>893</v>
      </c>
      <c r="M41" s="36">
        <v>0.93500000000000005</v>
      </c>
      <c r="N41" s="37">
        <v>0.93500000000000005</v>
      </c>
      <c r="O41" s="8">
        <v>39</v>
      </c>
      <c r="P41" s="8">
        <v>0</v>
      </c>
      <c r="Q41" s="8">
        <v>32</v>
      </c>
      <c r="R41" s="36">
        <v>0.81200000000000006</v>
      </c>
      <c r="S41" s="37">
        <v>0.81200000000000006</v>
      </c>
      <c r="T41" s="17">
        <v>57</v>
      </c>
      <c r="U41" s="8">
        <v>50</v>
      </c>
      <c r="V41" s="36">
        <v>0.878</v>
      </c>
      <c r="W41" s="17">
        <v>0</v>
      </c>
      <c r="X41" s="8">
        <v>0</v>
      </c>
      <c r="Y41" s="37"/>
      <c r="Z41" s="8">
        <v>11</v>
      </c>
      <c r="AA41" s="8">
        <v>11</v>
      </c>
      <c r="AB41" s="37">
        <v>0.96099999999999997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1663</v>
      </c>
      <c r="F42" s="8">
        <v>101</v>
      </c>
      <c r="G42" s="39">
        <v>1464</v>
      </c>
      <c r="H42" s="36">
        <v>0.88100000000000001</v>
      </c>
      <c r="I42" s="36">
        <v>0.93799999999999994</v>
      </c>
      <c r="J42" s="38">
        <v>1519</v>
      </c>
      <c r="K42" s="8">
        <v>73</v>
      </c>
      <c r="L42" s="39">
        <v>1349</v>
      </c>
      <c r="M42" s="36">
        <v>0.88800000000000001</v>
      </c>
      <c r="N42" s="37">
        <v>0.93300000000000005</v>
      </c>
      <c r="O42" s="8">
        <v>144</v>
      </c>
      <c r="P42" s="8">
        <v>28</v>
      </c>
      <c r="Q42" s="8">
        <v>115</v>
      </c>
      <c r="R42" s="36">
        <v>0.79800000000000004</v>
      </c>
      <c r="S42" s="37">
        <v>0.995</v>
      </c>
      <c r="T42" s="17">
        <v>114</v>
      </c>
      <c r="U42" s="8">
        <v>99</v>
      </c>
      <c r="V42" s="36">
        <v>0.871</v>
      </c>
      <c r="W42" s="17">
        <v>4</v>
      </c>
      <c r="X42" s="8">
        <v>2</v>
      </c>
      <c r="Y42" s="37">
        <v>0.67900000000000005</v>
      </c>
      <c r="Z42" s="8">
        <v>52</v>
      </c>
      <c r="AA42" s="8">
        <v>43</v>
      </c>
      <c r="AB42" s="37">
        <v>0.82099999999999995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716</v>
      </c>
      <c r="F43" s="8">
        <v>1</v>
      </c>
      <c r="G43" s="8">
        <v>695</v>
      </c>
      <c r="H43" s="36">
        <v>0.97</v>
      </c>
      <c r="I43" s="36">
        <v>0.97199999999999998</v>
      </c>
      <c r="J43" s="17">
        <v>660</v>
      </c>
      <c r="K43" s="8">
        <v>1</v>
      </c>
      <c r="L43" s="8">
        <v>660</v>
      </c>
      <c r="M43" s="36">
        <v>1</v>
      </c>
      <c r="N43" s="37">
        <v>1.002</v>
      </c>
      <c r="O43" s="8">
        <v>56</v>
      </c>
      <c r="P43" s="8">
        <v>0</v>
      </c>
      <c r="Q43" s="8">
        <v>35</v>
      </c>
      <c r="R43" s="36">
        <v>0.622</v>
      </c>
      <c r="S43" s="37">
        <v>0.622</v>
      </c>
      <c r="T43" s="17">
        <v>24</v>
      </c>
      <c r="U43" s="8">
        <v>22</v>
      </c>
      <c r="V43" s="36">
        <v>0.89200000000000002</v>
      </c>
      <c r="W43" s="17">
        <v>10</v>
      </c>
      <c r="X43" s="8">
        <v>5</v>
      </c>
      <c r="Y43" s="37">
        <v>0.53300000000000003</v>
      </c>
      <c r="Z43" s="8">
        <v>50</v>
      </c>
      <c r="AA43" s="8">
        <v>44</v>
      </c>
      <c r="AB43" s="37">
        <v>0.874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486</v>
      </c>
      <c r="F44" s="8">
        <v>0</v>
      </c>
      <c r="G44" s="8">
        <v>473</v>
      </c>
      <c r="H44" s="36">
        <v>0.97399999999999998</v>
      </c>
      <c r="I44" s="36">
        <v>0.97399999999999998</v>
      </c>
      <c r="J44" s="17">
        <v>468</v>
      </c>
      <c r="K44" s="8">
        <v>0</v>
      </c>
      <c r="L44" s="8">
        <v>461</v>
      </c>
      <c r="M44" s="36">
        <v>0.98599999999999999</v>
      </c>
      <c r="N44" s="37">
        <v>0.98599999999999999</v>
      </c>
      <c r="O44" s="8">
        <v>18</v>
      </c>
      <c r="P44" s="8">
        <v>0</v>
      </c>
      <c r="Q44" s="8">
        <v>12</v>
      </c>
      <c r="R44" s="36">
        <v>0.65700000000000003</v>
      </c>
      <c r="S44" s="37">
        <v>0.65700000000000003</v>
      </c>
      <c r="T44" s="17">
        <v>15</v>
      </c>
      <c r="U44" s="8">
        <v>11</v>
      </c>
      <c r="V44" s="36">
        <v>0.70699999999999996</v>
      </c>
      <c r="W44" s="17">
        <v>0</v>
      </c>
      <c r="X44" s="8">
        <v>0</v>
      </c>
      <c r="Y44" s="37"/>
      <c r="Z44" s="8">
        <v>9</v>
      </c>
      <c r="AA44" s="8">
        <v>7</v>
      </c>
      <c r="AB44" s="37">
        <v>0.80400000000000005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605</v>
      </c>
      <c r="F45" s="8">
        <v>0</v>
      </c>
      <c r="G45" s="8">
        <v>533</v>
      </c>
      <c r="H45" s="36">
        <v>0.88</v>
      </c>
      <c r="I45" s="36">
        <v>0.88</v>
      </c>
      <c r="J45" s="17">
        <v>572</v>
      </c>
      <c r="K45" s="8">
        <v>0</v>
      </c>
      <c r="L45" s="8">
        <v>518</v>
      </c>
      <c r="M45" s="36">
        <v>0.90500000000000003</v>
      </c>
      <c r="N45" s="37">
        <v>0.90500000000000003</v>
      </c>
      <c r="O45" s="8">
        <v>33</v>
      </c>
      <c r="P45" s="8">
        <v>0</v>
      </c>
      <c r="Q45" s="8">
        <v>15</v>
      </c>
      <c r="R45" s="36">
        <v>0.443</v>
      </c>
      <c r="S45" s="37">
        <v>0.443</v>
      </c>
      <c r="T45" s="17">
        <v>25</v>
      </c>
      <c r="U45" s="8">
        <v>16</v>
      </c>
      <c r="V45" s="36">
        <v>0.623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245</v>
      </c>
      <c r="F46" s="8">
        <v>0</v>
      </c>
      <c r="G46" s="8">
        <v>195</v>
      </c>
      <c r="H46" s="36">
        <v>0.79400000000000004</v>
      </c>
      <c r="I46" s="36">
        <v>0.79400000000000004</v>
      </c>
      <c r="J46" s="17">
        <v>0</v>
      </c>
      <c r="K46" s="8">
        <v>0</v>
      </c>
      <c r="L46" s="8">
        <v>0</v>
      </c>
      <c r="M46" s="36"/>
      <c r="N46" s="37"/>
      <c r="O46" s="8">
        <v>245</v>
      </c>
      <c r="P46" s="8">
        <v>0</v>
      </c>
      <c r="Q46" s="8">
        <v>195</v>
      </c>
      <c r="R46" s="36">
        <v>0.79400000000000004</v>
      </c>
      <c r="S46" s="37">
        <v>0.79400000000000004</v>
      </c>
      <c r="T46" s="17">
        <v>0</v>
      </c>
      <c r="U46" s="8">
        <v>0</v>
      </c>
      <c r="V46" s="36"/>
      <c r="W46" s="17">
        <v>47</v>
      </c>
      <c r="X46" s="8">
        <v>37</v>
      </c>
      <c r="Y46" s="37">
        <v>0.79700000000000004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956</v>
      </c>
      <c r="F47" s="8">
        <v>0</v>
      </c>
      <c r="G47" s="8">
        <v>819</v>
      </c>
      <c r="H47" s="36">
        <v>0.85699999999999998</v>
      </c>
      <c r="I47" s="36">
        <v>0.85699999999999998</v>
      </c>
      <c r="J47" s="17">
        <v>836</v>
      </c>
      <c r="K47" s="8">
        <v>0</v>
      </c>
      <c r="L47" s="8">
        <v>733</v>
      </c>
      <c r="M47" s="36">
        <v>0.877</v>
      </c>
      <c r="N47" s="37">
        <v>0.877</v>
      </c>
      <c r="O47" s="8">
        <v>120</v>
      </c>
      <c r="P47" s="8">
        <v>0</v>
      </c>
      <c r="Q47" s="8">
        <v>86</v>
      </c>
      <c r="R47" s="36">
        <v>0.71699999999999997</v>
      </c>
      <c r="S47" s="37">
        <v>0.71699999999999997</v>
      </c>
      <c r="T47" s="17">
        <v>80</v>
      </c>
      <c r="U47" s="8">
        <v>61</v>
      </c>
      <c r="V47" s="36">
        <v>0.76</v>
      </c>
      <c r="W47" s="17">
        <v>19</v>
      </c>
      <c r="X47" s="8">
        <v>16</v>
      </c>
      <c r="Y47" s="37">
        <v>0.82599999999999996</v>
      </c>
      <c r="Z47" s="8">
        <v>20</v>
      </c>
      <c r="AA47" s="8">
        <v>16</v>
      </c>
      <c r="AB47" s="37">
        <v>0.82199999999999995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258</v>
      </c>
      <c r="F48" s="8">
        <v>0</v>
      </c>
      <c r="G48" s="8">
        <v>230</v>
      </c>
      <c r="H48" s="36">
        <v>0.88800000000000001</v>
      </c>
      <c r="I48" s="36">
        <v>0.88800000000000001</v>
      </c>
      <c r="J48" s="17">
        <v>240</v>
      </c>
      <c r="K48" s="8">
        <v>0</v>
      </c>
      <c r="L48" s="8">
        <v>220</v>
      </c>
      <c r="M48" s="36">
        <v>0.91500000000000004</v>
      </c>
      <c r="N48" s="37">
        <v>0.91500000000000004</v>
      </c>
      <c r="O48" s="8">
        <v>18</v>
      </c>
      <c r="P48" s="8">
        <v>0</v>
      </c>
      <c r="Q48" s="8">
        <v>10</v>
      </c>
      <c r="R48" s="36">
        <v>0.53</v>
      </c>
      <c r="S48" s="37">
        <v>0.53</v>
      </c>
      <c r="T48" s="17">
        <v>10</v>
      </c>
      <c r="U48" s="8">
        <v>9</v>
      </c>
      <c r="V48" s="36">
        <v>0.88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0.749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1066</v>
      </c>
      <c r="F49" s="8">
        <v>0</v>
      </c>
      <c r="G49" s="8">
        <v>905</v>
      </c>
      <c r="H49" s="36">
        <v>0.84899999999999998</v>
      </c>
      <c r="I49" s="36">
        <v>0.84899999999999998</v>
      </c>
      <c r="J49" s="38">
        <v>1025</v>
      </c>
      <c r="K49" s="8">
        <v>0</v>
      </c>
      <c r="L49" s="8">
        <v>877</v>
      </c>
      <c r="M49" s="36">
        <v>0.85499999999999998</v>
      </c>
      <c r="N49" s="37">
        <v>0.85499999999999998</v>
      </c>
      <c r="O49" s="8">
        <v>41</v>
      </c>
      <c r="P49" s="8">
        <v>0</v>
      </c>
      <c r="Q49" s="8">
        <v>29</v>
      </c>
      <c r="R49" s="36">
        <v>0.69499999999999995</v>
      </c>
      <c r="S49" s="37">
        <v>0.69499999999999995</v>
      </c>
      <c r="T49" s="17">
        <v>100</v>
      </c>
      <c r="U49" s="8">
        <v>82</v>
      </c>
      <c r="V49" s="36">
        <v>0.82199999999999995</v>
      </c>
      <c r="W49" s="17">
        <v>13</v>
      </c>
      <c r="X49" s="8">
        <v>9</v>
      </c>
      <c r="Y49" s="37">
        <v>0.67200000000000004</v>
      </c>
      <c r="Z49" s="8">
        <v>37</v>
      </c>
      <c r="AA49" s="8">
        <v>26</v>
      </c>
      <c r="AB49" s="37">
        <v>0.69899999999999995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1225</v>
      </c>
      <c r="F50" s="8">
        <v>0</v>
      </c>
      <c r="G50" s="39">
        <v>1175</v>
      </c>
      <c r="H50" s="36">
        <v>0.95899999999999996</v>
      </c>
      <c r="I50" s="36">
        <v>0.95899999999999996</v>
      </c>
      <c r="J50" s="38">
        <v>1155</v>
      </c>
      <c r="K50" s="8">
        <v>0</v>
      </c>
      <c r="L50" s="39">
        <v>1106</v>
      </c>
      <c r="M50" s="36">
        <v>0.95799999999999996</v>
      </c>
      <c r="N50" s="37">
        <v>0.95799999999999996</v>
      </c>
      <c r="O50" s="8">
        <v>70</v>
      </c>
      <c r="P50" s="8">
        <v>0</v>
      </c>
      <c r="Q50" s="8">
        <v>69</v>
      </c>
      <c r="R50" s="36">
        <v>0.97899999999999998</v>
      </c>
      <c r="S50" s="37">
        <v>0.97899999999999998</v>
      </c>
      <c r="T50" s="17">
        <v>122</v>
      </c>
      <c r="U50" s="8">
        <v>111</v>
      </c>
      <c r="V50" s="36">
        <v>0.91</v>
      </c>
      <c r="W50" s="17">
        <v>15</v>
      </c>
      <c r="X50" s="8">
        <v>12</v>
      </c>
      <c r="Y50" s="37">
        <v>0.76300000000000001</v>
      </c>
      <c r="Z50" s="8">
        <v>48</v>
      </c>
      <c r="AA50" s="8">
        <v>40</v>
      </c>
      <c r="AB50" s="37">
        <v>0.83899999999999997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368</v>
      </c>
      <c r="H51" s="36">
        <v>0.89800000000000002</v>
      </c>
      <c r="I51" s="36">
        <v>0.89800000000000002</v>
      </c>
      <c r="J51" s="17">
        <v>386</v>
      </c>
      <c r="K51" s="8">
        <v>0</v>
      </c>
      <c r="L51" s="8">
        <v>357</v>
      </c>
      <c r="M51" s="36">
        <v>0.92600000000000005</v>
      </c>
      <c r="N51" s="37">
        <v>0.92600000000000005</v>
      </c>
      <c r="O51" s="8">
        <v>24</v>
      </c>
      <c r="P51" s="8">
        <v>0</v>
      </c>
      <c r="Q51" s="8">
        <v>11</v>
      </c>
      <c r="R51" s="36">
        <v>0.443</v>
      </c>
      <c r="S51" s="37">
        <v>0.443</v>
      </c>
      <c r="T51" s="17">
        <v>15</v>
      </c>
      <c r="U51" s="8">
        <v>11</v>
      </c>
      <c r="V51" s="36">
        <v>0.71799999999999997</v>
      </c>
      <c r="W51" s="17">
        <v>0</v>
      </c>
      <c r="X51" s="8">
        <v>0</v>
      </c>
      <c r="Y51" s="37"/>
      <c r="Z51" s="8">
        <v>20</v>
      </c>
      <c r="AA51" s="8">
        <v>10</v>
      </c>
      <c r="AB51" s="37">
        <v>0.498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903</v>
      </c>
      <c r="F52" s="8">
        <v>0</v>
      </c>
      <c r="G52" s="8">
        <v>872</v>
      </c>
      <c r="H52" s="36">
        <v>0.96499999999999997</v>
      </c>
      <c r="I52" s="36">
        <v>0.96499999999999997</v>
      </c>
      <c r="J52" s="17">
        <v>872</v>
      </c>
      <c r="K52" s="8">
        <v>0</v>
      </c>
      <c r="L52" s="8">
        <v>847</v>
      </c>
      <c r="M52" s="36">
        <v>0.97099999999999997</v>
      </c>
      <c r="N52" s="37">
        <v>0.97199999999999998</v>
      </c>
      <c r="O52" s="8">
        <v>32</v>
      </c>
      <c r="P52" s="8">
        <v>0</v>
      </c>
      <c r="Q52" s="8">
        <v>25</v>
      </c>
      <c r="R52" s="36">
        <v>0.78500000000000003</v>
      </c>
      <c r="S52" s="37">
        <v>0.78500000000000003</v>
      </c>
      <c r="T52" s="17">
        <v>36</v>
      </c>
      <c r="U52" s="8">
        <v>27</v>
      </c>
      <c r="V52" s="36">
        <v>0.75800000000000001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0.26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1013</v>
      </c>
      <c r="F53" s="8">
        <v>2</v>
      </c>
      <c r="G53" s="8">
        <v>970</v>
      </c>
      <c r="H53" s="36">
        <v>0.95699999999999996</v>
      </c>
      <c r="I53" s="36">
        <v>0.95899999999999996</v>
      </c>
      <c r="J53" s="17">
        <v>986</v>
      </c>
      <c r="K53" s="8">
        <v>2</v>
      </c>
      <c r="L53" s="8">
        <v>947</v>
      </c>
      <c r="M53" s="36">
        <v>0.96</v>
      </c>
      <c r="N53" s="37">
        <v>0.96199999999999997</v>
      </c>
      <c r="O53" s="8">
        <v>27</v>
      </c>
      <c r="P53" s="8">
        <v>0</v>
      </c>
      <c r="Q53" s="8">
        <v>23</v>
      </c>
      <c r="R53" s="36">
        <v>0.86099999999999999</v>
      </c>
      <c r="S53" s="37">
        <v>0.86099999999999999</v>
      </c>
      <c r="T53" s="17">
        <v>56</v>
      </c>
      <c r="U53" s="8">
        <v>49</v>
      </c>
      <c r="V53" s="36">
        <v>0.86899999999999999</v>
      </c>
      <c r="W53" s="17">
        <v>0</v>
      </c>
      <c r="X53" s="8">
        <v>0</v>
      </c>
      <c r="Y53" s="37"/>
      <c r="Z53" s="8">
        <v>5</v>
      </c>
      <c r="AA53" s="8">
        <v>3</v>
      </c>
      <c r="AB53" s="37">
        <v>0.55300000000000005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0.35299999999999998</v>
      </c>
      <c r="I54" s="36">
        <v>0.35299999999999998</v>
      </c>
      <c r="J54" s="17">
        <v>10</v>
      </c>
      <c r="K54" s="8">
        <v>0</v>
      </c>
      <c r="L54" s="8">
        <v>4</v>
      </c>
      <c r="M54" s="36">
        <v>0.35299999999999998</v>
      </c>
      <c r="N54" s="37">
        <v>0.35299999999999998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557</v>
      </c>
      <c r="F55" s="8">
        <v>0</v>
      </c>
      <c r="G55" s="8">
        <v>547</v>
      </c>
      <c r="H55" s="36">
        <v>0.98199999999999998</v>
      </c>
      <c r="I55" s="36">
        <v>0.98199999999999998</v>
      </c>
      <c r="J55" s="17">
        <v>541</v>
      </c>
      <c r="K55" s="8">
        <v>0</v>
      </c>
      <c r="L55" s="8">
        <v>532</v>
      </c>
      <c r="M55" s="36">
        <v>0.98399999999999999</v>
      </c>
      <c r="N55" s="37">
        <v>0.98399999999999999</v>
      </c>
      <c r="O55" s="8">
        <v>16</v>
      </c>
      <c r="P55" s="8">
        <v>0</v>
      </c>
      <c r="Q55" s="8">
        <v>15</v>
      </c>
      <c r="R55" s="36">
        <v>0.91500000000000004</v>
      </c>
      <c r="S55" s="37">
        <v>0.91500000000000004</v>
      </c>
      <c r="T55" s="17">
        <v>23</v>
      </c>
      <c r="U55" s="8">
        <v>20</v>
      </c>
      <c r="V55" s="36">
        <v>0.873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0.98799999999999999</v>
      </c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1022</v>
      </c>
      <c r="F56" s="8">
        <v>0</v>
      </c>
      <c r="G56" s="8">
        <v>971</v>
      </c>
      <c r="H56" s="36">
        <v>0.95099999999999996</v>
      </c>
      <c r="I56" s="36">
        <v>0.95099999999999996</v>
      </c>
      <c r="J56" s="17">
        <v>976</v>
      </c>
      <c r="K56" s="8">
        <v>0</v>
      </c>
      <c r="L56" s="8">
        <v>933</v>
      </c>
      <c r="M56" s="36">
        <v>0.95599999999999996</v>
      </c>
      <c r="N56" s="37">
        <v>0.95599999999999996</v>
      </c>
      <c r="O56" s="8">
        <v>46</v>
      </c>
      <c r="P56" s="8">
        <v>0</v>
      </c>
      <c r="Q56" s="8">
        <v>38</v>
      </c>
      <c r="R56" s="36">
        <v>0.83499999999999996</v>
      </c>
      <c r="S56" s="37">
        <v>0.83499999999999996</v>
      </c>
      <c r="T56" s="17">
        <v>70</v>
      </c>
      <c r="U56" s="8">
        <v>62</v>
      </c>
      <c r="V56" s="36">
        <v>0.88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0.38300000000000001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155</v>
      </c>
      <c r="F57" s="8">
        <v>0</v>
      </c>
      <c r="G57" s="8">
        <v>112</v>
      </c>
      <c r="H57" s="36">
        <v>0.72499999999999998</v>
      </c>
      <c r="I57" s="36">
        <v>0.72499999999999998</v>
      </c>
      <c r="J57" s="17">
        <v>130</v>
      </c>
      <c r="K57" s="8">
        <v>0</v>
      </c>
      <c r="L57" s="8">
        <v>96</v>
      </c>
      <c r="M57" s="36">
        <v>0.73599999999999999</v>
      </c>
      <c r="N57" s="37">
        <v>0.73599999999999999</v>
      </c>
      <c r="O57" s="8">
        <v>25</v>
      </c>
      <c r="P57" s="8">
        <v>0</v>
      </c>
      <c r="Q57" s="8">
        <v>16</v>
      </c>
      <c r="R57" s="36">
        <v>0.66700000000000004</v>
      </c>
      <c r="S57" s="37">
        <v>0.66700000000000004</v>
      </c>
      <c r="T57" s="17">
        <v>8</v>
      </c>
      <c r="U57" s="8">
        <v>3</v>
      </c>
      <c r="V57" s="36">
        <v>0.34599999999999997</v>
      </c>
      <c r="W57" s="17">
        <v>4</v>
      </c>
      <c r="X57" s="8">
        <v>2</v>
      </c>
      <c r="Y57" s="37">
        <v>0.46700000000000003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841</v>
      </c>
      <c r="F58" s="8">
        <v>3</v>
      </c>
      <c r="G58" s="8">
        <v>801</v>
      </c>
      <c r="H58" s="36">
        <v>0.95299999999999996</v>
      </c>
      <c r="I58" s="36">
        <v>0.95599999999999996</v>
      </c>
      <c r="J58" s="17">
        <v>790</v>
      </c>
      <c r="K58" s="8">
        <v>3</v>
      </c>
      <c r="L58" s="8">
        <v>757</v>
      </c>
      <c r="M58" s="36">
        <v>0.95899999999999996</v>
      </c>
      <c r="N58" s="37">
        <v>0.96199999999999997</v>
      </c>
      <c r="O58" s="8">
        <v>51</v>
      </c>
      <c r="P58" s="8">
        <v>0</v>
      </c>
      <c r="Q58" s="8">
        <v>44</v>
      </c>
      <c r="R58" s="36">
        <v>0.86499999999999999</v>
      </c>
      <c r="S58" s="37">
        <v>0.86499999999999999</v>
      </c>
      <c r="T58" s="17">
        <v>62</v>
      </c>
      <c r="U58" s="8">
        <v>54</v>
      </c>
      <c r="V58" s="36">
        <v>0.86699999999999999</v>
      </c>
      <c r="W58" s="17">
        <v>15</v>
      </c>
      <c r="X58" s="8">
        <v>11</v>
      </c>
      <c r="Y58" s="37">
        <v>0.70199999999999996</v>
      </c>
      <c r="Z58" s="8">
        <v>40</v>
      </c>
      <c r="AA58" s="8">
        <v>35</v>
      </c>
      <c r="AB58" s="37">
        <v>0.871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358</v>
      </c>
      <c r="F59" s="8">
        <v>0</v>
      </c>
      <c r="G59" s="8">
        <v>324</v>
      </c>
      <c r="H59" s="36">
        <v>0.90500000000000003</v>
      </c>
      <c r="I59" s="36">
        <v>0.90500000000000003</v>
      </c>
      <c r="J59" s="17">
        <v>336</v>
      </c>
      <c r="K59" s="8">
        <v>0</v>
      </c>
      <c r="L59" s="8">
        <v>308</v>
      </c>
      <c r="M59" s="36">
        <v>0.91800000000000004</v>
      </c>
      <c r="N59" s="37">
        <v>0.91800000000000004</v>
      </c>
      <c r="O59" s="8">
        <v>22</v>
      </c>
      <c r="P59" s="8">
        <v>0</v>
      </c>
      <c r="Q59" s="8">
        <v>16</v>
      </c>
      <c r="R59" s="36">
        <v>0.71399999999999997</v>
      </c>
      <c r="S59" s="37">
        <v>0.71399999999999997</v>
      </c>
      <c r="T59" s="17">
        <v>11</v>
      </c>
      <c r="U59" s="8">
        <v>9</v>
      </c>
      <c r="V59" s="36">
        <v>0.79500000000000004</v>
      </c>
      <c r="W59" s="17">
        <v>0</v>
      </c>
      <c r="X59" s="8">
        <v>0</v>
      </c>
      <c r="Y59" s="37"/>
      <c r="Z59" s="8">
        <v>17</v>
      </c>
      <c r="AA59" s="8">
        <v>10</v>
      </c>
      <c r="AB59" s="37">
        <v>0.59899999999999998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191</v>
      </c>
      <c r="F60" s="8">
        <v>0</v>
      </c>
      <c r="G60" s="8">
        <v>158</v>
      </c>
      <c r="H60" s="36">
        <v>0.82499999999999996</v>
      </c>
      <c r="I60" s="36">
        <v>0.82499999999999996</v>
      </c>
      <c r="J60" s="17">
        <v>175</v>
      </c>
      <c r="K60" s="8">
        <v>0</v>
      </c>
      <c r="L60" s="8">
        <v>146</v>
      </c>
      <c r="M60" s="36">
        <v>0.83499999999999996</v>
      </c>
      <c r="N60" s="37">
        <v>0.83499999999999996</v>
      </c>
      <c r="O60" s="8">
        <v>16</v>
      </c>
      <c r="P60" s="8">
        <v>0</v>
      </c>
      <c r="Q60" s="8">
        <v>12</v>
      </c>
      <c r="R60" s="36">
        <v>0.72699999999999998</v>
      </c>
      <c r="S60" s="37">
        <v>0.72699999999999998</v>
      </c>
      <c r="T60" s="17">
        <v>17</v>
      </c>
      <c r="U60" s="8">
        <v>10</v>
      </c>
      <c r="V60" s="36">
        <v>0.59699999999999998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648</v>
      </c>
      <c r="F61" s="8">
        <v>7</v>
      </c>
      <c r="G61" s="8">
        <v>580</v>
      </c>
      <c r="H61" s="36">
        <v>0.89600000000000002</v>
      </c>
      <c r="I61" s="36">
        <v>0.90600000000000003</v>
      </c>
      <c r="J61" s="17">
        <v>648</v>
      </c>
      <c r="K61" s="8">
        <v>7</v>
      </c>
      <c r="L61" s="8">
        <v>580</v>
      </c>
      <c r="M61" s="36">
        <v>0.89600000000000002</v>
      </c>
      <c r="N61" s="37">
        <v>0.90600000000000003</v>
      </c>
      <c r="O61" s="8">
        <v>0</v>
      </c>
      <c r="P61" s="8">
        <v>0</v>
      </c>
      <c r="Q61" s="8">
        <v>0</v>
      </c>
      <c r="R61" s="36"/>
      <c r="S61" s="37"/>
      <c r="T61" s="17">
        <v>62</v>
      </c>
      <c r="U61" s="8">
        <v>43</v>
      </c>
      <c r="V61" s="36">
        <v>0.69899999999999995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0.81799999999999995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262</v>
      </c>
      <c r="F62" s="8">
        <v>0</v>
      </c>
      <c r="G62" s="8">
        <v>253</v>
      </c>
      <c r="H62" s="36">
        <v>0.96699999999999997</v>
      </c>
      <c r="I62" s="36">
        <v>0.96699999999999997</v>
      </c>
      <c r="J62" s="17">
        <v>245</v>
      </c>
      <c r="K62" s="8">
        <v>0</v>
      </c>
      <c r="L62" s="8">
        <v>242</v>
      </c>
      <c r="M62" s="36">
        <v>0.98799999999999999</v>
      </c>
      <c r="N62" s="37">
        <v>0.98799999999999999</v>
      </c>
      <c r="O62" s="8">
        <v>17</v>
      </c>
      <c r="P62" s="8">
        <v>0</v>
      </c>
      <c r="Q62" s="8">
        <v>11</v>
      </c>
      <c r="R62" s="36">
        <v>0.67100000000000004</v>
      </c>
      <c r="S62" s="37">
        <v>0.67100000000000004</v>
      </c>
      <c r="T62" s="17">
        <v>10</v>
      </c>
      <c r="U62" s="8">
        <v>8</v>
      </c>
      <c r="V62" s="36">
        <v>0.77</v>
      </c>
      <c r="W62" s="17">
        <v>0</v>
      </c>
      <c r="X62" s="8">
        <v>0</v>
      </c>
      <c r="Y62" s="37"/>
      <c r="Z62" s="8">
        <v>6</v>
      </c>
      <c r="AA62" s="8">
        <v>4</v>
      </c>
      <c r="AB62" s="37">
        <v>0.61099999999999999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262</v>
      </c>
      <c r="F63" s="8">
        <v>2</v>
      </c>
      <c r="G63" s="8">
        <v>221</v>
      </c>
      <c r="H63" s="36">
        <v>0.84299999999999997</v>
      </c>
      <c r="I63" s="36">
        <v>0.84799999999999998</v>
      </c>
      <c r="J63" s="17">
        <v>24</v>
      </c>
      <c r="K63" s="8">
        <v>0</v>
      </c>
      <c r="L63" s="8">
        <v>12</v>
      </c>
      <c r="M63" s="36">
        <v>0.48599999999999999</v>
      </c>
      <c r="N63" s="37">
        <v>0.48599999999999999</v>
      </c>
      <c r="O63" s="8">
        <v>238</v>
      </c>
      <c r="P63" s="8">
        <v>2</v>
      </c>
      <c r="Q63" s="8">
        <v>209</v>
      </c>
      <c r="R63" s="36">
        <v>0.879</v>
      </c>
      <c r="S63" s="37">
        <v>0.88500000000000001</v>
      </c>
      <c r="T63" s="17">
        <v>0</v>
      </c>
      <c r="U63" s="8">
        <v>0</v>
      </c>
      <c r="V63" s="36"/>
      <c r="W63" s="17">
        <v>29</v>
      </c>
      <c r="X63" s="8">
        <v>28</v>
      </c>
      <c r="Y63" s="37">
        <v>0.95899999999999996</v>
      </c>
      <c r="Z63" s="8">
        <v>21</v>
      </c>
      <c r="AA63" s="8">
        <v>17</v>
      </c>
      <c r="AB63" s="37">
        <v>0.80100000000000005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530</v>
      </c>
      <c r="F64" s="8">
        <v>3</v>
      </c>
      <c r="G64" s="8">
        <v>499</v>
      </c>
      <c r="H64" s="36">
        <v>0.94199999999999995</v>
      </c>
      <c r="I64" s="36">
        <v>0.94699999999999995</v>
      </c>
      <c r="J64" s="17">
        <v>508</v>
      </c>
      <c r="K64" s="8">
        <v>3</v>
      </c>
      <c r="L64" s="8">
        <v>486</v>
      </c>
      <c r="M64" s="36">
        <v>0.95699999999999996</v>
      </c>
      <c r="N64" s="37">
        <v>0.96299999999999997</v>
      </c>
      <c r="O64" s="8">
        <v>22</v>
      </c>
      <c r="P64" s="8">
        <v>0</v>
      </c>
      <c r="Q64" s="8">
        <v>13</v>
      </c>
      <c r="R64" s="36">
        <v>0.59099999999999997</v>
      </c>
      <c r="S64" s="37">
        <v>0.59099999999999997</v>
      </c>
      <c r="T64" s="17">
        <v>15</v>
      </c>
      <c r="U64" s="8">
        <v>13</v>
      </c>
      <c r="V64" s="36">
        <v>0.84</v>
      </c>
      <c r="W64" s="17">
        <v>0</v>
      </c>
      <c r="X64" s="8">
        <v>0</v>
      </c>
      <c r="Y64" s="37"/>
      <c r="Z64" s="8">
        <v>3</v>
      </c>
      <c r="AA64" s="8">
        <v>1</v>
      </c>
      <c r="AB64" s="37">
        <v>0.46700000000000003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</v>
      </c>
      <c r="J65" s="17">
        <v>305</v>
      </c>
      <c r="K65" s="8">
        <v>0</v>
      </c>
      <c r="L65" s="8">
        <v>305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6</v>
      </c>
      <c r="V65" s="36">
        <v>0.71299999999999997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558</v>
      </c>
      <c r="F66" s="8">
        <v>0</v>
      </c>
      <c r="G66" s="8">
        <v>547</v>
      </c>
      <c r="H66" s="36">
        <v>0.98</v>
      </c>
      <c r="I66" s="36">
        <v>0.98</v>
      </c>
      <c r="J66" s="17">
        <v>532</v>
      </c>
      <c r="K66" s="8">
        <v>0</v>
      </c>
      <c r="L66" s="8">
        <v>526</v>
      </c>
      <c r="M66" s="36">
        <v>0.98699999999999999</v>
      </c>
      <c r="N66" s="37">
        <v>0.98699999999999999</v>
      </c>
      <c r="O66" s="8">
        <v>26</v>
      </c>
      <c r="P66" s="8">
        <v>0</v>
      </c>
      <c r="Q66" s="8">
        <v>22</v>
      </c>
      <c r="R66" s="36">
        <v>0.82899999999999996</v>
      </c>
      <c r="S66" s="37">
        <v>0.83099999999999996</v>
      </c>
      <c r="T66" s="17">
        <v>29</v>
      </c>
      <c r="U66" s="8">
        <v>9</v>
      </c>
      <c r="V66" s="36">
        <v>0.316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0.158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668</v>
      </c>
      <c r="F67" s="8">
        <v>2</v>
      </c>
      <c r="G67" s="8">
        <v>638</v>
      </c>
      <c r="H67" s="36">
        <v>0.95499999999999996</v>
      </c>
      <c r="I67" s="36">
        <v>0.95699999999999996</v>
      </c>
      <c r="J67" s="17">
        <v>602</v>
      </c>
      <c r="K67" s="8">
        <v>2</v>
      </c>
      <c r="L67" s="8">
        <v>590</v>
      </c>
      <c r="M67" s="36">
        <v>0.98</v>
      </c>
      <c r="N67" s="37">
        <v>0.98299999999999998</v>
      </c>
      <c r="O67" s="8">
        <v>66</v>
      </c>
      <c r="P67" s="8">
        <v>0</v>
      </c>
      <c r="Q67" s="8">
        <v>48</v>
      </c>
      <c r="R67" s="36">
        <v>0.72699999999999998</v>
      </c>
      <c r="S67" s="37">
        <v>0.72699999999999998</v>
      </c>
      <c r="T67" s="17">
        <v>16</v>
      </c>
      <c r="U67" s="8">
        <v>10</v>
      </c>
      <c r="V67" s="36">
        <v>0.621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0.35899999999999999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1681</v>
      </c>
      <c r="F68" s="8">
        <v>3</v>
      </c>
      <c r="G68" s="39">
        <v>1511</v>
      </c>
      <c r="H68" s="36">
        <v>0.89900000000000002</v>
      </c>
      <c r="I68" s="36">
        <v>0.9</v>
      </c>
      <c r="J68" s="38">
        <v>1573</v>
      </c>
      <c r="K68" s="8">
        <v>3</v>
      </c>
      <c r="L68" s="39">
        <v>1436</v>
      </c>
      <c r="M68" s="36">
        <v>0.91300000000000003</v>
      </c>
      <c r="N68" s="37">
        <v>0.91500000000000004</v>
      </c>
      <c r="O68" s="8">
        <v>108</v>
      </c>
      <c r="P68" s="8">
        <v>0</v>
      </c>
      <c r="Q68" s="8">
        <v>75</v>
      </c>
      <c r="R68" s="36">
        <v>0.69399999999999995</v>
      </c>
      <c r="S68" s="37">
        <v>0.69399999999999995</v>
      </c>
      <c r="T68" s="17">
        <v>66</v>
      </c>
      <c r="U68" s="8">
        <v>45</v>
      </c>
      <c r="V68" s="36">
        <v>0.68</v>
      </c>
      <c r="W68" s="17">
        <v>14</v>
      </c>
      <c r="X68" s="8">
        <v>13</v>
      </c>
      <c r="Y68" s="37">
        <v>0.94099999999999995</v>
      </c>
      <c r="Z68" s="8">
        <v>40</v>
      </c>
      <c r="AA68" s="8">
        <v>30</v>
      </c>
      <c r="AB68" s="37">
        <v>0.74299999999999999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648</v>
      </c>
      <c r="F69" s="8">
        <v>0</v>
      </c>
      <c r="G69" s="8">
        <v>610</v>
      </c>
      <c r="H69" s="36">
        <v>0.94099999999999995</v>
      </c>
      <c r="I69" s="36">
        <v>0.94099999999999995</v>
      </c>
      <c r="J69" s="17">
        <v>613</v>
      </c>
      <c r="K69" s="8">
        <v>0</v>
      </c>
      <c r="L69" s="8">
        <v>580</v>
      </c>
      <c r="M69" s="36">
        <v>0.94599999999999995</v>
      </c>
      <c r="N69" s="37">
        <v>0.94599999999999995</v>
      </c>
      <c r="O69" s="8">
        <v>35</v>
      </c>
      <c r="P69" s="8">
        <v>0</v>
      </c>
      <c r="Q69" s="8">
        <v>30</v>
      </c>
      <c r="R69" s="36">
        <v>0.85099999999999998</v>
      </c>
      <c r="S69" s="37">
        <v>0.85099999999999998</v>
      </c>
      <c r="T69" s="17">
        <v>18</v>
      </c>
      <c r="U69" s="8">
        <v>12</v>
      </c>
      <c r="V69" s="36">
        <v>0.68400000000000005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653</v>
      </c>
      <c r="F70" s="8">
        <v>0</v>
      </c>
      <c r="G70" s="8">
        <v>614</v>
      </c>
      <c r="H70" s="36">
        <v>0.93899999999999995</v>
      </c>
      <c r="I70" s="36">
        <v>0.94</v>
      </c>
      <c r="J70" s="17">
        <v>626</v>
      </c>
      <c r="K70" s="8">
        <v>0</v>
      </c>
      <c r="L70" s="8">
        <v>600</v>
      </c>
      <c r="M70" s="36">
        <v>0.95799999999999996</v>
      </c>
      <c r="N70" s="37">
        <v>0.95799999999999996</v>
      </c>
      <c r="O70" s="8">
        <v>27</v>
      </c>
      <c r="P70" s="8">
        <v>0</v>
      </c>
      <c r="Q70" s="8">
        <v>14</v>
      </c>
      <c r="R70" s="36">
        <v>0.50700000000000001</v>
      </c>
      <c r="S70" s="37">
        <v>0.50700000000000001</v>
      </c>
      <c r="T70" s="17">
        <v>12</v>
      </c>
      <c r="U70" s="8">
        <v>10</v>
      </c>
      <c r="V70" s="36">
        <v>0.80600000000000005</v>
      </c>
      <c r="W70" s="17">
        <v>0</v>
      </c>
      <c r="X70" s="8">
        <v>0</v>
      </c>
      <c r="Y70" s="37"/>
      <c r="Z70" s="8">
        <v>10</v>
      </c>
      <c r="AA70" s="8">
        <v>4</v>
      </c>
      <c r="AB70" s="37">
        <v>0.35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376</v>
      </c>
      <c r="F71" s="8">
        <v>2</v>
      </c>
      <c r="G71" s="8">
        <v>343</v>
      </c>
      <c r="H71" s="36">
        <v>0.91300000000000003</v>
      </c>
      <c r="I71" s="36">
        <v>0.91700000000000004</v>
      </c>
      <c r="J71" s="17">
        <v>360</v>
      </c>
      <c r="K71" s="8">
        <v>2</v>
      </c>
      <c r="L71" s="8">
        <v>335</v>
      </c>
      <c r="M71" s="36">
        <v>0.93300000000000005</v>
      </c>
      <c r="N71" s="37">
        <v>0.93700000000000006</v>
      </c>
      <c r="O71" s="8">
        <v>16</v>
      </c>
      <c r="P71" s="8">
        <v>0</v>
      </c>
      <c r="Q71" s="8">
        <v>8</v>
      </c>
      <c r="R71" s="36">
        <v>0.48699999999999999</v>
      </c>
      <c r="S71" s="37">
        <v>0.48699999999999999</v>
      </c>
      <c r="T71" s="17">
        <v>7</v>
      </c>
      <c r="U71" s="8">
        <v>3</v>
      </c>
      <c r="V71" s="36">
        <v>0.438</v>
      </c>
      <c r="W71" s="17">
        <v>0</v>
      </c>
      <c r="X71" s="8">
        <v>0</v>
      </c>
      <c r="Y71" s="37"/>
      <c r="Z71" s="8">
        <v>12</v>
      </c>
      <c r="AA71" s="8">
        <v>6</v>
      </c>
      <c r="AB71" s="37">
        <v>0.54300000000000004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621</v>
      </c>
      <c r="F72" s="8">
        <v>0</v>
      </c>
      <c r="G72" s="8">
        <v>574</v>
      </c>
      <c r="H72" s="36">
        <v>0.92500000000000004</v>
      </c>
      <c r="I72" s="36">
        <v>0.92500000000000004</v>
      </c>
      <c r="J72" s="17">
        <v>590</v>
      </c>
      <c r="K72" s="8">
        <v>0</v>
      </c>
      <c r="L72" s="8">
        <v>561</v>
      </c>
      <c r="M72" s="36">
        <v>0.95099999999999996</v>
      </c>
      <c r="N72" s="37">
        <v>0.95099999999999996</v>
      </c>
      <c r="O72" s="8">
        <v>31</v>
      </c>
      <c r="P72" s="8">
        <v>0</v>
      </c>
      <c r="Q72" s="8">
        <v>13</v>
      </c>
      <c r="R72" s="36">
        <v>0.42499999999999999</v>
      </c>
      <c r="S72" s="37">
        <v>0.42499999999999999</v>
      </c>
      <c r="T72" s="17">
        <v>31</v>
      </c>
      <c r="U72" s="8">
        <v>19</v>
      </c>
      <c r="V72" s="36">
        <v>0.59899999999999998</v>
      </c>
      <c r="W72" s="17">
        <v>0</v>
      </c>
      <c r="X72" s="8">
        <v>0</v>
      </c>
      <c r="Y72" s="37"/>
      <c r="Z72" s="8">
        <v>18</v>
      </c>
      <c r="AA72" s="8">
        <v>14</v>
      </c>
      <c r="AB72" s="37">
        <v>0.78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144</v>
      </c>
      <c r="F73" s="8">
        <v>0</v>
      </c>
      <c r="G73" s="8">
        <v>119</v>
      </c>
      <c r="H73" s="36">
        <v>0.82599999999999996</v>
      </c>
      <c r="I73" s="36">
        <v>0.82599999999999996</v>
      </c>
      <c r="J73" s="17">
        <v>137</v>
      </c>
      <c r="K73" s="8">
        <v>0</v>
      </c>
      <c r="L73" s="8">
        <v>115</v>
      </c>
      <c r="M73" s="36">
        <v>0.84399999999999997</v>
      </c>
      <c r="N73" s="37">
        <v>0.84399999999999997</v>
      </c>
      <c r="O73" s="8">
        <v>7</v>
      </c>
      <c r="P73" s="8">
        <v>0</v>
      </c>
      <c r="Q73" s="8">
        <v>3</v>
      </c>
      <c r="R73" s="36">
        <v>0.48599999999999999</v>
      </c>
      <c r="S73" s="37">
        <v>0.48599999999999999</v>
      </c>
      <c r="T73" s="17">
        <v>5</v>
      </c>
      <c r="U73" s="8">
        <v>3</v>
      </c>
      <c r="V73" s="36">
        <v>0.59599999999999997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92</v>
      </c>
      <c r="F74" s="8">
        <v>0</v>
      </c>
      <c r="G74" s="8">
        <v>62</v>
      </c>
      <c r="H74" s="36">
        <v>0.67700000000000005</v>
      </c>
      <c r="I74" s="36">
        <v>0.67700000000000005</v>
      </c>
      <c r="J74" s="17">
        <v>92</v>
      </c>
      <c r="K74" s="8">
        <v>0</v>
      </c>
      <c r="L74" s="8">
        <v>62</v>
      </c>
      <c r="M74" s="36">
        <v>0.67700000000000005</v>
      </c>
      <c r="N74" s="37">
        <v>0.67700000000000005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0.53300000000000003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870</v>
      </c>
      <c r="F75" s="8">
        <v>4</v>
      </c>
      <c r="G75" s="8">
        <v>798</v>
      </c>
      <c r="H75" s="36">
        <v>0.91800000000000004</v>
      </c>
      <c r="I75" s="36">
        <v>0.92200000000000004</v>
      </c>
      <c r="J75" s="17">
        <v>830</v>
      </c>
      <c r="K75" s="8">
        <v>4</v>
      </c>
      <c r="L75" s="8">
        <v>765</v>
      </c>
      <c r="M75" s="36">
        <v>0.92200000000000004</v>
      </c>
      <c r="N75" s="37">
        <v>0.92700000000000005</v>
      </c>
      <c r="O75" s="8">
        <v>40</v>
      </c>
      <c r="P75" s="8">
        <v>0</v>
      </c>
      <c r="Q75" s="8">
        <v>33</v>
      </c>
      <c r="R75" s="36">
        <v>0.83499999999999996</v>
      </c>
      <c r="S75" s="37">
        <v>0.83499999999999996</v>
      </c>
      <c r="T75" s="17">
        <v>28</v>
      </c>
      <c r="U75" s="8">
        <v>19</v>
      </c>
      <c r="V75" s="36">
        <v>0.66300000000000003</v>
      </c>
      <c r="W75" s="17">
        <v>0</v>
      </c>
      <c r="X75" s="8">
        <v>0</v>
      </c>
      <c r="Y75" s="37"/>
      <c r="Z75" s="8">
        <v>14</v>
      </c>
      <c r="AA75" s="8">
        <v>12</v>
      </c>
      <c r="AB75" s="37">
        <v>0.85699999999999998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757</v>
      </c>
      <c r="F76" s="8">
        <v>2</v>
      </c>
      <c r="G76" s="8">
        <v>680</v>
      </c>
      <c r="H76" s="36">
        <v>0.89800000000000002</v>
      </c>
      <c r="I76" s="36">
        <v>0.9</v>
      </c>
      <c r="J76" s="17">
        <v>721</v>
      </c>
      <c r="K76" s="8">
        <v>2</v>
      </c>
      <c r="L76" s="8">
        <v>659</v>
      </c>
      <c r="M76" s="36">
        <v>0.91400000000000003</v>
      </c>
      <c r="N76" s="37">
        <v>0.91600000000000004</v>
      </c>
      <c r="O76" s="8">
        <v>36</v>
      </c>
      <c r="P76" s="8">
        <v>0</v>
      </c>
      <c r="Q76" s="8">
        <v>21</v>
      </c>
      <c r="R76" s="36">
        <v>0.57899999999999996</v>
      </c>
      <c r="S76" s="37">
        <v>0.57899999999999996</v>
      </c>
      <c r="T76" s="17">
        <v>22</v>
      </c>
      <c r="U76" s="8">
        <v>14</v>
      </c>
      <c r="V76" s="36">
        <v>0.62</v>
      </c>
      <c r="W76" s="17">
        <v>0</v>
      </c>
      <c r="X76" s="8">
        <v>0</v>
      </c>
      <c r="Y76" s="37"/>
      <c r="Z76" s="8">
        <v>6</v>
      </c>
      <c r="AA76" s="8">
        <v>4</v>
      </c>
      <c r="AB76" s="37">
        <v>0.67200000000000004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1031</v>
      </c>
      <c r="F77" s="8">
        <v>1</v>
      </c>
      <c r="G77" s="8">
        <v>938</v>
      </c>
      <c r="H77" s="36">
        <v>0.91</v>
      </c>
      <c r="I77" s="36">
        <v>0.91</v>
      </c>
      <c r="J77" s="17">
        <v>999</v>
      </c>
      <c r="K77" s="8">
        <v>1</v>
      </c>
      <c r="L77" s="8">
        <v>916</v>
      </c>
      <c r="M77" s="36">
        <v>0.91800000000000004</v>
      </c>
      <c r="N77" s="37">
        <v>0.91800000000000004</v>
      </c>
      <c r="O77" s="8">
        <v>32</v>
      </c>
      <c r="P77" s="8">
        <v>0</v>
      </c>
      <c r="Q77" s="8">
        <v>22</v>
      </c>
      <c r="R77" s="36">
        <v>0.67300000000000004</v>
      </c>
      <c r="S77" s="37">
        <v>0.67300000000000004</v>
      </c>
      <c r="T77" s="17">
        <v>25</v>
      </c>
      <c r="U77" s="8">
        <v>15</v>
      </c>
      <c r="V77" s="36">
        <v>0.59099999999999997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0.61699999999999999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2455</v>
      </c>
      <c r="F78" s="8">
        <v>4</v>
      </c>
      <c r="G78" s="39">
        <v>2326</v>
      </c>
      <c r="H78" s="36">
        <v>0.94799999999999995</v>
      </c>
      <c r="I78" s="36">
        <v>0.94899999999999995</v>
      </c>
      <c r="J78" s="38">
        <v>2377</v>
      </c>
      <c r="K78" s="8">
        <v>4</v>
      </c>
      <c r="L78" s="39">
        <v>2276</v>
      </c>
      <c r="M78" s="36">
        <v>0.95799999999999996</v>
      </c>
      <c r="N78" s="37">
        <v>0.95899999999999996</v>
      </c>
      <c r="O78" s="8">
        <v>78</v>
      </c>
      <c r="P78" s="8">
        <v>0</v>
      </c>
      <c r="Q78" s="8">
        <v>50</v>
      </c>
      <c r="R78" s="36">
        <v>0.64700000000000002</v>
      </c>
      <c r="S78" s="37">
        <v>0.64700000000000002</v>
      </c>
      <c r="T78" s="17">
        <v>85</v>
      </c>
      <c r="U78" s="8">
        <v>79</v>
      </c>
      <c r="V78" s="36">
        <v>0.93799999999999994</v>
      </c>
      <c r="W78" s="17">
        <v>0</v>
      </c>
      <c r="X78" s="8">
        <v>0</v>
      </c>
      <c r="Y78" s="37"/>
      <c r="Z78" s="8">
        <v>12</v>
      </c>
      <c r="AA78" s="8">
        <v>9</v>
      </c>
      <c r="AB78" s="37">
        <v>0.74199999999999999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1044</v>
      </c>
      <c r="F79" s="8">
        <v>0</v>
      </c>
      <c r="G79" s="39">
        <v>1003</v>
      </c>
      <c r="H79" s="36">
        <v>0.96</v>
      </c>
      <c r="I79" s="36">
        <v>0.96</v>
      </c>
      <c r="J79" s="17">
        <v>985</v>
      </c>
      <c r="K79" s="8">
        <v>0</v>
      </c>
      <c r="L79" s="8">
        <v>961</v>
      </c>
      <c r="M79" s="36">
        <v>0.97499999999999998</v>
      </c>
      <c r="N79" s="37">
        <v>0.97499999999999998</v>
      </c>
      <c r="O79" s="8">
        <v>59</v>
      </c>
      <c r="P79" s="8">
        <v>0</v>
      </c>
      <c r="Q79" s="8">
        <v>42</v>
      </c>
      <c r="R79" s="36">
        <v>0.71</v>
      </c>
      <c r="S79" s="37">
        <v>0.71</v>
      </c>
      <c r="T79" s="17">
        <v>44</v>
      </c>
      <c r="U79" s="8">
        <v>35</v>
      </c>
      <c r="V79" s="36">
        <v>0.79800000000000004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0.75900000000000001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1422</v>
      </c>
      <c r="F80" s="8">
        <v>3</v>
      </c>
      <c r="G80" s="39">
        <v>1277</v>
      </c>
      <c r="H80" s="36">
        <v>0.89800000000000002</v>
      </c>
      <c r="I80" s="36">
        <v>0.9</v>
      </c>
      <c r="J80" s="38">
        <v>1382</v>
      </c>
      <c r="K80" s="8">
        <v>3</v>
      </c>
      <c r="L80" s="39">
        <v>1251</v>
      </c>
      <c r="M80" s="36">
        <v>0.90500000000000003</v>
      </c>
      <c r="N80" s="37">
        <v>0.90700000000000003</v>
      </c>
      <c r="O80" s="8">
        <v>40</v>
      </c>
      <c r="P80" s="8">
        <v>0</v>
      </c>
      <c r="Q80" s="8">
        <v>26</v>
      </c>
      <c r="R80" s="36">
        <v>0.63800000000000001</v>
      </c>
      <c r="S80" s="37">
        <v>0.63800000000000001</v>
      </c>
      <c r="T80" s="17">
        <v>49</v>
      </c>
      <c r="U80" s="8">
        <v>44</v>
      </c>
      <c r="V80" s="36">
        <v>0.90200000000000002</v>
      </c>
      <c r="W80" s="17">
        <v>0</v>
      </c>
      <c r="X80" s="8">
        <v>0</v>
      </c>
      <c r="Y80" s="37"/>
      <c r="Z80" s="8">
        <v>29</v>
      </c>
      <c r="AA80" s="8">
        <v>24</v>
      </c>
      <c r="AB80" s="37">
        <v>0.84899999999999998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1690</v>
      </c>
      <c r="F81" s="8">
        <v>0</v>
      </c>
      <c r="G81" s="39">
        <v>1519</v>
      </c>
      <c r="H81" s="36">
        <v>0.89900000000000002</v>
      </c>
      <c r="I81" s="36">
        <v>0.89900000000000002</v>
      </c>
      <c r="J81" s="38">
        <v>1583</v>
      </c>
      <c r="K81" s="8">
        <v>0</v>
      </c>
      <c r="L81" s="39">
        <v>1442</v>
      </c>
      <c r="M81" s="36">
        <v>0.91100000000000003</v>
      </c>
      <c r="N81" s="37">
        <v>0.91100000000000003</v>
      </c>
      <c r="O81" s="8">
        <v>107</v>
      </c>
      <c r="P81" s="8">
        <v>0</v>
      </c>
      <c r="Q81" s="8">
        <v>76</v>
      </c>
      <c r="R81" s="36">
        <v>0.71399999999999997</v>
      </c>
      <c r="S81" s="37">
        <v>0.71399999999999997</v>
      </c>
      <c r="T81" s="17">
        <v>89</v>
      </c>
      <c r="U81" s="8">
        <v>52</v>
      </c>
      <c r="V81" s="36">
        <v>0.57899999999999996</v>
      </c>
      <c r="W81" s="17">
        <v>13</v>
      </c>
      <c r="X81" s="8">
        <v>11</v>
      </c>
      <c r="Y81" s="37">
        <v>0.82399999999999995</v>
      </c>
      <c r="Z81" s="8">
        <v>42</v>
      </c>
      <c r="AA81" s="8">
        <v>32</v>
      </c>
      <c r="AB81" s="37">
        <v>0.755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1343</v>
      </c>
      <c r="F82" s="8">
        <v>0</v>
      </c>
      <c r="G82" s="39">
        <v>1208</v>
      </c>
      <c r="H82" s="36">
        <v>0.9</v>
      </c>
      <c r="I82" s="36">
        <v>0.9</v>
      </c>
      <c r="J82" s="38">
        <v>1291</v>
      </c>
      <c r="K82" s="8">
        <v>0</v>
      </c>
      <c r="L82" s="39">
        <v>1172</v>
      </c>
      <c r="M82" s="36">
        <v>0.90800000000000003</v>
      </c>
      <c r="N82" s="37">
        <v>0.90800000000000003</v>
      </c>
      <c r="O82" s="8">
        <v>52</v>
      </c>
      <c r="P82" s="8">
        <v>0</v>
      </c>
      <c r="Q82" s="8">
        <v>37</v>
      </c>
      <c r="R82" s="36">
        <v>0.70399999999999996</v>
      </c>
      <c r="S82" s="37">
        <v>0.70399999999999996</v>
      </c>
      <c r="T82" s="17">
        <v>58</v>
      </c>
      <c r="U82" s="8">
        <v>52</v>
      </c>
      <c r="V82" s="36">
        <v>0.88900000000000001</v>
      </c>
      <c r="W82" s="17">
        <v>6</v>
      </c>
      <c r="X82" s="8">
        <v>2</v>
      </c>
      <c r="Y82" s="37">
        <v>0.36699999999999999</v>
      </c>
      <c r="Z82" s="8">
        <v>12</v>
      </c>
      <c r="AA82" s="8">
        <v>7</v>
      </c>
      <c r="AB82" s="37">
        <v>0.61099999999999999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538</v>
      </c>
      <c r="F83" s="8">
        <v>3</v>
      </c>
      <c r="G83" s="8">
        <v>513</v>
      </c>
      <c r="H83" s="36">
        <v>0.95299999999999996</v>
      </c>
      <c r="I83" s="36">
        <v>0.95799999999999996</v>
      </c>
      <c r="J83" s="17">
        <v>496</v>
      </c>
      <c r="K83" s="8">
        <v>3</v>
      </c>
      <c r="L83" s="8">
        <v>483</v>
      </c>
      <c r="M83" s="36">
        <v>0.97499999999999998</v>
      </c>
      <c r="N83" s="37">
        <v>0.98099999999999998</v>
      </c>
      <c r="O83" s="8">
        <v>42</v>
      </c>
      <c r="P83" s="8">
        <v>0</v>
      </c>
      <c r="Q83" s="8">
        <v>29</v>
      </c>
      <c r="R83" s="36">
        <v>0.69399999999999995</v>
      </c>
      <c r="S83" s="37">
        <v>0.69399999999999995</v>
      </c>
      <c r="T83" s="17">
        <v>13</v>
      </c>
      <c r="U83" s="8">
        <v>8</v>
      </c>
      <c r="V83" s="36">
        <v>0.58699999999999997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0.25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758</v>
      </c>
      <c r="F84" s="8">
        <v>4</v>
      </c>
      <c r="G84" s="8">
        <v>700</v>
      </c>
      <c r="H84" s="36">
        <v>0.92400000000000004</v>
      </c>
      <c r="I84" s="36">
        <v>0.92800000000000005</v>
      </c>
      <c r="J84" s="17">
        <v>727</v>
      </c>
      <c r="K84" s="8">
        <v>4</v>
      </c>
      <c r="L84" s="8">
        <v>681</v>
      </c>
      <c r="M84" s="36">
        <v>0.93700000000000006</v>
      </c>
      <c r="N84" s="37">
        <v>0.94099999999999995</v>
      </c>
      <c r="O84" s="8">
        <v>31</v>
      </c>
      <c r="P84" s="8">
        <v>0</v>
      </c>
      <c r="Q84" s="8">
        <v>19</v>
      </c>
      <c r="R84" s="36">
        <v>0.61899999999999999</v>
      </c>
      <c r="S84" s="37">
        <v>0.61899999999999999</v>
      </c>
      <c r="T84" s="17">
        <v>15</v>
      </c>
      <c r="U84" s="8">
        <v>11</v>
      </c>
      <c r="V84" s="36">
        <v>0.71099999999999997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0.189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305</v>
      </c>
      <c r="F85" s="8">
        <v>0</v>
      </c>
      <c r="G85" s="8">
        <v>290</v>
      </c>
      <c r="H85" s="36">
        <v>0.95299999999999996</v>
      </c>
      <c r="I85" s="36">
        <v>0.95299999999999996</v>
      </c>
      <c r="J85" s="17">
        <v>288</v>
      </c>
      <c r="K85" s="8">
        <v>0</v>
      </c>
      <c r="L85" s="8">
        <v>274</v>
      </c>
      <c r="M85" s="36">
        <v>0.95</v>
      </c>
      <c r="N85" s="37">
        <v>0.95</v>
      </c>
      <c r="O85" s="8">
        <v>17</v>
      </c>
      <c r="P85" s="8">
        <v>0</v>
      </c>
      <c r="Q85" s="8">
        <v>17</v>
      </c>
      <c r="R85" s="36">
        <v>1</v>
      </c>
      <c r="S85" s="37">
        <v>1</v>
      </c>
      <c r="T85" s="17">
        <v>8</v>
      </c>
      <c r="U85" s="8">
        <v>7</v>
      </c>
      <c r="V85" s="36">
        <v>0.85399999999999998</v>
      </c>
      <c r="W85" s="17">
        <v>0</v>
      </c>
      <c r="X85" s="8">
        <v>0</v>
      </c>
      <c r="Y85" s="37"/>
      <c r="Z85" s="8">
        <v>3</v>
      </c>
      <c r="AA85" s="8">
        <v>1</v>
      </c>
      <c r="AB85" s="37">
        <v>0.36699999999999999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352</v>
      </c>
      <c r="F86" s="8">
        <v>0</v>
      </c>
      <c r="G86" s="8">
        <v>328</v>
      </c>
      <c r="H86" s="36">
        <v>0.93300000000000005</v>
      </c>
      <c r="I86" s="36">
        <v>0.93300000000000005</v>
      </c>
      <c r="J86" s="17">
        <v>335</v>
      </c>
      <c r="K86" s="8">
        <v>0</v>
      </c>
      <c r="L86" s="8">
        <v>314</v>
      </c>
      <c r="M86" s="36">
        <v>0.94</v>
      </c>
      <c r="N86" s="37">
        <v>0.94</v>
      </c>
      <c r="O86" s="8">
        <v>17</v>
      </c>
      <c r="P86" s="8">
        <v>0</v>
      </c>
      <c r="Q86" s="8">
        <v>14</v>
      </c>
      <c r="R86" s="36">
        <v>0.79600000000000004</v>
      </c>
      <c r="S86" s="37">
        <v>0.79600000000000004</v>
      </c>
      <c r="T86" s="17">
        <v>7</v>
      </c>
      <c r="U86" s="8">
        <v>6</v>
      </c>
      <c r="V86" s="36">
        <v>0.79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424</v>
      </c>
      <c r="F87" s="8">
        <v>0</v>
      </c>
      <c r="G87" s="8">
        <v>391</v>
      </c>
      <c r="H87" s="36">
        <v>0.92200000000000004</v>
      </c>
      <c r="I87" s="36">
        <v>0.92200000000000004</v>
      </c>
      <c r="J87" s="17">
        <v>416</v>
      </c>
      <c r="K87" s="8">
        <v>0</v>
      </c>
      <c r="L87" s="8">
        <v>387</v>
      </c>
      <c r="M87" s="36">
        <v>0.93</v>
      </c>
      <c r="N87" s="37">
        <v>0.93</v>
      </c>
      <c r="O87" s="8">
        <v>8</v>
      </c>
      <c r="P87" s="8">
        <v>0</v>
      </c>
      <c r="Q87" s="8">
        <v>4</v>
      </c>
      <c r="R87" s="36">
        <v>0.52500000000000002</v>
      </c>
      <c r="S87" s="37">
        <v>0.52500000000000002</v>
      </c>
      <c r="T87" s="17">
        <v>24</v>
      </c>
      <c r="U87" s="8">
        <v>17</v>
      </c>
      <c r="V87" s="36">
        <v>0.72499999999999998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0.51700000000000002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611</v>
      </c>
      <c r="F88" s="8">
        <v>0</v>
      </c>
      <c r="G88" s="8">
        <v>554</v>
      </c>
      <c r="H88" s="36">
        <v>0.90700000000000003</v>
      </c>
      <c r="I88" s="36">
        <v>0.90700000000000003</v>
      </c>
      <c r="J88" s="17">
        <v>572</v>
      </c>
      <c r="K88" s="8">
        <v>0</v>
      </c>
      <c r="L88" s="8">
        <v>525</v>
      </c>
      <c r="M88" s="36">
        <v>0.91700000000000004</v>
      </c>
      <c r="N88" s="37">
        <v>0.91800000000000004</v>
      </c>
      <c r="O88" s="8">
        <v>39</v>
      </c>
      <c r="P88" s="8">
        <v>0</v>
      </c>
      <c r="Q88" s="8">
        <v>29</v>
      </c>
      <c r="R88" s="36">
        <v>0.754</v>
      </c>
      <c r="S88" s="37">
        <v>0.755</v>
      </c>
      <c r="T88" s="17">
        <v>13</v>
      </c>
      <c r="U88" s="8">
        <v>11</v>
      </c>
      <c r="V88" s="36">
        <v>0.89900000000000002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659</v>
      </c>
      <c r="F89" s="8">
        <v>1</v>
      </c>
      <c r="G89" s="8">
        <v>633</v>
      </c>
      <c r="H89" s="36">
        <v>0.96199999999999997</v>
      </c>
      <c r="I89" s="36">
        <v>0.96399999999999997</v>
      </c>
      <c r="J89" s="17">
        <v>620</v>
      </c>
      <c r="K89" s="8">
        <v>1</v>
      </c>
      <c r="L89" s="8">
        <v>609</v>
      </c>
      <c r="M89" s="36">
        <v>0.98199999999999998</v>
      </c>
      <c r="N89" s="37">
        <v>0.98399999999999999</v>
      </c>
      <c r="O89" s="8">
        <v>38</v>
      </c>
      <c r="P89" s="8">
        <v>0</v>
      </c>
      <c r="Q89" s="8">
        <v>24</v>
      </c>
      <c r="R89" s="36">
        <v>0.63600000000000001</v>
      </c>
      <c r="S89" s="37">
        <v>0.63600000000000001</v>
      </c>
      <c r="T89" s="17">
        <v>13</v>
      </c>
      <c r="U89" s="8">
        <v>8</v>
      </c>
      <c r="V89" s="36">
        <v>0.64400000000000002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0.61099999999999999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848</v>
      </c>
      <c r="F90" s="8">
        <v>0</v>
      </c>
      <c r="G90" s="8">
        <v>741</v>
      </c>
      <c r="H90" s="36">
        <v>0.875</v>
      </c>
      <c r="I90" s="36">
        <v>0.875</v>
      </c>
      <c r="J90" s="17">
        <v>817</v>
      </c>
      <c r="K90" s="8">
        <v>0</v>
      </c>
      <c r="L90" s="8">
        <v>722</v>
      </c>
      <c r="M90" s="36">
        <v>0.88300000000000001</v>
      </c>
      <c r="N90" s="37">
        <v>0.88300000000000001</v>
      </c>
      <c r="O90" s="8">
        <v>31</v>
      </c>
      <c r="P90" s="8">
        <v>0</v>
      </c>
      <c r="Q90" s="8">
        <v>20</v>
      </c>
      <c r="R90" s="36">
        <v>0.64</v>
      </c>
      <c r="S90" s="37">
        <v>0.64</v>
      </c>
      <c r="T90" s="17">
        <v>21</v>
      </c>
      <c r="U90" s="8">
        <v>7</v>
      </c>
      <c r="V90" s="36">
        <v>0.33300000000000002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621</v>
      </c>
      <c r="H91" s="36">
        <v>0.91700000000000004</v>
      </c>
      <c r="I91" s="36">
        <v>0.91700000000000004</v>
      </c>
      <c r="J91" s="17">
        <v>653</v>
      </c>
      <c r="K91" s="8">
        <v>0</v>
      </c>
      <c r="L91" s="8">
        <v>608</v>
      </c>
      <c r="M91" s="36">
        <v>0.93100000000000005</v>
      </c>
      <c r="N91" s="37">
        <v>0.93100000000000005</v>
      </c>
      <c r="O91" s="8">
        <v>24</v>
      </c>
      <c r="P91" s="8">
        <v>0</v>
      </c>
      <c r="Q91" s="8">
        <v>13</v>
      </c>
      <c r="R91" s="36">
        <v>0.54400000000000004</v>
      </c>
      <c r="S91" s="37">
        <v>0.54400000000000004</v>
      </c>
      <c r="T91" s="17">
        <v>25</v>
      </c>
      <c r="U91" s="8">
        <v>19</v>
      </c>
      <c r="V91" s="36">
        <v>0.78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0.34599999999999997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451</v>
      </c>
      <c r="F92" s="8">
        <v>3</v>
      </c>
      <c r="G92" s="8">
        <v>428</v>
      </c>
      <c r="H92" s="36">
        <v>0.94799999999999995</v>
      </c>
      <c r="I92" s="36">
        <v>0.95499999999999996</v>
      </c>
      <c r="J92" s="17">
        <v>451</v>
      </c>
      <c r="K92" s="8">
        <v>3</v>
      </c>
      <c r="L92" s="8">
        <v>428</v>
      </c>
      <c r="M92" s="36">
        <v>0.94799999999999995</v>
      </c>
      <c r="N92" s="37">
        <v>0.95499999999999996</v>
      </c>
      <c r="O92" s="8">
        <v>0</v>
      </c>
      <c r="P92" s="8">
        <v>0</v>
      </c>
      <c r="Q92" s="8">
        <v>0</v>
      </c>
      <c r="R92" s="36"/>
      <c r="S92" s="37"/>
      <c r="T92" s="17">
        <v>12</v>
      </c>
      <c r="U92" s="8">
        <v>6</v>
      </c>
      <c r="V92" s="36">
        <v>0.54200000000000004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308</v>
      </c>
      <c r="F93" s="8">
        <v>1</v>
      </c>
      <c r="G93" s="8">
        <v>240</v>
      </c>
      <c r="H93" s="36">
        <v>0.77900000000000003</v>
      </c>
      <c r="I93" s="36">
        <v>0.78200000000000003</v>
      </c>
      <c r="J93" s="17">
        <v>291</v>
      </c>
      <c r="K93" s="8">
        <v>1</v>
      </c>
      <c r="L93" s="8">
        <v>232</v>
      </c>
      <c r="M93" s="36">
        <v>0.79600000000000004</v>
      </c>
      <c r="N93" s="37">
        <v>0.79900000000000004</v>
      </c>
      <c r="O93" s="8">
        <v>17</v>
      </c>
      <c r="P93" s="8">
        <v>0</v>
      </c>
      <c r="Q93" s="8">
        <v>8</v>
      </c>
      <c r="R93" s="36">
        <v>0.49</v>
      </c>
      <c r="S93" s="37">
        <v>0.49</v>
      </c>
      <c r="T93" s="17">
        <v>11</v>
      </c>
      <c r="U93" s="8">
        <v>5</v>
      </c>
      <c r="V93" s="36">
        <v>0.47899999999999998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1134</v>
      </c>
      <c r="F94" s="8">
        <v>1</v>
      </c>
      <c r="G94" s="39">
        <v>1016</v>
      </c>
      <c r="H94" s="36">
        <v>0.89600000000000002</v>
      </c>
      <c r="I94" s="36">
        <v>0.89600000000000002</v>
      </c>
      <c r="J94" s="38">
        <v>1083</v>
      </c>
      <c r="K94" s="8">
        <v>1</v>
      </c>
      <c r="L94" s="8">
        <v>997</v>
      </c>
      <c r="M94" s="36">
        <v>0.92100000000000004</v>
      </c>
      <c r="N94" s="37">
        <v>0.92100000000000004</v>
      </c>
      <c r="O94" s="8">
        <v>51</v>
      </c>
      <c r="P94" s="8">
        <v>0</v>
      </c>
      <c r="Q94" s="8">
        <v>19</v>
      </c>
      <c r="R94" s="36">
        <v>0.36499999999999999</v>
      </c>
      <c r="S94" s="37">
        <v>0.36499999999999999</v>
      </c>
      <c r="T94" s="17">
        <v>44</v>
      </c>
      <c r="U94" s="8">
        <v>33</v>
      </c>
      <c r="V94" s="36">
        <v>0.752</v>
      </c>
      <c r="W94" s="17">
        <v>0</v>
      </c>
      <c r="X94" s="8">
        <v>0</v>
      </c>
      <c r="Y94" s="37"/>
      <c r="Z94" s="8">
        <v>5</v>
      </c>
      <c r="AA94" s="8">
        <v>5</v>
      </c>
      <c r="AB94" s="37">
        <v>0.88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1767</v>
      </c>
      <c r="F95" s="8">
        <v>7</v>
      </c>
      <c r="G95" s="39">
        <v>1734</v>
      </c>
      <c r="H95" s="36">
        <v>0.98099999999999998</v>
      </c>
      <c r="I95" s="36">
        <v>0.98499999999999999</v>
      </c>
      <c r="J95" s="38">
        <v>1635</v>
      </c>
      <c r="K95" s="8">
        <v>7</v>
      </c>
      <c r="L95" s="39">
        <v>1617</v>
      </c>
      <c r="M95" s="36">
        <v>0.98899999999999999</v>
      </c>
      <c r="N95" s="37">
        <v>0.99299999999999999</v>
      </c>
      <c r="O95" s="8">
        <v>132</v>
      </c>
      <c r="P95" s="8">
        <v>0</v>
      </c>
      <c r="Q95" s="8">
        <v>117</v>
      </c>
      <c r="R95" s="36">
        <v>0.89</v>
      </c>
      <c r="S95" s="37">
        <v>0.89</v>
      </c>
      <c r="T95" s="17">
        <v>59</v>
      </c>
      <c r="U95" s="8">
        <v>56</v>
      </c>
      <c r="V95" s="36">
        <v>0.95199999999999996</v>
      </c>
      <c r="W95" s="17">
        <v>16</v>
      </c>
      <c r="X95" s="8">
        <v>12</v>
      </c>
      <c r="Y95" s="37">
        <v>0.73499999999999999</v>
      </c>
      <c r="Z95" s="8">
        <v>23</v>
      </c>
      <c r="AA95" s="8">
        <v>17</v>
      </c>
      <c r="AB95" s="37">
        <v>0.75700000000000001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1007</v>
      </c>
      <c r="F96" s="8">
        <v>0</v>
      </c>
      <c r="G96" s="8">
        <v>928</v>
      </c>
      <c r="H96" s="36">
        <v>0.92200000000000004</v>
      </c>
      <c r="I96" s="36">
        <v>0.92200000000000004</v>
      </c>
      <c r="J96" s="17">
        <v>960</v>
      </c>
      <c r="K96" s="8">
        <v>0</v>
      </c>
      <c r="L96" s="8">
        <v>913</v>
      </c>
      <c r="M96" s="36">
        <v>0.95099999999999996</v>
      </c>
      <c r="N96" s="37">
        <v>0.95099999999999996</v>
      </c>
      <c r="O96" s="8">
        <v>47</v>
      </c>
      <c r="P96" s="8">
        <v>0</v>
      </c>
      <c r="Q96" s="8">
        <v>15</v>
      </c>
      <c r="R96" s="36">
        <v>0.32200000000000001</v>
      </c>
      <c r="S96" s="37">
        <v>0.32200000000000001</v>
      </c>
      <c r="T96" s="17">
        <v>18</v>
      </c>
      <c r="U96" s="8">
        <v>12</v>
      </c>
      <c r="V96" s="36">
        <v>0.66100000000000003</v>
      </c>
      <c r="W96" s="17">
        <v>0</v>
      </c>
      <c r="X96" s="8">
        <v>0</v>
      </c>
      <c r="Y96" s="37"/>
      <c r="Z96" s="8">
        <v>7</v>
      </c>
      <c r="AA96" s="8">
        <v>2</v>
      </c>
      <c r="AB96" s="37">
        <v>0.28100000000000003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639</v>
      </c>
      <c r="F97" s="8">
        <v>4</v>
      </c>
      <c r="G97" s="8">
        <v>586</v>
      </c>
      <c r="H97" s="36">
        <v>0.91700000000000004</v>
      </c>
      <c r="I97" s="36">
        <v>0.92300000000000004</v>
      </c>
      <c r="J97" s="17">
        <v>592</v>
      </c>
      <c r="K97" s="8">
        <v>4</v>
      </c>
      <c r="L97" s="8">
        <v>565</v>
      </c>
      <c r="M97" s="36">
        <v>0.95499999999999996</v>
      </c>
      <c r="N97" s="37">
        <v>0.96199999999999997</v>
      </c>
      <c r="O97" s="8">
        <v>47</v>
      </c>
      <c r="P97" s="8">
        <v>0</v>
      </c>
      <c r="Q97" s="8">
        <v>20</v>
      </c>
      <c r="R97" s="36">
        <v>0.433</v>
      </c>
      <c r="S97" s="37">
        <v>0.433</v>
      </c>
      <c r="T97" s="17">
        <v>15</v>
      </c>
      <c r="U97" s="8">
        <v>11</v>
      </c>
      <c r="V97" s="36">
        <v>0.748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531</v>
      </c>
      <c r="F98" s="8">
        <v>0</v>
      </c>
      <c r="G98" s="8">
        <v>481</v>
      </c>
      <c r="H98" s="36">
        <v>0.90700000000000003</v>
      </c>
      <c r="I98" s="36">
        <v>0.90700000000000003</v>
      </c>
      <c r="J98" s="17">
        <v>510</v>
      </c>
      <c r="K98" s="8">
        <v>0</v>
      </c>
      <c r="L98" s="8">
        <v>468</v>
      </c>
      <c r="M98" s="36">
        <v>0.91700000000000004</v>
      </c>
      <c r="N98" s="37">
        <v>0.91700000000000004</v>
      </c>
      <c r="O98" s="8">
        <v>20</v>
      </c>
      <c r="P98" s="8">
        <v>0</v>
      </c>
      <c r="Q98" s="8">
        <v>14</v>
      </c>
      <c r="R98" s="36">
        <v>0.67100000000000004</v>
      </c>
      <c r="S98" s="37">
        <v>0.67100000000000004</v>
      </c>
      <c r="T98" s="17">
        <v>16</v>
      </c>
      <c r="U98" s="8">
        <v>11</v>
      </c>
      <c r="V98" s="36">
        <v>0.69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676</v>
      </c>
      <c r="F99" s="8">
        <v>1</v>
      </c>
      <c r="G99" s="8">
        <v>600</v>
      </c>
      <c r="H99" s="36">
        <v>0.88700000000000001</v>
      </c>
      <c r="I99" s="36">
        <v>0.88800000000000001</v>
      </c>
      <c r="J99" s="17">
        <v>633</v>
      </c>
      <c r="K99" s="8">
        <v>0</v>
      </c>
      <c r="L99" s="8">
        <v>581</v>
      </c>
      <c r="M99" s="36">
        <v>0.91900000000000004</v>
      </c>
      <c r="N99" s="37">
        <v>0.91900000000000004</v>
      </c>
      <c r="O99" s="8">
        <v>43</v>
      </c>
      <c r="P99" s="8">
        <v>0</v>
      </c>
      <c r="Q99" s="8">
        <v>18</v>
      </c>
      <c r="R99" s="36">
        <v>0.42499999999999999</v>
      </c>
      <c r="S99" s="37">
        <v>0.42899999999999999</v>
      </c>
      <c r="T99" s="17">
        <v>14</v>
      </c>
      <c r="U99" s="8">
        <v>12</v>
      </c>
      <c r="V99" s="36">
        <v>0.86199999999999999</v>
      </c>
      <c r="W99" s="17">
        <v>0</v>
      </c>
      <c r="X99" s="8">
        <v>0</v>
      </c>
      <c r="Y99" s="37"/>
      <c r="Z99" s="8">
        <v>25</v>
      </c>
      <c r="AA99" s="8">
        <v>10</v>
      </c>
      <c r="AB99" s="37">
        <v>0.39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831</v>
      </c>
      <c r="F100" s="8">
        <v>0</v>
      </c>
      <c r="G100" s="8">
        <v>746</v>
      </c>
      <c r="H100" s="36">
        <v>0.89700000000000002</v>
      </c>
      <c r="I100" s="36">
        <v>0.89700000000000002</v>
      </c>
      <c r="J100" s="17">
        <v>813</v>
      </c>
      <c r="K100" s="8">
        <v>0</v>
      </c>
      <c r="L100" s="8">
        <v>737</v>
      </c>
      <c r="M100" s="36">
        <v>0.90600000000000003</v>
      </c>
      <c r="N100" s="37">
        <v>0.90700000000000003</v>
      </c>
      <c r="O100" s="8">
        <v>18</v>
      </c>
      <c r="P100" s="8">
        <v>0</v>
      </c>
      <c r="Q100" s="8">
        <v>9</v>
      </c>
      <c r="R100" s="36">
        <v>0.47399999999999998</v>
      </c>
      <c r="S100" s="37">
        <v>0.47399999999999998</v>
      </c>
      <c r="T100" s="17">
        <v>15</v>
      </c>
      <c r="U100" s="8">
        <v>9</v>
      </c>
      <c r="V100" s="36">
        <v>0.59099999999999997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0.45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148</v>
      </c>
      <c r="F101" s="8">
        <v>0</v>
      </c>
      <c r="G101" s="8">
        <v>98</v>
      </c>
      <c r="H101" s="36">
        <v>0.66100000000000003</v>
      </c>
      <c r="I101" s="36">
        <v>0.66100000000000003</v>
      </c>
      <c r="J101" s="17">
        <v>0</v>
      </c>
      <c r="K101" s="8">
        <v>0</v>
      </c>
      <c r="L101" s="8">
        <v>0</v>
      </c>
      <c r="M101" s="36"/>
      <c r="N101" s="37"/>
      <c r="O101" s="8">
        <v>148</v>
      </c>
      <c r="P101" s="8">
        <v>0</v>
      </c>
      <c r="Q101" s="8">
        <v>98</v>
      </c>
      <c r="R101" s="36">
        <v>0.66100000000000003</v>
      </c>
      <c r="S101" s="37">
        <v>0.66100000000000003</v>
      </c>
      <c r="T101" s="17">
        <v>0</v>
      </c>
      <c r="U101" s="8">
        <v>0</v>
      </c>
      <c r="V101" s="36"/>
      <c r="W101" s="17">
        <v>8</v>
      </c>
      <c r="X101" s="8">
        <v>5</v>
      </c>
      <c r="Y101" s="37">
        <v>0.69799999999999995</v>
      </c>
      <c r="Z101" s="8">
        <v>2</v>
      </c>
      <c r="AA101" s="8">
        <v>1</v>
      </c>
      <c r="AB101" s="37">
        <v>0.35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1510</v>
      </c>
      <c r="F102" s="8">
        <v>0</v>
      </c>
      <c r="G102" s="39">
        <v>1321</v>
      </c>
      <c r="H102" s="36">
        <v>0.875</v>
      </c>
      <c r="I102" s="36">
        <v>0.875</v>
      </c>
      <c r="J102" s="38">
        <v>1510</v>
      </c>
      <c r="K102" s="8">
        <v>0</v>
      </c>
      <c r="L102" s="39">
        <v>1321</v>
      </c>
      <c r="M102" s="36">
        <v>0.875</v>
      </c>
      <c r="N102" s="37">
        <v>0.875</v>
      </c>
      <c r="O102" s="8">
        <v>0</v>
      </c>
      <c r="P102" s="8">
        <v>0</v>
      </c>
      <c r="Q102" s="8">
        <v>0</v>
      </c>
      <c r="R102" s="36"/>
      <c r="S102" s="37"/>
      <c r="T102" s="17">
        <v>117</v>
      </c>
      <c r="U102" s="8">
        <v>80</v>
      </c>
      <c r="V102" s="36">
        <v>0.68100000000000005</v>
      </c>
      <c r="W102" s="17">
        <v>0</v>
      </c>
      <c r="X102" s="8">
        <v>0</v>
      </c>
      <c r="Y102" s="37"/>
      <c r="Z102" s="8">
        <v>50</v>
      </c>
      <c r="AA102" s="8">
        <v>24</v>
      </c>
      <c r="AB102" s="37">
        <v>0.47899999999999998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912</v>
      </c>
      <c r="F103" s="8">
        <v>3</v>
      </c>
      <c r="G103" s="8">
        <v>821</v>
      </c>
      <c r="H103" s="36">
        <v>0.9</v>
      </c>
      <c r="I103" s="36">
        <v>0.90300000000000002</v>
      </c>
      <c r="J103" s="17">
        <v>844</v>
      </c>
      <c r="K103" s="8">
        <v>3</v>
      </c>
      <c r="L103" s="8">
        <v>785</v>
      </c>
      <c r="M103" s="36">
        <v>0.92900000000000005</v>
      </c>
      <c r="N103" s="37">
        <v>0.93300000000000005</v>
      </c>
      <c r="O103" s="8">
        <v>67</v>
      </c>
      <c r="P103" s="8">
        <v>0</v>
      </c>
      <c r="Q103" s="8">
        <v>36</v>
      </c>
      <c r="R103" s="36">
        <v>0.53700000000000003</v>
      </c>
      <c r="S103" s="37">
        <v>0.53700000000000003</v>
      </c>
      <c r="T103" s="17">
        <v>61</v>
      </c>
      <c r="U103" s="8">
        <v>49</v>
      </c>
      <c r="V103" s="36">
        <v>0.80500000000000005</v>
      </c>
      <c r="W103" s="17">
        <v>0</v>
      </c>
      <c r="X103" s="8">
        <v>0</v>
      </c>
      <c r="Y103" s="37"/>
      <c r="Z103" s="8">
        <v>15</v>
      </c>
      <c r="AA103" s="8">
        <v>7</v>
      </c>
      <c r="AB103" s="37">
        <v>0.48199999999999998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1122</v>
      </c>
      <c r="F104" s="8">
        <v>5</v>
      </c>
      <c r="G104" s="8">
        <v>987</v>
      </c>
      <c r="H104" s="36">
        <v>0.88</v>
      </c>
      <c r="I104" s="36">
        <v>0.88400000000000001</v>
      </c>
      <c r="J104" s="38">
        <v>1074</v>
      </c>
      <c r="K104" s="8">
        <v>5</v>
      </c>
      <c r="L104" s="8">
        <v>962</v>
      </c>
      <c r="M104" s="36">
        <v>0.89600000000000002</v>
      </c>
      <c r="N104" s="37">
        <v>0.9</v>
      </c>
      <c r="O104" s="8">
        <v>48</v>
      </c>
      <c r="P104" s="8">
        <v>0</v>
      </c>
      <c r="Q104" s="8">
        <v>25</v>
      </c>
      <c r="R104" s="36">
        <v>0.51700000000000002</v>
      </c>
      <c r="S104" s="37">
        <v>0.51700000000000002</v>
      </c>
      <c r="T104" s="17">
        <v>22</v>
      </c>
      <c r="U104" s="8">
        <v>13</v>
      </c>
      <c r="V104" s="36">
        <v>0.56799999999999995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0.83099999999999996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1363</v>
      </c>
      <c r="F105" s="8">
        <v>0</v>
      </c>
      <c r="G105" s="39">
        <v>1220</v>
      </c>
      <c r="H105" s="36">
        <v>0.89500000000000002</v>
      </c>
      <c r="I105" s="36">
        <v>0.89600000000000002</v>
      </c>
      <c r="J105" s="38">
        <v>1211</v>
      </c>
      <c r="K105" s="8">
        <v>0</v>
      </c>
      <c r="L105" s="39">
        <v>1087</v>
      </c>
      <c r="M105" s="36">
        <v>0.89800000000000002</v>
      </c>
      <c r="N105" s="37">
        <v>0.89800000000000002</v>
      </c>
      <c r="O105" s="8">
        <v>152</v>
      </c>
      <c r="P105" s="8">
        <v>0</v>
      </c>
      <c r="Q105" s="8">
        <v>133</v>
      </c>
      <c r="R105" s="36">
        <v>0.873</v>
      </c>
      <c r="S105" s="37">
        <v>0.873</v>
      </c>
      <c r="T105" s="17">
        <v>86</v>
      </c>
      <c r="U105" s="8">
        <v>57</v>
      </c>
      <c r="V105" s="36">
        <v>0.65900000000000003</v>
      </c>
      <c r="W105" s="17">
        <v>24</v>
      </c>
      <c r="X105" s="8">
        <v>19</v>
      </c>
      <c r="Y105" s="37">
        <v>0.76800000000000002</v>
      </c>
      <c r="Z105" s="8">
        <v>12</v>
      </c>
      <c r="AA105" s="8">
        <v>9</v>
      </c>
      <c r="AB105" s="37">
        <v>0.77800000000000002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456</v>
      </c>
      <c r="F106" s="8">
        <v>1</v>
      </c>
      <c r="G106" s="8">
        <v>416</v>
      </c>
      <c r="H106" s="36">
        <v>0.91100000000000003</v>
      </c>
      <c r="I106" s="36">
        <v>0.91400000000000003</v>
      </c>
      <c r="J106" s="17">
        <v>434</v>
      </c>
      <c r="K106" s="8">
        <v>1</v>
      </c>
      <c r="L106" s="8">
        <v>404</v>
      </c>
      <c r="M106" s="36">
        <v>0.93</v>
      </c>
      <c r="N106" s="37">
        <v>0.93300000000000005</v>
      </c>
      <c r="O106" s="8">
        <v>22</v>
      </c>
      <c r="P106" s="8">
        <v>0</v>
      </c>
      <c r="Q106" s="8">
        <v>12</v>
      </c>
      <c r="R106" s="36">
        <v>0.53300000000000003</v>
      </c>
      <c r="S106" s="37">
        <v>0.53300000000000003</v>
      </c>
      <c r="T106" s="17">
        <v>13</v>
      </c>
      <c r="U106" s="8">
        <v>9</v>
      </c>
      <c r="V106" s="36">
        <v>0.67200000000000004</v>
      </c>
      <c r="W106" s="17">
        <v>0</v>
      </c>
      <c r="X106" s="8">
        <v>0</v>
      </c>
      <c r="Y106" s="37"/>
      <c r="Z106" s="8">
        <v>14</v>
      </c>
      <c r="AA106" s="8">
        <v>6</v>
      </c>
      <c r="AB106" s="37">
        <v>0.4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857</v>
      </c>
      <c r="F107" s="8">
        <v>5</v>
      </c>
      <c r="G107" s="8">
        <v>784</v>
      </c>
      <c r="H107" s="36">
        <v>0.91500000000000004</v>
      </c>
      <c r="I107" s="36">
        <v>0.92</v>
      </c>
      <c r="J107" s="17">
        <v>816</v>
      </c>
      <c r="K107" s="8">
        <v>0</v>
      </c>
      <c r="L107" s="8">
        <v>764</v>
      </c>
      <c r="M107" s="36">
        <v>0.93600000000000005</v>
      </c>
      <c r="N107" s="37">
        <v>0.93700000000000006</v>
      </c>
      <c r="O107" s="8">
        <v>41</v>
      </c>
      <c r="P107" s="8">
        <v>5</v>
      </c>
      <c r="Q107" s="8">
        <v>20</v>
      </c>
      <c r="R107" s="36">
        <v>0.48599999999999999</v>
      </c>
      <c r="S107" s="37">
        <v>0.55400000000000005</v>
      </c>
      <c r="T107" s="17">
        <v>35</v>
      </c>
      <c r="U107" s="8">
        <v>15</v>
      </c>
      <c r="V107" s="36">
        <v>0.43099999999999999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0.5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211</v>
      </c>
      <c r="F108" s="8">
        <v>0</v>
      </c>
      <c r="G108" s="8">
        <v>146</v>
      </c>
      <c r="H108" s="36">
        <v>0.69199999999999995</v>
      </c>
      <c r="I108" s="36">
        <v>0.69199999999999995</v>
      </c>
      <c r="J108" s="17">
        <v>0</v>
      </c>
      <c r="K108" s="8">
        <v>0</v>
      </c>
      <c r="L108" s="8">
        <v>0</v>
      </c>
      <c r="M108" s="36"/>
      <c r="N108" s="37"/>
      <c r="O108" s="8">
        <v>211</v>
      </c>
      <c r="P108" s="8">
        <v>0</v>
      </c>
      <c r="Q108" s="8">
        <v>146</v>
      </c>
      <c r="R108" s="36">
        <v>0.69199999999999995</v>
      </c>
      <c r="S108" s="37">
        <v>0.69199999999999995</v>
      </c>
      <c r="T108" s="17">
        <v>0</v>
      </c>
      <c r="U108" s="8">
        <v>0</v>
      </c>
      <c r="V108" s="36"/>
      <c r="W108" s="17">
        <v>21</v>
      </c>
      <c r="X108" s="8">
        <v>13</v>
      </c>
      <c r="Y108" s="37">
        <v>0.60799999999999998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811</v>
      </c>
      <c r="F109" s="8">
        <v>0</v>
      </c>
      <c r="G109" s="8">
        <v>746</v>
      </c>
      <c r="H109" s="36">
        <v>0.92</v>
      </c>
      <c r="I109" s="36">
        <v>0.92</v>
      </c>
      <c r="J109" s="17">
        <v>767</v>
      </c>
      <c r="K109" s="8">
        <v>0</v>
      </c>
      <c r="L109" s="8">
        <v>718</v>
      </c>
      <c r="M109" s="36">
        <v>0.93600000000000005</v>
      </c>
      <c r="N109" s="37">
        <v>0.93600000000000005</v>
      </c>
      <c r="O109" s="8">
        <v>44</v>
      </c>
      <c r="P109" s="8">
        <v>0</v>
      </c>
      <c r="Q109" s="8">
        <v>28</v>
      </c>
      <c r="R109" s="36">
        <v>0.63300000000000001</v>
      </c>
      <c r="S109" s="37">
        <v>0.63300000000000001</v>
      </c>
      <c r="T109" s="17">
        <v>36</v>
      </c>
      <c r="U109" s="8">
        <v>23</v>
      </c>
      <c r="V109" s="36">
        <v>0.64</v>
      </c>
      <c r="W109" s="17">
        <v>0</v>
      </c>
      <c r="X109" s="8">
        <v>0</v>
      </c>
      <c r="Y109" s="37"/>
      <c r="Z109" s="8">
        <v>4</v>
      </c>
      <c r="AA109" s="8">
        <v>3</v>
      </c>
      <c r="AB109" s="37">
        <v>0.85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634</v>
      </c>
      <c r="F110" s="8">
        <v>0</v>
      </c>
      <c r="G110" s="8">
        <v>568</v>
      </c>
      <c r="H110" s="36">
        <v>0.89600000000000002</v>
      </c>
      <c r="I110" s="36">
        <v>0.89600000000000002</v>
      </c>
      <c r="J110" s="17">
        <v>556</v>
      </c>
      <c r="K110" s="8">
        <v>0</v>
      </c>
      <c r="L110" s="8">
        <v>521</v>
      </c>
      <c r="M110" s="36">
        <v>0.93700000000000006</v>
      </c>
      <c r="N110" s="37">
        <v>0.93700000000000006</v>
      </c>
      <c r="O110" s="8">
        <v>78</v>
      </c>
      <c r="P110" s="8">
        <v>0</v>
      </c>
      <c r="Q110" s="8">
        <v>47</v>
      </c>
      <c r="R110" s="36">
        <v>0.60599999999999998</v>
      </c>
      <c r="S110" s="37">
        <v>0.60599999999999998</v>
      </c>
      <c r="T110" s="17">
        <v>18</v>
      </c>
      <c r="U110" s="8">
        <v>13</v>
      </c>
      <c r="V110" s="36">
        <v>0.72599999999999998</v>
      </c>
      <c r="W110" s="17">
        <v>0</v>
      </c>
      <c r="X110" s="8">
        <v>0</v>
      </c>
      <c r="Y110" s="37"/>
      <c r="Z110" s="8">
        <v>38</v>
      </c>
      <c r="AA110" s="8">
        <v>28</v>
      </c>
      <c r="AB110" s="37">
        <v>0.73199999999999998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470</v>
      </c>
      <c r="F111" s="8">
        <v>0</v>
      </c>
      <c r="G111" s="8">
        <v>450</v>
      </c>
      <c r="H111" s="36">
        <v>0.95899999999999996</v>
      </c>
      <c r="I111" s="36">
        <v>0.95899999999999996</v>
      </c>
      <c r="J111" s="17">
        <v>448</v>
      </c>
      <c r="K111" s="8">
        <v>0</v>
      </c>
      <c r="L111" s="8">
        <v>440</v>
      </c>
      <c r="M111" s="36">
        <v>0.98299999999999998</v>
      </c>
      <c r="N111" s="37">
        <v>0.98299999999999998</v>
      </c>
      <c r="O111" s="8">
        <v>22</v>
      </c>
      <c r="P111" s="8">
        <v>0</v>
      </c>
      <c r="Q111" s="8">
        <v>10</v>
      </c>
      <c r="R111" s="36">
        <v>0.46500000000000002</v>
      </c>
      <c r="S111" s="37">
        <v>0.46500000000000002</v>
      </c>
      <c r="T111" s="17">
        <v>15</v>
      </c>
      <c r="U111" s="8">
        <v>11</v>
      </c>
      <c r="V111" s="36">
        <v>0.74</v>
      </c>
      <c r="W111" s="17">
        <v>0</v>
      </c>
      <c r="X111" s="8">
        <v>0</v>
      </c>
      <c r="Y111" s="37"/>
      <c r="Z111" s="8">
        <v>12</v>
      </c>
      <c r="AA111" s="8">
        <v>9</v>
      </c>
      <c r="AB111" s="37">
        <v>0.71899999999999997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311</v>
      </c>
      <c r="F112" s="8">
        <v>0</v>
      </c>
      <c r="G112" s="8">
        <v>298</v>
      </c>
      <c r="H112" s="36">
        <v>0.95599999999999996</v>
      </c>
      <c r="I112" s="36">
        <v>0.95599999999999996</v>
      </c>
      <c r="J112" s="17">
        <v>296</v>
      </c>
      <c r="K112" s="8">
        <v>0</v>
      </c>
      <c r="L112" s="8">
        <v>288</v>
      </c>
      <c r="M112" s="36">
        <v>0.97299999999999998</v>
      </c>
      <c r="N112" s="37">
        <v>0.97299999999999998</v>
      </c>
      <c r="O112" s="8">
        <v>15</v>
      </c>
      <c r="P112" s="8">
        <v>0</v>
      </c>
      <c r="Q112" s="8">
        <v>9</v>
      </c>
      <c r="R112" s="36">
        <v>0.61799999999999999</v>
      </c>
      <c r="S112" s="37">
        <v>0.61799999999999999</v>
      </c>
      <c r="T112" s="17">
        <v>8</v>
      </c>
      <c r="U112" s="8">
        <v>3</v>
      </c>
      <c r="V112" s="36">
        <v>0.42899999999999999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721</v>
      </c>
      <c r="F113" s="8">
        <v>0</v>
      </c>
      <c r="G113" s="8">
        <v>677</v>
      </c>
      <c r="H113" s="36">
        <v>0.94</v>
      </c>
      <c r="I113" s="36">
        <v>0.94</v>
      </c>
      <c r="J113" s="17">
        <v>667</v>
      </c>
      <c r="K113" s="8">
        <v>0</v>
      </c>
      <c r="L113" s="8">
        <v>650</v>
      </c>
      <c r="M113" s="36">
        <v>0.97499999999999998</v>
      </c>
      <c r="N113" s="37">
        <v>0.97499999999999998</v>
      </c>
      <c r="O113" s="8">
        <v>54</v>
      </c>
      <c r="P113" s="8">
        <v>0</v>
      </c>
      <c r="Q113" s="8">
        <v>27</v>
      </c>
      <c r="R113" s="36">
        <v>0.499</v>
      </c>
      <c r="S113" s="37">
        <v>0.499</v>
      </c>
      <c r="T113" s="17">
        <v>29</v>
      </c>
      <c r="U113" s="8">
        <v>24</v>
      </c>
      <c r="V113" s="36">
        <v>0.83799999999999997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0.69199999999999995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874</v>
      </c>
      <c r="F114" s="8">
        <v>0</v>
      </c>
      <c r="G114" s="8">
        <v>818</v>
      </c>
      <c r="H114" s="36">
        <v>0.93600000000000005</v>
      </c>
      <c r="I114" s="36">
        <v>0.93600000000000005</v>
      </c>
      <c r="J114" s="17">
        <v>844</v>
      </c>
      <c r="K114" s="8">
        <v>0</v>
      </c>
      <c r="L114" s="8">
        <v>799</v>
      </c>
      <c r="M114" s="36">
        <v>0.94699999999999995</v>
      </c>
      <c r="N114" s="37">
        <v>0.94699999999999995</v>
      </c>
      <c r="O114" s="8">
        <v>30</v>
      </c>
      <c r="P114" s="8">
        <v>0</v>
      </c>
      <c r="Q114" s="8">
        <v>19</v>
      </c>
      <c r="R114" s="36">
        <v>0.622</v>
      </c>
      <c r="S114" s="37">
        <v>0.622</v>
      </c>
      <c r="T114" s="17">
        <v>34</v>
      </c>
      <c r="U114" s="8">
        <v>29</v>
      </c>
      <c r="V114" s="36">
        <v>0.86699999999999999</v>
      </c>
      <c r="W114" s="17">
        <v>0</v>
      </c>
      <c r="X114" s="8">
        <v>0</v>
      </c>
      <c r="Y114" s="37"/>
      <c r="Z114" s="8">
        <v>28</v>
      </c>
      <c r="AA114" s="8">
        <v>18</v>
      </c>
      <c r="AB114" s="37">
        <v>0.64400000000000002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117</v>
      </c>
      <c r="H115" s="36">
        <v>0.76700000000000002</v>
      </c>
      <c r="I115" s="36">
        <v>0.76700000000000002</v>
      </c>
      <c r="J115" s="17">
        <v>152</v>
      </c>
      <c r="K115" s="8">
        <v>0</v>
      </c>
      <c r="L115" s="8">
        <v>117</v>
      </c>
      <c r="M115" s="36">
        <v>0.76700000000000002</v>
      </c>
      <c r="N115" s="37">
        <v>0.76700000000000002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22</v>
      </c>
      <c r="V115" s="36">
        <v>0.73399999999999999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1556</v>
      </c>
      <c r="F116" s="8">
        <v>0</v>
      </c>
      <c r="G116" s="39">
        <v>1462</v>
      </c>
      <c r="H116" s="36">
        <v>0.94</v>
      </c>
      <c r="I116" s="36">
        <v>0.94</v>
      </c>
      <c r="J116" s="38">
        <v>1556</v>
      </c>
      <c r="K116" s="8">
        <v>0</v>
      </c>
      <c r="L116" s="39">
        <v>1462</v>
      </c>
      <c r="M116" s="36">
        <v>0.94</v>
      </c>
      <c r="N116" s="37">
        <v>0.94</v>
      </c>
      <c r="O116" s="8">
        <v>0</v>
      </c>
      <c r="P116" s="8">
        <v>0</v>
      </c>
      <c r="Q116" s="8">
        <v>0</v>
      </c>
      <c r="R116" s="36"/>
      <c r="S116" s="37"/>
      <c r="T116" s="17">
        <v>59</v>
      </c>
      <c r="U116" s="8">
        <v>44</v>
      </c>
      <c r="V116" s="36">
        <v>0.747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12</v>
      </c>
      <c r="H117" s="36">
        <v>0.51800000000000002</v>
      </c>
      <c r="I117" s="36">
        <v>0.51800000000000002</v>
      </c>
      <c r="J117" s="17">
        <v>24</v>
      </c>
      <c r="K117" s="8">
        <v>0</v>
      </c>
      <c r="L117" s="8">
        <v>12</v>
      </c>
      <c r="M117" s="36">
        <v>0.51800000000000002</v>
      </c>
      <c r="N117" s="37">
        <v>0.51800000000000002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0.35</v>
      </c>
      <c r="W117" s="17">
        <v>0</v>
      </c>
      <c r="X117" s="8">
        <v>0</v>
      </c>
      <c r="Y117" s="37"/>
      <c r="Z117" s="8">
        <v>44</v>
      </c>
      <c r="AA117" s="8">
        <v>38</v>
      </c>
      <c r="AB117" s="37">
        <v>0.86799999999999999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2264</v>
      </c>
      <c r="F118" s="8">
        <v>0</v>
      </c>
      <c r="G118" s="39">
        <v>2018</v>
      </c>
      <c r="H118" s="36">
        <v>0.89100000000000001</v>
      </c>
      <c r="I118" s="36">
        <v>0.89100000000000001</v>
      </c>
      <c r="J118" s="38">
        <v>1965</v>
      </c>
      <c r="K118" s="8">
        <v>0</v>
      </c>
      <c r="L118" s="39">
        <v>1782</v>
      </c>
      <c r="M118" s="36">
        <v>0.90700000000000003</v>
      </c>
      <c r="N118" s="37">
        <v>0.90700000000000003</v>
      </c>
      <c r="O118" s="8">
        <v>299</v>
      </c>
      <c r="P118" s="8">
        <v>0</v>
      </c>
      <c r="Q118" s="8">
        <v>236</v>
      </c>
      <c r="R118" s="36">
        <v>0.79100000000000004</v>
      </c>
      <c r="S118" s="37">
        <v>0.79100000000000004</v>
      </c>
      <c r="T118" s="17">
        <v>123</v>
      </c>
      <c r="U118" s="8">
        <v>92</v>
      </c>
      <c r="V118" s="36">
        <v>0.748</v>
      </c>
      <c r="W118" s="17">
        <v>38</v>
      </c>
      <c r="X118" s="8">
        <v>38</v>
      </c>
      <c r="Y118" s="37">
        <v>1</v>
      </c>
      <c r="Z118" s="8">
        <v>63</v>
      </c>
      <c r="AA118" s="8">
        <v>48</v>
      </c>
      <c r="AB118" s="37">
        <v>0.76100000000000001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501</v>
      </c>
      <c r="F119" s="8">
        <v>3</v>
      </c>
      <c r="G119" s="8">
        <v>475</v>
      </c>
      <c r="H119" s="36">
        <v>0.94699999999999995</v>
      </c>
      <c r="I119" s="36">
        <v>0.95299999999999996</v>
      </c>
      <c r="J119" s="17">
        <v>474</v>
      </c>
      <c r="K119" s="8">
        <v>3</v>
      </c>
      <c r="L119" s="8">
        <v>461</v>
      </c>
      <c r="M119" s="36">
        <v>0.97299999999999998</v>
      </c>
      <c r="N119" s="37">
        <v>0.97899999999999998</v>
      </c>
      <c r="O119" s="8">
        <v>27</v>
      </c>
      <c r="P119" s="8">
        <v>0</v>
      </c>
      <c r="Q119" s="8">
        <v>13</v>
      </c>
      <c r="R119" s="36">
        <v>0.498</v>
      </c>
      <c r="S119" s="37">
        <v>0.498</v>
      </c>
      <c r="T119" s="17">
        <v>11</v>
      </c>
      <c r="U119" s="8">
        <v>6</v>
      </c>
      <c r="V119" s="36">
        <v>0.58199999999999996</v>
      </c>
      <c r="W119" s="17">
        <v>0</v>
      </c>
      <c r="X119" s="8">
        <v>0</v>
      </c>
      <c r="Y119" s="37"/>
      <c r="Z119" s="8">
        <v>15</v>
      </c>
      <c r="AA119" s="8">
        <v>10</v>
      </c>
      <c r="AB119" s="37">
        <v>0.69799999999999995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1521</v>
      </c>
      <c r="F120" s="8">
        <v>0</v>
      </c>
      <c r="G120" s="39">
        <v>1352</v>
      </c>
      <c r="H120" s="36">
        <v>0.88900000000000001</v>
      </c>
      <c r="I120" s="36">
        <v>0.88900000000000001</v>
      </c>
      <c r="J120" s="38">
        <v>1472</v>
      </c>
      <c r="K120" s="8">
        <v>0</v>
      </c>
      <c r="L120" s="39">
        <v>1329</v>
      </c>
      <c r="M120" s="36">
        <v>0.90300000000000002</v>
      </c>
      <c r="N120" s="37">
        <v>0.90300000000000002</v>
      </c>
      <c r="O120" s="8">
        <v>49</v>
      </c>
      <c r="P120" s="8">
        <v>0</v>
      </c>
      <c r="Q120" s="8">
        <v>23</v>
      </c>
      <c r="R120" s="36">
        <v>0.46400000000000002</v>
      </c>
      <c r="S120" s="37">
        <v>0.46400000000000002</v>
      </c>
      <c r="T120" s="17">
        <v>61</v>
      </c>
      <c r="U120" s="8">
        <v>58</v>
      </c>
      <c r="V120" s="36">
        <v>0.93600000000000005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0.496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356</v>
      </c>
      <c r="F121" s="8">
        <v>0</v>
      </c>
      <c r="G121" s="8">
        <v>350</v>
      </c>
      <c r="H121" s="36">
        <v>0.98</v>
      </c>
      <c r="I121" s="36">
        <v>0.98</v>
      </c>
      <c r="J121" s="17">
        <v>356</v>
      </c>
      <c r="K121" s="8">
        <v>0</v>
      </c>
      <c r="L121" s="8">
        <v>350</v>
      </c>
      <c r="M121" s="36">
        <v>0.98</v>
      </c>
      <c r="N121" s="37">
        <v>0.98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8</v>
      </c>
      <c r="V121" s="36">
        <v>0.45900000000000002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740</v>
      </c>
      <c r="F122" s="8">
        <v>1</v>
      </c>
      <c r="G122" s="8">
        <v>717</v>
      </c>
      <c r="H122" s="36">
        <v>0.97</v>
      </c>
      <c r="I122" s="36">
        <v>0.97099999999999997</v>
      </c>
      <c r="J122" s="17">
        <v>709</v>
      </c>
      <c r="K122" s="8">
        <v>1</v>
      </c>
      <c r="L122" s="8">
        <v>697</v>
      </c>
      <c r="M122" s="36">
        <v>0.98299999999999998</v>
      </c>
      <c r="N122" s="37">
        <v>0.98299999999999998</v>
      </c>
      <c r="O122" s="8">
        <v>30</v>
      </c>
      <c r="P122" s="8">
        <v>0</v>
      </c>
      <c r="Q122" s="8">
        <v>20</v>
      </c>
      <c r="R122" s="36">
        <v>0.67100000000000004</v>
      </c>
      <c r="S122" s="37">
        <v>0.67100000000000004</v>
      </c>
      <c r="T122" s="17">
        <v>14</v>
      </c>
      <c r="U122" s="8">
        <v>9</v>
      </c>
      <c r="V122" s="36">
        <v>0.67600000000000005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642</v>
      </c>
      <c r="F123" s="8">
        <v>0</v>
      </c>
      <c r="G123" s="8">
        <v>587</v>
      </c>
      <c r="H123" s="36">
        <v>0.91500000000000004</v>
      </c>
      <c r="I123" s="36">
        <v>0.91500000000000004</v>
      </c>
      <c r="J123" s="17">
        <v>622</v>
      </c>
      <c r="K123" s="8">
        <v>0</v>
      </c>
      <c r="L123" s="8">
        <v>572</v>
      </c>
      <c r="M123" s="36">
        <v>0.92</v>
      </c>
      <c r="N123" s="37">
        <v>0.92</v>
      </c>
      <c r="O123" s="8">
        <v>20</v>
      </c>
      <c r="P123" s="8">
        <v>0</v>
      </c>
      <c r="Q123" s="8">
        <v>15</v>
      </c>
      <c r="R123" s="36">
        <v>0.753</v>
      </c>
      <c r="S123" s="37">
        <v>0.753</v>
      </c>
      <c r="T123" s="17">
        <v>13</v>
      </c>
      <c r="U123" s="8">
        <v>8</v>
      </c>
      <c r="V123" s="36">
        <v>0.628</v>
      </c>
      <c r="W123" s="17">
        <v>0</v>
      </c>
      <c r="X123" s="8">
        <v>0</v>
      </c>
      <c r="Y123" s="37"/>
      <c r="Z123" s="8">
        <v>5</v>
      </c>
      <c r="AA123" s="8">
        <v>1</v>
      </c>
      <c r="AB123" s="37">
        <v>0.24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393</v>
      </c>
      <c r="H124" s="36">
        <v>0.91900000000000004</v>
      </c>
      <c r="I124" s="36">
        <v>0.91900000000000004</v>
      </c>
      <c r="J124" s="17">
        <v>388</v>
      </c>
      <c r="K124" s="8">
        <v>0</v>
      </c>
      <c r="L124" s="8">
        <v>368</v>
      </c>
      <c r="M124" s="36">
        <v>0.94799999999999995</v>
      </c>
      <c r="N124" s="37">
        <v>0.94799999999999995</v>
      </c>
      <c r="O124" s="8">
        <v>40</v>
      </c>
      <c r="P124" s="8">
        <v>0</v>
      </c>
      <c r="Q124" s="8">
        <v>26</v>
      </c>
      <c r="R124" s="36">
        <v>0.63900000000000001</v>
      </c>
      <c r="S124" s="37">
        <v>0.63900000000000001</v>
      </c>
      <c r="T124" s="17">
        <v>9</v>
      </c>
      <c r="U124" s="8">
        <v>7</v>
      </c>
      <c r="V124" s="36">
        <v>0.8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0.16700000000000001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178</v>
      </c>
      <c r="F125" s="8">
        <v>0</v>
      </c>
      <c r="G125" s="8">
        <v>177</v>
      </c>
      <c r="H125" s="36">
        <v>0.99399999999999999</v>
      </c>
      <c r="I125" s="36">
        <v>0.99399999999999999</v>
      </c>
      <c r="J125" s="17">
        <v>178</v>
      </c>
      <c r="K125" s="8">
        <v>0</v>
      </c>
      <c r="L125" s="8">
        <v>177</v>
      </c>
      <c r="M125" s="36">
        <v>0.99399999999999999</v>
      </c>
      <c r="N125" s="37">
        <v>0.99399999999999999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7</v>
      </c>
      <c r="V125" s="36">
        <v>0.875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83</v>
      </c>
      <c r="H126" s="36">
        <v>0.83</v>
      </c>
      <c r="I126" s="36">
        <v>0.83</v>
      </c>
      <c r="J126" s="17">
        <v>100</v>
      </c>
      <c r="K126" s="8">
        <v>0</v>
      </c>
      <c r="L126" s="8">
        <v>83</v>
      </c>
      <c r="M126" s="36">
        <v>0.83</v>
      </c>
      <c r="N126" s="37">
        <v>0.83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147</v>
      </c>
      <c r="F127" s="8">
        <v>0</v>
      </c>
      <c r="G127" s="8">
        <v>124</v>
      </c>
      <c r="H127" s="36">
        <v>0.84199999999999997</v>
      </c>
      <c r="I127" s="36">
        <v>0.84199999999999997</v>
      </c>
      <c r="J127" s="17">
        <v>147</v>
      </c>
      <c r="K127" s="8">
        <v>0</v>
      </c>
      <c r="L127" s="8">
        <v>124</v>
      </c>
      <c r="M127" s="36">
        <v>0.84199999999999997</v>
      </c>
      <c r="N127" s="37">
        <v>0.84199999999999997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15</v>
      </c>
      <c r="V127" s="36">
        <v>0.72699999999999998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642</v>
      </c>
      <c r="F128" s="8">
        <v>0</v>
      </c>
      <c r="G128" s="8">
        <v>580</v>
      </c>
      <c r="H128" s="36">
        <v>0.90400000000000003</v>
      </c>
      <c r="I128" s="36">
        <v>0.90400000000000003</v>
      </c>
      <c r="J128" s="17">
        <v>610</v>
      </c>
      <c r="K128" s="8">
        <v>0</v>
      </c>
      <c r="L128" s="8">
        <v>563</v>
      </c>
      <c r="M128" s="36">
        <v>0.92300000000000004</v>
      </c>
      <c r="N128" s="37">
        <v>0.92300000000000004</v>
      </c>
      <c r="O128" s="8">
        <v>32</v>
      </c>
      <c r="P128" s="8">
        <v>0</v>
      </c>
      <c r="Q128" s="8">
        <v>18</v>
      </c>
      <c r="R128" s="36">
        <v>0.55100000000000005</v>
      </c>
      <c r="S128" s="37">
        <v>0.55100000000000005</v>
      </c>
      <c r="T128" s="17">
        <v>14</v>
      </c>
      <c r="U128" s="8">
        <v>11</v>
      </c>
      <c r="V128" s="36">
        <v>0.75700000000000001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551</v>
      </c>
      <c r="F129" s="8">
        <v>1</v>
      </c>
      <c r="G129" s="8">
        <v>512</v>
      </c>
      <c r="H129" s="36">
        <v>0.92900000000000005</v>
      </c>
      <c r="I129" s="36">
        <v>0.93100000000000005</v>
      </c>
      <c r="J129" s="17">
        <v>512</v>
      </c>
      <c r="K129" s="8">
        <v>1</v>
      </c>
      <c r="L129" s="8">
        <v>493</v>
      </c>
      <c r="M129" s="36">
        <v>0.96299999999999997</v>
      </c>
      <c r="N129" s="37">
        <v>0.96599999999999997</v>
      </c>
      <c r="O129" s="8">
        <v>39</v>
      </c>
      <c r="P129" s="8">
        <v>0</v>
      </c>
      <c r="Q129" s="8">
        <v>19</v>
      </c>
      <c r="R129" s="36">
        <v>0.47599999999999998</v>
      </c>
      <c r="S129" s="37">
        <v>0.47599999999999998</v>
      </c>
      <c r="T129" s="17">
        <v>18</v>
      </c>
      <c r="U129" s="8">
        <v>16</v>
      </c>
      <c r="V129" s="36">
        <v>0.86699999999999999</v>
      </c>
      <c r="W129" s="17">
        <v>0</v>
      </c>
      <c r="X129" s="8">
        <v>0</v>
      </c>
      <c r="Y129" s="37"/>
      <c r="Z129" s="8">
        <v>3</v>
      </c>
      <c r="AA129" s="8">
        <v>0</v>
      </c>
      <c r="AB129" s="37">
        <v>4.3999999999999997E-2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788</v>
      </c>
      <c r="F130" s="8">
        <v>0</v>
      </c>
      <c r="G130" s="8">
        <v>735</v>
      </c>
      <c r="H130" s="36">
        <v>0.93300000000000005</v>
      </c>
      <c r="I130" s="36">
        <v>0.93300000000000005</v>
      </c>
      <c r="J130" s="17">
        <v>769</v>
      </c>
      <c r="K130" s="8">
        <v>0</v>
      </c>
      <c r="L130" s="8">
        <v>721</v>
      </c>
      <c r="M130" s="36">
        <v>0.93799999999999994</v>
      </c>
      <c r="N130" s="37">
        <v>0.93799999999999994</v>
      </c>
      <c r="O130" s="8">
        <v>19</v>
      </c>
      <c r="P130" s="8">
        <v>0</v>
      </c>
      <c r="Q130" s="8">
        <v>14</v>
      </c>
      <c r="R130" s="36">
        <v>0.72799999999999998</v>
      </c>
      <c r="S130" s="37">
        <v>0.72799999999999998</v>
      </c>
      <c r="T130" s="17">
        <v>18</v>
      </c>
      <c r="U130" s="8">
        <v>11</v>
      </c>
      <c r="V130" s="36">
        <v>0.61899999999999999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0.67600000000000005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417</v>
      </c>
      <c r="F131" s="8">
        <v>0</v>
      </c>
      <c r="G131" s="8">
        <v>417</v>
      </c>
      <c r="H131" s="36">
        <v>0.999</v>
      </c>
      <c r="I131" s="36">
        <v>0.999</v>
      </c>
      <c r="J131" s="17">
        <v>417</v>
      </c>
      <c r="K131" s="8">
        <v>0</v>
      </c>
      <c r="L131" s="8">
        <v>417</v>
      </c>
      <c r="M131" s="36">
        <v>0.999</v>
      </c>
      <c r="N131" s="37">
        <v>0.999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6</v>
      </c>
      <c r="V131" s="36">
        <v>0.52100000000000002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0.36699999999999999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417</v>
      </c>
      <c r="F132" s="8">
        <v>0</v>
      </c>
      <c r="G132" s="8">
        <v>388</v>
      </c>
      <c r="H132" s="36">
        <v>0.93</v>
      </c>
      <c r="I132" s="36">
        <v>0.93</v>
      </c>
      <c r="J132" s="17">
        <v>397</v>
      </c>
      <c r="K132" s="8">
        <v>0</v>
      </c>
      <c r="L132" s="8">
        <v>376</v>
      </c>
      <c r="M132" s="36">
        <v>0.94699999999999995</v>
      </c>
      <c r="N132" s="37">
        <v>0.94699999999999995</v>
      </c>
      <c r="O132" s="8">
        <v>20</v>
      </c>
      <c r="P132" s="8">
        <v>0</v>
      </c>
      <c r="Q132" s="8">
        <v>12</v>
      </c>
      <c r="R132" s="36">
        <v>0.59199999999999997</v>
      </c>
      <c r="S132" s="37">
        <v>0.59199999999999997</v>
      </c>
      <c r="T132" s="17">
        <v>11</v>
      </c>
      <c r="U132" s="8">
        <v>8</v>
      </c>
      <c r="V132" s="36">
        <v>0.70299999999999996</v>
      </c>
      <c r="W132" s="17">
        <v>0</v>
      </c>
      <c r="X132" s="8">
        <v>0</v>
      </c>
      <c r="Y132" s="37"/>
      <c r="Z132" s="8">
        <v>8</v>
      </c>
      <c r="AA132" s="8">
        <v>4</v>
      </c>
      <c r="AB132" s="37">
        <v>0.46700000000000003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487</v>
      </c>
      <c r="F133" s="8">
        <v>0</v>
      </c>
      <c r="G133" s="8">
        <v>455</v>
      </c>
      <c r="H133" s="36">
        <v>0.93400000000000005</v>
      </c>
      <c r="I133" s="36">
        <v>0.93500000000000005</v>
      </c>
      <c r="J133" s="17">
        <v>461</v>
      </c>
      <c r="K133" s="8">
        <v>0</v>
      </c>
      <c r="L133" s="8">
        <v>437</v>
      </c>
      <c r="M133" s="36">
        <v>0.94899999999999995</v>
      </c>
      <c r="N133" s="37">
        <v>0.94899999999999995</v>
      </c>
      <c r="O133" s="8">
        <v>26</v>
      </c>
      <c r="P133" s="8">
        <v>0</v>
      </c>
      <c r="Q133" s="8">
        <v>18</v>
      </c>
      <c r="R133" s="36">
        <v>0.68500000000000005</v>
      </c>
      <c r="S133" s="37">
        <v>0.68500000000000005</v>
      </c>
      <c r="T133" s="17">
        <v>18</v>
      </c>
      <c r="U133" s="8">
        <v>15</v>
      </c>
      <c r="V133" s="36">
        <v>0.81799999999999995</v>
      </c>
      <c r="W133" s="17">
        <v>0</v>
      </c>
      <c r="X133" s="8">
        <v>0</v>
      </c>
      <c r="Y133" s="37"/>
      <c r="Z133" s="8">
        <v>5</v>
      </c>
      <c r="AA133" s="8">
        <v>3</v>
      </c>
      <c r="AB133" s="37">
        <v>0.66900000000000004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578</v>
      </c>
      <c r="F134" s="8">
        <v>45</v>
      </c>
      <c r="G134" s="8">
        <v>505</v>
      </c>
      <c r="H134" s="36">
        <v>0.872</v>
      </c>
      <c r="I134" s="36">
        <v>0.94699999999999995</v>
      </c>
      <c r="J134" s="17">
        <v>534</v>
      </c>
      <c r="K134" s="8">
        <v>37</v>
      </c>
      <c r="L134" s="8">
        <v>475</v>
      </c>
      <c r="M134" s="36">
        <v>0.88800000000000001</v>
      </c>
      <c r="N134" s="37">
        <v>0.95499999999999996</v>
      </c>
      <c r="O134" s="8">
        <v>44</v>
      </c>
      <c r="P134" s="8">
        <v>8</v>
      </c>
      <c r="Q134" s="8">
        <v>30</v>
      </c>
      <c r="R134" s="36">
        <v>0.68100000000000005</v>
      </c>
      <c r="S134" s="37">
        <v>0.83599999999999997</v>
      </c>
      <c r="T134" s="17">
        <v>13</v>
      </c>
      <c r="U134" s="8">
        <v>10</v>
      </c>
      <c r="V134" s="36">
        <v>0.78500000000000003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1129</v>
      </c>
      <c r="F135" s="8">
        <v>6</v>
      </c>
      <c r="G135" s="39">
        <v>1020</v>
      </c>
      <c r="H135" s="36">
        <v>0.90400000000000003</v>
      </c>
      <c r="I135" s="36">
        <v>0.90900000000000003</v>
      </c>
      <c r="J135" s="38">
        <v>1070</v>
      </c>
      <c r="K135" s="8">
        <v>6</v>
      </c>
      <c r="L135" s="8">
        <v>984</v>
      </c>
      <c r="M135" s="36">
        <v>0.92</v>
      </c>
      <c r="N135" s="37">
        <v>0.92500000000000004</v>
      </c>
      <c r="O135" s="8">
        <v>59</v>
      </c>
      <c r="P135" s="8">
        <v>0</v>
      </c>
      <c r="Q135" s="8">
        <v>36</v>
      </c>
      <c r="R135" s="36">
        <v>0.60499999999999998</v>
      </c>
      <c r="S135" s="37">
        <v>0.60499999999999998</v>
      </c>
      <c r="T135" s="17">
        <v>37</v>
      </c>
      <c r="U135" s="8">
        <v>28</v>
      </c>
      <c r="V135" s="36">
        <v>0.73899999999999999</v>
      </c>
      <c r="W135" s="17">
        <v>0</v>
      </c>
      <c r="X135" s="8">
        <v>0</v>
      </c>
      <c r="Y135" s="37"/>
      <c r="Z135" s="8">
        <v>44</v>
      </c>
      <c r="AA135" s="8">
        <v>23</v>
      </c>
      <c r="AB135" s="37">
        <v>0.51100000000000001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786</v>
      </c>
      <c r="F136" s="8">
        <v>0</v>
      </c>
      <c r="G136" s="8">
        <v>745</v>
      </c>
      <c r="H136" s="36">
        <v>0.94799999999999995</v>
      </c>
      <c r="I136" s="36">
        <v>0.94799999999999995</v>
      </c>
      <c r="J136" s="17">
        <v>769</v>
      </c>
      <c r="K136" s="8">
        <v>0</v>
      </c>
      <c r="L136" s="8">
        <v>731</v>
      </c>
      <c r="M136" s="36">
        <v>0.95099999999999996</v>
      </c>
      <c r="N136" s="37">
        <v>0.95099999999999996</v>
      </c>
      <c r="O136" s="8">
        <v>17</v>
      </c>
      <c r="P136" s="8">
        <v>0</v>
      </c>
      <c r="Q136" s="8">
        <v>14</v>
      </c>
      <c r="R136" s="36">
        <v>0.79300000000000004</v>
      </c>
      <c r="S136" s="37">
        <v>0.79300000000000004</v>
      </c>
      <c r="T136" s="17">
        <v>19</v>
      </c>
      <c r="U136" s="8">
        <v>11</v>
      </c>
      <c r="V136" s="36">
        <v>0.55300000000000005</v>
      </c>
      <c r="W136" s="17">
        <v>0</v>
      </c>
      <c r="X136" s="8">
        <v>0</v>
      </c>
      <c r="Y136" s="37"/>
      <c r="Z136" s="8">
        <v>12</v>
      </c>
      <c r="AA136" s="8">
        <v>5</v>
      </c>
      <c r="AB136" s="37">
        <v>0.41399999999999998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1302</v>
      </c>
      <c r="F137" s="8">
        <v>0</v>
      </c>
      <c r="G137" s="39">
        <v>1254</v>
      </c>
      <c r="H137" s="36">
        <v>0.96299999999999997</v>
      </c>
      <c r="I137" s="36">
        <v>0.96299999999999997</v>
      </c>
      <c r="J137" s="38">
        <v>1225</v>
      </c>
      <c r="K137" s="8">
        <v>0</v>
      </c>
      <c r="L137" s="39">
        <v>1212</v>
      </c>
      <c r="M137" s="36">
        <v>0.98899999999999999</v>
      </c>
      <c r="N137" s="37">
        <v>0.98899999999999999</v>
      </c>
      <c r="O137" s="8">
        <v>78</v>
      </c>
      <c r="P137" s="8">
        <v>0</v>
      </c>
      <c r="Q137" s="8">
        <v>43</v>
      </c>
      <c r="R137" s="36">
        <v>0.55200000000000005</v>
      </c>
      <c r="S137" s="37">
        <v>0.55200000000000005</v>
      </c>
      <c r="T137" s="17">
        <v>25</v>
      </c>
      <c r="U137" s="8">
        <v>24</v>
      </c>
      <c r="V137" s="36">
        <v>0.95099999999999996</v>
      </c>
      <c r="W137" s="17">
        <v>0</v>
      </c>
      <c r="X137" s="8">
        <v>0</v>
      </c>
      <c r="Y137" s="37"/>
      <c r="Z137" s="8">
        <v>10</v>
      </c>
      <c r="AA137" s="8">
        <v>5</v>
      </c>
      <c r="AB137" s="37">
        <v>0.52300000000000002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805</v>
      </c>
      <c r="F138" s="8">
        <v>3</v>
      </c>
      <c r="G138" s="8">
        <v>774</v>
      </c>
      <c r="H138" s="36">
        <v>0.96199999999999997</v>
      </c>
      <c r="I138" s="36">
        <v>0.96499999999999997</v>
      </c>
      <c r="J138" s="17">
        <v>774</v>
      </c>
      <c r="K138" s="8">
        <v>3</v>
      </c>
      <c r="L138" s="8">
        <v>743</v>
      </c>
      <c r="M138" s="36">
        <v>0.96</v>
      </c>
      <c r="N138" s="37">
        <v>0.96399999999999997</v>
      </c>
      <c r="O138" s="8">
        <v>31</v>
      </c>
      <c r="P138" s="8">
        <v>0</v>
      </c>
      <c r="Q138" s="8">
        <v>31</v>
      </c>
      <c r="R138" s="36">
        <v>1</v>
      </c>
      <c r="S138" s="37">
        <v>1</v>
      </c>
      <c r="T138" s="17">
        <v>27</v>
      </c>
      <c r="U138" s="8">
        <v>15</v>
      </c>
      <c r="V138" s="36">
        <v>0.55800000000000005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0.11700000000000001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273</v>
      </c>
      <c r="F139" s="8">
        <v>0</v>
      </c>
      <c r="G139" s="8">
        <v>267</v>
      </c>
      <c r="H139" s="36">
        <v>0.98</v>
      </c>
      <c r="I139" s="36">
        <v>0.98</v>
      </c>
      <c r="J139" s="17">
        <v>262</v>
      </c>
      <c r="K139" s="8">
        <v>0</v>
      </c>
      <c r="L139" s="8">
        <v>259</v>
      </c>
      <c r="M139" s="36">
        <v>0.98799999999999999</v>
      </c>
      <c r="N139" s="37">
        <v>0.98799999999999999</v>
      </c>
      <c r="O139" s="8">
        <v>10</v>
      </c>
      <c r="P139" s="8">
        <v>0</v>
      </c>
      <c r="Q139" s="8">
        <v>8</v>
      </c>
      <c r="R139" s="36">
        <v>0.76500000000000001</v>
      </c>
      <c r="S139" s="37">
        <v>0.76500000000000001</v>
      </c>
      <c r="T139" s="17">
        <v>6</v>
      </c>
      <c r="U139" s="8">
        <v>5</v>
      </c>
      <c r="V139" s="36">
        <v>0.76200000000000001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677</v>
      </c>
      <c r="F140" s="8">
        <v>2</v>
      </c>
      <c r="G140" s="8">
        <v>605</v>
      </c>
      <c r="H140" s="36">
        <v>0.89400000000000002</v>
      </c>
      <c r="I140" s="36">
        <v>0.89600000000000002</v>
      </c>
      <c r="J140" s="17">
        <v>654</v>
      </c>
      <c r="K140" s="8">
        <v>2</v>
      </c>
      <c r="L140" s="8">
        <v>585</v>
      </c>
      <c r="M140" s="36">
        <v>0.89600000000000002</v>
      </c>
      <c r="N140" s="37">
        <v>0.89800000000000002</v>
      </c>
      <c r="O140" s="8">
        <v>24</v>
      </c>
      <c r="P140" s="8">
        <v>0</v>
      </c>
      <c r="Q140" s="8">
        <v>20</v>
      </c>
      <c r="R140" s="36">
        <v>0.85099999999999998</v>
      </c>
      <c r="S140" s="37">
        <v>0.85099999999999998</v>
      </c>
      <c r="T140" s="17">
        <v>30</v>
      </c>
      <c r="U140" s="8">
        <v>16</v>
      </c>
      <c r="V140" s="36">
        <v>0.52700000000000002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474</v>
      </c>
      <c r="F141" s="8">
        <v>0</v>
      </c>
      <c r="G141" s="8">
        <v>439</v>
      </c>
      <c r="H141" s="36">
        <v>0.92600000000000005</v>
      </c>
      <c r="I141" s="36">
        <v>0.92600000000000005</v>
      </c>
      <c r="J141" s="17">
        <v>439</v>
      </c>
      <c r="K141" s="8">
        <v>0</v>
      </c>
      <c r="L141" s="8">
        <v>423</v>
      </c>
      <c r="M141" s="36">
        <v>0.96199999999999997</v>
      </c>
      <c r="N141" s="37">
        <v>0.96199999999999997</v>
      </c>
      <c r="O141" s="8">
        <v>35</v>
      </c>
      <c r="P141" s="8">
        <v>0</v>
      </c>
      <c r="Q141" s="8">
        <v>17</v>
      </c>
      <c r="R141" s="36">
        <v>0.47099999999999997</v>
      </c>
      <c r="S141" s="37">
        <v>0.47099999999999997</v>
      </c>
      <c r="T141" s="17">
        <v>24</v>
      </c>
      <c r="U141" s="8">
        <v>18</v>
      </c>
      <c r="V141" s="36">
        <v>0.73099999999999998</v>
      </c>
      <c r="W141" s="17">
        <v>0</v>
      </c>
      <c r="X141" s="8">
        <v>0</v>
      </c>
      <c r="Y141" s="37"/>
      <c r="Z141" s="8">
        <v>19</v>
      </c>
      <c r="AA141" s="8">
        <v>12</v>
      </c>
      <c r="AB141" s="37">
        <v>0.61399999999999999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17">
        <v>992</v>
      </c>
      <c r="F142" s="8">
        <v>0</v>
      </c>
      <c r="G142" s="8">
        <v>946</v>
      </c>
      <c r="H142" s="36">
        <v>0.95399999999999996</v>
      </c>
      <c r="I142" s="36">
        <v>0.95399999999999996</v>
      </c>
      <c r="J142" s="17">
        <v>916</v>
      </c>
      <c r="K142" s="8">
        <v>0</v>
      </c>
      <c r="L142" s="8">
        <v>881</v>
      </c>
      <c r="M142" s="36">
        <v>0.96199999999999997</v>
      </c>
      <c r="N142" s="37">
        <v>0.96199999999999997</v>
      </c>
      <c r="O142" s="8">
        <v>77</v>
      </c>
      <c r="P142" s="8">
        <v>0</v>
      </c>
      <c r="Q142" s="8">
        <v>65</v>
      </c>
      <c r="R142" s="36">
        <v>0.85399999999999998</v>
      </c>
      <c r="S142" s="37">
        <v>0.85399999999999998</v>
      </c>
      <c r="T142" s="17">
        <v>55</v>
      </c>
      <c r="U142" s="8">
        <v>42</v>
      </c>
      <c r="V142" s="36">
        <v>0.75700000000000001</v>
      </c>
      <c r="W142" s="17">
        <v>16</v>
      </c>
      <c r="X142" s="8">
        <v>12</v>
      </c>
      <c r="Y142" s="37">
        <v>0.72799999999999998</v>
      </c>
      <c r="Z142" s="8">
        <v>28</v>
      </c>
      <c r="AA142" s="8">
        <v>24</v>
      </c>
      <c r="AB142" s="37">
        <v>0.84599999999999997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1107</v>
      </c>
      <c r="F143" s="8">
        <v>0</v>
      </c>
      <c r="G143" s="39">
        <v>1068</v>
      </c>
      <c r="H143" s="36">
        <v>0.96499999999999997</v>
      </c>
      <c r="I143" s="36">
        <v>0.96499999999999997</v>
      </c>
      <c r="J143" s="38">
        <v>1077</v>
      </c>
      <c r="K143" s="8">
        <v>0</v>
      </c>
      <c r="L143" s="39">
        <v>1051</v>
      </c>
      <c r="M143" s="36">
        <v>0.97599999999999998</v>
      </c>
      <c r="N143" s="37">
        <v>0.97599999999999998</v>
      </c>
      <c r="O143" s="8">
        <v>30</v>
      </c>
      <c r="P143" s="8">
        <v>0</v>
      </c>
      <c r="Q143" s="8">
        <v>17</v>
      </c>
      <c r="R143" s="36">
        <v>0.57199999999999995</v>
      </c>
      <c r="S143" s="37">
        <v>0.57199999999999995</v>
      </c>
      <c r="T143" s="17">
        <v>21</v>
      </c>
      <c r="U143" s="8">
        <v>21</v>
      </c>
      <c r="V143" s="36">
        <v>0.98099999999999998</v>
      </c>
      <c r="W143" s="17">
        <v>0</v>
      </c>
      <c r="X143" s="8">
        <v>0</v>
      </c>
      <c r="Y143" s="37"/>
      <c r="Z143" s="8">
        <v>14</v>
      </c>
      <c r="AA143" s="8">
        <v>9</v>
      </c>
      <c r="AB143" s="37">
        <v>0.61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40</v>
      </c>
      <c r="F144" s="8">
        <v>0</v>
      </c>
      <c r="G144" s="8">
        <v>23</v>
      </c>
      <c r="H144" s="36">
        <v>0.57999999999999996</v>
      </c>
      <c r="I144" s="36">
        <v>0.57999999999999996</v>
      </c>
      <c r="J144" s="17">
        <v>38</v>
      </c>
      <c r="K144" s="8">
        <v>0</v>
      </c>
      <c r="L144" s="8">
        <v>23</v>
      </c>
      <c r="M144" s="36">
        <v>0.60799999999999998</v>
      </c>
      <c r="N144" s="37">
        <v>0.60799999999999998</v>
      </c>
      <c r="O144" s="8">
        <v>2</v>
      </c>
      <c r="P144" s="8">
        <v>0</v>
      </c>
      <c r="Q144" s="8">
        <v>0</v>
      </c>
      <c r="R144" s="36">
        <v>0.05</v>
      </c>
      <c r="S144" s="37">
        <v>0.05</v>
      </c>
      <c r="T144" s="17">
        <v>3</v>
      </c>
      <c r="U144" s="8">
        <v>2</v>
      </c>
      <c r="V144" s="36">
        <v>0.79600000000000004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606</v>
      </c>
      <c r="F145" s="8">
        <v>8</v>
      </c>
      <c r="G145" s="8">
        <v>562</v>
      </c>
      <c r="H145" s="36">
        <v>0.92600000000000005</v>
      </c>
      <c r="I145" s="36">
        <v>0.93799999999999994</v>
      </c>
      <c r="J145" s="17">
        <v>547</v>
      </c>
      <c r="K145" s="8">
        <v>8</v>
      </c>
      <c r="L145" s="8">
        <v>522</v>
      </c>
      <c r="M145" s="36">
        <v>0.95399999999999996</v>
      </c>
      <c r="N145" s="37">
        <v>0.96799999999999997</v>
      </c>
      <c r="O145" s="8">
        <v>59</v>
      </c>
      <c r="P145" s="8">
        <v>0</v>
      </c>
      <c r="Q145" s="8">
        <v>39</v>
      </c>
      <c r="R145" s="36">
        <v>0.66800000000000004</v>
      </c>
      <c r="S145" s="37">
        <v>0.66800000000000004</v>
      </c>
      <c r="T145" s="17">
        <v>18</v>
      </c>
      <c r="U145" s="8">
        <v>16</v>
      </c>
      <c r="V145" s="36">
        <v>0.88400000000000001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0.217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490</v>
      </c>
      <c r="F146" s="8">
        <v>1</v>
      </c>
      <c r="G146" s="8">
        <v>456</v>
      </c>
      <c r="H146" s="36">
        <v>0.93</v>
      </c>
      <c r="I146" s="36">
        <v>0.93200000000000005</v>
      </c>
      <c r="J146" s="17">
        <v>461</v>
      </c>
      <c r="K146" s="8">
        <v>1</v>
      </c>
      <c r="L146" s="8">
        <v>440</v>
      </c>
      <c r="M146" s="36">
        <v>0.95499999999999996</v>
      </c>
      <c r="N146" s="37">
        <v>0.95699999999999996</v>
      </c>
      <c r="O146" s="8">
        <v>29</v>
      </c>
      <c r="P146" s="8">
        <v>0</v>
      </c>
      <c r="Q146" s="8">
        <v>15</v>
      </c>
      <c r="R146" s="36">
        <v>0.53300000000000003</v>
      </c>
      <c r="S146" s="37">
        <v>0.53400000000000003</v>
      </c>
      <c r="T146" s="17">
        <v>14</v>
      </c>
      <c r="U146" s="8">
        <v>13</v>
      </c>
      <c r="V146" s="36">
        <v>0.92800000000000005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0.35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675</v>
      </c>
      <c r="F147" s="8">
        <v>0</v>
      </c>
      <c r="G147" s="8">
        <v>667</v>
      </c>
      <c r="H147" s="36">
        <v>0.98899999999999999</v>
      </c>
      <c r="I147" s="36">
        <v>0.98899999999999999</v>
      </c>
      <c r="J147" s="17">
        <v>651</v>
      </c>
      <c r="K147" s="8">
        <v>0</v>
      </c>
      <c r="L147" s="8">
        <v>645</v>
      </c>
      <c r="M147" s="36">
        <v>0.99</v>
      </c>
      <c r="N147" s="37">
        <v>0.99</v>
      </c>
      <c r="O147" s="8">
        <v>23</v>
      </c>
      <c r="P147" s="8">
        <v>0</v>
      </c>
      <c r="Q147" s="8">
        <v>22</v>
      </c>
      <c r="R147" s="36">
        <v>0.94799999999999995</v>
      </c>
      <c r="S147" s="37">
        <v>0.94799999999999995</v>
      </c>
      <c r="T147" s="17">
        <v>16</v>
      </c>
      <c r="U147" s="8">
        <v>14</v>
      </c>
      <c r="V147" s="36">
        <v>0.89800000000000002</v>
      </c>
      <c r="W147" s="17">
        <v>0</v>
      </c>
      <c r="X147" s="8">
        <v>0</v>
      </c>
      <c r="Y147" s="37"/>
      <c r="Z147" s="8">
        <v>23</v>
      </c>
      <c r="AA147" s="8">
        <v>8</v>
      </c>
      <c r="AB147" s="37">
        <v>0.33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1078</v>
      </c>
      <c r="F148" s="8">
        <v>3</v>
      </c>
      <c r="G148" s="39">
        <v>1021</v>
      </c>
      <c r="H148" s="36">
        <v>0.94799999999999995</v>
      </c>
      <c r="I148" s="36">
        <v>0.95099999999999996</v>
      </c>
      <c r="J148" s="17">
        <v>987</v>
      </c>
      <c r="K148" s="8">
        <v>3</v>
      </c>
      <c r="L148" s="8">
        <v>944</v>
      </c>
      <c r="M148" s="36">
        <v>0.95599999999999996</v>
      </c>
      <c r="N148" s="37">
        <v>0.95899999999999996</v>
      </c>
      <c r="O148" s="8">
        <v>90</v>
      </c>
      <c r="P148" s="8">
        <v>0</v>
      </c>
      <c r="Q148" s="8">
        <v>78</v>
      </c>
      <c r="R148" s="36">
        <v>0.86099999999999999</v>
      </c>
      <c r="S148" s="37">
        <v>0.86099999999999999</v>
      </c>
      <c r="T148" s="17">
        <v>84</v>
      </c>
      <c r="U148" s="8">
        <v>77</v>
      </c>
      <c r="V148" s="36">
        <v>0.92</v>
      </c>
      <c r="W148" s="17">
        <v>14</v>
      </c>
      <c r="X148" s="8">
        <v>12</v>
      </c>
      <c r="Y148" s="37">
        <v>0.84399999999999997</v>
      </c>
      <c r="Z148" s="8">
        <v>12</v>
      </c>
      <c r="AA148" s="8">
        <v>9</v>
      </c>
      <c r="AB148" s="37">
        <v>0.74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1772</v>
      </c>
      <c r="F149" s="8">
        <v>10</v>
      </c>
      <c r="G149" s="39">
        <v>1688</v>
      </c>
      <c r="H149" s="36">
        <v>0.95299999999999996</v>
      </c>
      <c r="I149" s="36">
        <v>0.95799999999999996</v>
      </c>
      <c r="J149" s="38">
        <v>1686</v>
      </c>
      <c r="K149" s="8">
        <v>10</v>
      </c>
      <c r="L149" s="39">
        <v>1633</v>
      </c>
      <c r="M149" s="36">
        <v>0.96799999999999997</v>
      </c>
      <c r="N149" s="37">
        <v>0.97399999999999998</v>
      </c>
      <c r="O149" s="8">
        <v>85</v>
      </c>
      <c r="P149" s="8">
        <v>0</v>
      </c>
      <c r="Q149" s="8">
        <v>56</v>
      </c>
      <c r="R149" s="36">
        <v>0.64900000000000002</v>
      </c>
      <c r="S149" s="37">
        <v>0.64900000000000002</v>
      </c>
      <c r="T149" s="17">
        <v>64</v>
      </c>
      <c r="U149" s="8">
        <v>53</v>
      </c>
      <c r="V149" s="36">
        <v>0.83</v>
      </c>
      <c r="W149" s="17">
        <v>0</v>
      </c>
      <c r="X149" s="8">
        <v>0</v>
      </c>
      <c r="Y149" s="37"/>
      <c r="Z149" s="8">
        <v>68</v>
      </c>
      <c r="AA149" s="8">
        <v>36</v>
      </c>
      <c r="AB149" s="37">
        <v>0.53100000000000003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327</v>
      </c>
      <c r="F150" s="8">
        <v>0</v>
      </c>
      <c r="G150" s="8">
        <v>289</v>
      </c>
      <c r="H150" s="36">
        <v>0.88500000000000001</v>
      </c>
      <c r="I150" s="36">
        <v>0.88500000000000001</v>
      </c>
      <c r="J150" s="17">
        <v>313</v>
      </c>
      <c r="K150" s="8">
        <v>0</v>
      </c>
      <c r="L150" s="8">
        <v>283</v>
      </c>
      <c r="M150" s="36">
        <v>0.90400000000000003</v>
      </c>
      <c r="N150" s="37">
        <v>0.90400000000000003</v>
      </c>
      <c r="O150" s="8">
        <v>14</v>
      </c>
      <c r="P150" s="8">
        <v>0</v>
      </c>
      <c r="Q150" s="8">
        <v>7</v>
      </c>
      <c r="R150" s="36">
        <v>0.47099999999999997</v>
      </c>
      <c r="S150" s="37">
        <v>0.47099999999999997</v>
      </c>
      <c r="T150" s="17">
        <v>8</v>
      </c>
      <c r="U150" s="8">
        <v>6</v>
      </c>
      <c r="V150" s="36">
        <v>0.79200000000000004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847</v>
      </c>
      <c r="F151" s="8">
        <v>0</v>
      </c>
      <c r="G151" s="8">
        <v>801</v>
      </c>
      <c r="H151" s="36">
        <v>0.94599999999999995</v>
      </c>
      <c r="I151" s="36">
        <v>0.94599999999999995</v>
      </c>
      <c r="J151" s="17">
        <v>801</v>
      </c>
      <c r="K151" s="8">
        <v>0</v>
      </c>
      <c r="L151" s="8">
        <v>768</v>
      </c>
      <c r="M151" s="36">
        <v>0.95799999999999996</v>
      </c>
      <c r="N151" s="37">
        <v>0.95799999999999996</v>
      </c>
      <c r="O151" s="8">
        <v>46</v>
      </c>
      <c r="P151" s="8">
        <v>0</v>
      </c>
      <c r="Q151" s="8">
        <v>34</v>
      </c>
      <c r="R151" s="36">
        <v>0.72799999999999998</v>
      </c>
      <c r="S151" s="37">
        <v>0.72799999999999998</v>
      </c>
      <c r="T151" s="17">
        <v>25</v>
      </c>
      <c r="U151" s="8">
        <v>17</v>
      </c>
      <c r="V151" s="36">
        <v>0.68700000000000006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0.60799999999999998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543</v>
      </c>
      <c r="F152" s="8">
        <v>0</v>
      </c>
      <c r="G152" s="8">
        <v>525</v>
      </c>
      <c r="H152" s="36">
        <v>0.96699999999999997</v>
      </c>
      <c r="I152" s="36">
        <v>0.96699999999999997</v>
      </c>
      <c r="J152" s="17">
        <v>509</v>
      </c>
      <c r="K152" s="8">
        <v>0</v>
      </c>
      <c r="L152" s="8">
        <v>499</v>
      </c>
      <c r="M152" s="36">
        <v>0.98</v>
      </c>
      <c r="N152" s="37">
        <v>0.98</v>
      </c>
      <c r="O152" s="8">
        <v>34</v>
      </c>
      <c r="P152" s="8">
        <v>0</v>
      </c>
      <c r="Q152" s="8">
        <v>26</v>
      </c>
      <c r="R152" s="36">
        <v>0.76700000000000002</v>
      </c>
      <c r="S152" s="37">
        <v>0.76700000000000002</v>
      </c>
      <c r="T152" s="17">
        <v>12</v>
      </c>
      <c r="U152" s="8">
        <v>9</v>
      </c>
      <c r="V152" s="36">
        <v>0.72199999999999998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0.80400000000000005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915</v>
      </c>
      <c r="F153" s="8">
        <v>3</v>
      </c>
      <c r="G153" s="8">
        <v>881</v>
      </c>
      <c r="H153" s="36">
        <v>0.96299999999999997</v>
      </c>
      <c r="I153" s="36">
        <v>0.96499999999999997</v>
      </c>
      <c r="J153" s="17">
        <v>915</v>
      </c>
      <c r="K153" s="8">
        <v>3</v>
      </c>
      <c r="L153" s="8">
        <v>881</v>
      </c>
      <c r="M153" s="36">
        <v>0.96299999999999997</v>
      </c>
      <c r="N153" s="37">
        <v>0.96499999999999997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35</v>
      </c>
      <c r="V153" s="36">
        <v>0.76200000000000001</v>
      </c>
      <c r="W153" s="17">
        <v>0</v>
      </c>
      <c r="X153" s="8">
        <v>0</v>
      </c>
      <c r="Y153" s="37"/>
      <c r="Z153" s="8">
        <v>32</v>
      </c>
      <c r="AA153" s="8">
        <v>25</v>
      </c>
      <c r="AB153" s="37">
        <v>0.77700000000000002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672</v>
      </c>
      <c r="F154" s="8">
        <v>2</v>
      </c>
      <c r="G154" s="8">
        <v>640</v>
      </c>
      <c r="H154" s="36">
        <v>0.95299999999999996</v>
      </c>
      <c r="I154" s="36">
        <v>0.95499999999999996</v>
      </c>
      <c r="J154" s="17">
        <v>635</v>
      </c>
      <c r="K154" s="8">
        <v>2</v>
      </c>
      <c r="L154" s="8">
        <v>623</v>
      </c>
      <c r="M154" s="36">
        <v>0.98</v>
      </c>
      <c r="N154" s="37">
        <v>0.98199999999999998</v>
      </c>
      <c r="O154" s="8">
        <v>37</v>
      </c>
      <c r="P154" s="8">
        <v>0</v>
      </c>
      <c r="Q154" s="8">
        <v>18</v>
      </c>
      <c r="R154" s="36">
        <v>0.47799999999999998</v>
      </c>
      <c r="S154" s="37">
        <v>0.47799999999999998</v>
      </c>
      <c r="T154" s="17">
        <v>15</v>
      </c>
      <c r="U154" s="8">
        <v>12</v>
      </c>
      <c r="V154" s="36">
        <v>0.78600000000000003</v>
      </c>
      <c r="W154" s="17">
        <v>0</v>
      </c>
      <c r="X154" s="8">
        <v>0</v>
      </c>
      <c r="Y154" s="37"/>
      <c r="Z154" s="8">
        <v>7</v>
      </c>
      <c r="AA154" s="8">
        <v>3</v>
      </c>
      <c r="AB154" s="37">
        <v>0.495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1127</v>
      </c>
      <c r="F155" s="8">
        <v>1</v>
      </c>
      <c r="G155" s="39">
        <v>1022</v>
      </c>
      <c r="H155" s="36">
        <v>0.90700000000000003</v>
      </c>
      <c r="I155" s="36">
        <v>0.90700000000000003</v>
      </c>
      <c r="J155" s="38">
        <v>1075</v>
      </c>
      <c r="K155" s="8">
        <v>1</v>
      </c>
      <c r="L155" s="8">
        <v>997</v>
      </c>
      <c r="M155" s="36">
        <v>0.92800000000000005</v>
      </c>
      <c r="N155" s="37">
        <v>0.92800000000000005</v>
      </c>
      <c r="O155" s="8">
        <v>53</v>
      </c>
      <c r="P155" s="8">
        <v>0</v>
      </c>
      <c r="Q155" s="8">
        <v>25</v>
      </c>
      <c r="R155" s="36">
        <v>0.47599999999999998</v>
      </c>
      <c r="S155" s="37">
        <v>0.47599999999999998</v>
      </c>
      <c r="T155" s="17">
        <v>37</v>
      </c>
      <c r="U155" s="8">
        <v>23</v>
      </c>
      <c r="V155" s="36">
        <v>0.623</v>
      </c>
      <c r="W155" s="17">
        <v>0</v>
      </c>
      <c r="X155" s="8">
        <v>0</v>
      </c>
      <c r="Y155" s="37"/>
      <c r="Z155" s="8">
        <v>8</v>
      </c>
      <c r="AA155" s="8">
        <v>2</v>
      </c>
      <c r="AB155" s="37">
        <v>0.28299999999999997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535</v>
      </c>
      <c r="F156" s="8">
        <v>4</v>
      </c>
      <c r="G156" s="8">
        <v>509</v>
      </c>
      <c r="H156" s="36">
        <v>0.95199999999999996</v>
      </c>
      <c r="I156" s="36">
        <v>0.95899999999999996</v>
      </c>
      <c r="J156" s="17">
        <v>514</v>
      </c>
      <c r="K156" s="8">
        <v>4</v>
      </c>
      <c r="L156" s="8">
        <v>494</v>
      </c>
      <c r="M156" s="36">
        <v>0.96099999999999997</v>
      </c>
      <c r="N156" s="37">
        <v>0.96899999999999997</v>
      </c>
      <c r="O156" s="8">
        <v>20</v>
      </c>
      <c r="P156" s="8">
        <v>0</v>
      </c>
      <c r="Q156" s="8">
        <v>15</v>
      </c>
      <c r="R156" s="36">
        <v>0.72299999999999998</v>
      </c>
      <c r="S156" s="37">
        <v>0.72299999999999998</v>
      </c>
      <c r="T156" s="17">
        <v>13</v>
      </c>
      <c r="U156" s="8">
        <v>10</v>
      </c>
      <c r="V156" s="36">
        <v>0.79300000000000004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0.78600000000000003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462</v>
      </c>
      <c r="F157" s="8">
        <v>0</v>
      </c>
      <c r="G157" s="8">
        <v>447</v>
      </c>
      <c r="H157" s="36">
        <v>0.96699999999999997</v>
      </c>
      <c r="I157" s="36">
        <v>0.96799999999999997</v>
      </c>
      <c r="J157" s="17">
        <v>446</v>
      </c>
      <c r="K157" s="8">
        <v>0</v>
      </c>
      <c r="L157" s="8">
        <v>437</v>
      </c>
      <c r="M157" s="36">
        <v>0.97899999999999998</v>
      </c>
      <c r="N157" s="37">
        <v>0.97899999999999998</v>
      </c>
      <c r="O157" s="8">
        <v>16</v>
      </c>
      <c r="P157" s="8">
        <v>0</v>
      </c>
      <c r="Q157" s="8">
        <v>10</v>
      </c>
      <c r="R157" s="36">
        <v>0.64200000000000002</v>
      </c>
      <c r="S157" s="37">
        <v>0.64200000000000002</v>
      </c>
      <c r="T157" s="17">
        <v>10</v>
      </c>
      <c r="U157" s="8">
        <v>7</v>
      </c>
      <c r="V157" s="36">
        <v>0.70299999999999996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6.7000000000000004E-2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1005</v>
      </c>
      <c r="F158" s="8">
        <v>3</v>
      </c>
      <c r="G158" s="8">
        <v>948</v>
      </c>
      <c r="H158" s="36">
        <v>0.94299999999999995</v>
      </c>
      <c r="I158" s="36">
        <v>0.94599999999999995</v>
      </c>
      <c r="J158" s="17">
        <v>940</v>
      </c>
      <c r="K158" s="8">
        <v>3</v>
      </c>
      <c r="L158" s="8">
        <v>911</v>
      </c>
      <c r="M158" s="36">
        <v>0.96899999999999997</v>
      </c>
      <c r="N158" s="37">
        <v>0.97299999999999998</v>
      </c>
      <c r="O158" s="8">
        <v>65</v>
      </c>
      <c r="P158" s="8">
        <v>0</v>
      </c>
      <c r="Q158" s="8">
        <v>37</v>
      </c>
      <c r="R158" s="36">
        <v>0.56699999999999995</v>
      </c>
      <c r="S158" s="37">
        <v>0.56699999999999995</v>
      </c>
      <c r="T158" s="17">
        <v>27</v>
      </c>
      <c r="U158" s="8">
        <v>18</v>
      </c>
      <c r="V158" s="36">
        <v>0.68700000000000006</v>
      </c>
      <c r="W158" s="17">
        <v>0</v>
      </c>
      <c r="X158" s="8">
        <v>0</v>
      </c>
      <c r="Y158" s="37"/>
      <c r="Z158" s="8">
        <v>8</v>
      </c>
      <c r="AA158" s="8">
        <v>4</v>
      </c>
      <c r="AB158" s="37">
        <v>0.57299999999999995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370</v>
      </c>
      <c r="F159" s="8">
        <v>0</v>
      </c>
      <c r="G159" s="8">
        <v>353</v>
      </c>
      <c r="H159" s="36">
        <v>0.95399999999999996</v>
      </c>
      <c r="I159" s="36">
        <v>0.95499999999999996</v>
      </c>
      <c r="J159" s="17">
        <v>348</v>
      </c>
      <c r="K159" s="8">
        <v>0</v>
      </c>
      <c r="L159" s="8">
        <v>337</v>
      </c>
      <c r="M159" s="36">
        <v>0.96699999999999997</v>
      </c>
      <c r="N159" s="37">
        <v>0.96799999999999997</v>
      </c>
      <c r="O159" s="8">
        <v>21</v>
      </c>
      <c r="P159" s="8">
        <v>0</v>
      </c>
      <c r="Q159" s="8">
        <v>16</v>
      </c>
      <c r="R159" s="36">
        <v>0.73799999999999999</v>
      </c>
      <c r="S159" s="37">
        <v>0.73799999999999999</v>
      </c>
      <c r="T159" s="17">
        <v>10</v>
      </c>
      <c r="U159" s="8">
        <v>5</v>
      </c>
      <c r="V159" s="36">
        <v>0.48699999999999999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17">
        <v>991</v>
      </c>
      <c r="F160" s="8">
        <v>0</v>
      </c>
      <c r="G160" s="8">
        <v>915</v>
      </c>
      <c r="H160" s="36">
        <v>0.92400000000000004</v>
      </c>
      <c r="I160" s="36">
        <v>0.92400000000000004</v>
      </c>
      <c r="J160" s="17">
        <v>854</v>
      </c>
      <c r="K160" s="8">
        <v>0</v>
      </c>
      <c r="L160" s="8">
        <v>803</v>
      </c>
      <c r="M160" s="36">
        <v>0.94</v>
      </c>
      <c r="N160" s="37">
        <v>0.94</v>
      </c>
      <c r="O160" s="8">
        <v>137</v>
      </c>
      <c r="P160" s="8">
        <v>0</v>
      </c>
      <c r="Q160" s="8">
        <v>113</v>
      </c>
      <c r="R160" s="36">
        <v>0.82199999999999995</v>
      </c>
      <c r="S160" s="37">
        <v>0.82199999999999995</v>
      </c>
      <c r="T160" s="17">
        <v>48</v>
      </c>
      <c r="U160" s="8">
        <v>38</v>
      </c>
      <c r="V160" s="36">
        <v>0.79900000000000004</v>
      </c>
      <c r="W160" s="17">
        <v>18</v>
      </c>
      <c r="X160" s="8">
        <v>13</v>
      </c>
      <c r="Y160" s="37">
        <v>0.72399999999999998</v>
      </c>
      <c r="Z160" s="8">
        <v>31</v>
      </c>
      <c r="AA160" s="8">
        <v>25</v>
      </c>
      <c r="AB160" s="37">
        <v>0.82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1083</v>
      </c>
      <c r="F161" s="8">
        <v>0</v>
      </c>
      <c r="G161" s="39">
        <v>1015</v>
      </c>
      <c r="H161" s="36">
        <v>0.93700000000000006</v>
      </c>
      <c r="I161" s="36">
        <v>0.93700000000000006</v>
      </c>
      <c r="J161" s="38">
        <v>1057</v>
      </c>
      <c r="K161" s="8">
        <v>0</v>
      </c>
      <c r="L161" s="39">
        <v>1001</v>
      </c>
      <c r="M161" s="36">
        <v>0.94699999999999995</v>
      </c>
      <c r="N161" s="37">
        <v>0.94699999999999995</v>
      </c>
      <c r="O161" s="8">
        <v>26</v>
      </c>
      <c r="P161" s="8">
        <v>0</v>
      </c>
      <c r="Q161" s="8">
        <v>14</v>
      </c>
      <c r="R161" s="36">
        <v>0.54700000000000004</v>
      </c>
      <c r="S161" s="37">
        <v>0.54700000000000004</v>
      </c>
      <c r="T161" s="17">
        <v>22</v>
      </c>
      <c r="U161" s="8">
        <v>16</v>
      </c>
      <c r="V161" s="36">
        <v>0.72599999999999998</v>
      </c>
      <c r="W161" s="17">
        <v>0</v>
      </c>
      <c r="X161" s="8">
        <v>0</v>
      </c>
      <c r="Y161" s="37"/>
      <c r="Z161" s="8">
        <v>20</v>
      </c>
      <c r="AA161" s="8">
        <v>12</v>
      </c>
      <c r="AB161" s="37">
        <v>0.59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1037</v>
      </c>
      <c r="F162" s="8">
        <v>2</v>
      </c>
      <c r="G162" s="8">
        <v>958</v>
      </c>
      <c r="H162" s="36">
        <v>0.92300000000000004</v>
      </c>
      <c r="I162" s="36">
        <v>0.92400000000000004</v>
      </c>
      <c r="J162" s="17">
        <v>985</v>
      </c>
      <c r="K162" s="8">
        <v>2</v>
      </c>
      <c r="L162" s="8">
        <v>932</v>
      </c>
      <c r="M162" s="36">
        <v>0.94699999999999995</v>
      </c>
      <c r="N162" s="37">
        <v>0.94799999999999995</v>
      </c>
      <c r="O162" s="8">
        <v>53</v>
      </c>
      <c r="P162" s="8">
        <v>0</v>
      </c>
      <c r="Q162" s="8">
        <v>25</v>
      </c>
      <c r="R162" s="36">
        <v>0.47699999999999998</v>
      </c>
      <c r="S162" s="37">
        <v>0.47699999999999998</v>
      </c>
      <c r="T162" s="17">
        <v>46</v>
      </c>
      <c r="U162" s="8">
        <v>23</v>
      </c>
      <c r="V162" s="36">
        <v>0.49299999999999999</v>
      </c>
      <c r="W162" s="17">
        <v>0</v>
      </c>
      <c r="X162" s="8">
        <v>0</v>
      </c>
      <c r="Y162" s="37"/>
      <c r="Z162" s="8">
        <v>15</v>
      </c>
      <c r="AA162" s="8">
        <v>13</v>
      </c>
      <c r="AB162" s="37">
        <v>0.89800000000000002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12</v>
      </c>
      <c r="F163" s="41">
        <v>0</v>
      </c>
      <c r="G163" s="41">
        <v>12</v>
      </c>
      <c r="H163" s="42">
        <v>0.96199999999999997</v>
      </c>
      <c r="I163" s="42">
        <v>0.96199999999999997</v>
      </c>
      <c r="J163" s="40">
        <v>12</v>
      </c>
      <c r="K163" s="41">
        <v>0</v>
      </c>
      <c r="L163" s="41">
        <v>12</v>
      </c>
      <c r="M163" s="42">
        <v>0.997</v>
      </c>
      <c r="N163" s="43">
        <v>0.997</v>
      </c>
      <c r="O163" s="41">
        <v>1</v>
      </c>
      <c r="P163" s="41">
        <v>0</v>
      </c>
      <c r="Q163" s="41">
        <v>0</v>
      </c>
      <c r="R163" s="42">
        <v>0.45800000000000002</v>
      </c>
      <c r="S163" s="43">
        <v>0.45800000000000002</v>
      </c>
      <c r="T163" s="40">
        <v>0</v>
      </c>
      <c r="U163" s="41">
        <v>0</v>
      </c>
      <c r="V163" s="42">
        <v>1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FFB1-4C40-4C62-9936-3750FE8D5CB1}">
  <dimension ref="B2:AB163"/>
  <sheetViews>
    <sheetView workbookViewId="0"/>
  </sheetViews>
  <sheetFormatPr defaultColWidth="8.85546875" defaultRowHeight="15" x14ac:dyDescent="0.25"/>
  <cols>
    <col min="1" max="1" width="2.7109375" style="8" customWidth="1"/>
    <col min="2" max="2" width="22.7109375" style="8" customWidth="1"/>
    <col min="3" max="3" width="64.710937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323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324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7.15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100087</v>
      </c>
      <c r="F16" s="12">
        <v>253</v>
      </c>
      <c r="G16" s="12">
        <v>93075</v>
      </c>
      <c r="H16" s="13">
        <v>0.92994095137230615</v>
      </c>
      <c r="I16" s="14">
        <v>0.93229761403930522</v>
      </c>
      <c r="J16" s="11">
        <v>94046</v>
      </c>
      <c r="K16" s="12">
        <v>212</v>
      </c>
      <c r="L16" s="12">
        <v>88834</v>
      </c>
      <c r="M16" s="13">
        <v>0.94458031176232904</v>
      </c>
      <c r="N16" s="14">
        <v>0.94671441055480954</v>
      </c>
      <c r="O16" s="11">
        <v>6038</v>
      </c>
      <c r="P16" s="12">
        <v>39</v>
      </c>
      <c r="Q16" s="12">
        <v>4243</v>
      </c>
      <c r="R16" s="13">
        <v>0.70271613116926135</v>
      </c>
      <c r="S16" s="14">
        <v>0.70728454742457081</v>
      </c>
      <c r="T16" s="12">
        <v>3967</v>
      </c>
      <c r="U16" s="12">
        <v>3026</v>
      </c>
      <c r="V16" s="14">
        <v>0.76279304260146208</v>
      </c>
      <c r="W16" s="11">
        <v>354</v>
      </c>
      <c r="X16" s="12">
        <v>268</v>
      </c>
      <c r="Y16" s="14">
        <v>0.75706214689265539</v>
      </c>
      <c r="Z16" s="11">
        <v>1705</v>
      </c>
      <c r="AA16" s="12">
        <v>1141</v>
      </c>
      <c r="AB16" s="14">
        <v>0.669208211143695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10813</v>
      </c>
      <c r="F18" s="20">
        <v>6</v>
      </c>
      <c r="G18" s="20">
        <v>10179</v>
      </c>
      <c r="H18" s="21">
        <v>0.94136687320817536</v>
      </c>
      <c r="I18" s="22">
        <v>0.94188951605440918</v>
      </c>
      <c r="J18" s="19">
        <v>10250</v>
      </c>
      <c r="K18" s="20">
        <v>6</v>
      </c>
      <c r="L18" s="20">
        <v>9812</v>
      </c>
      <c r="M18" s="21">
        <v>0.95726829268292679</v>
      </c>
      <c r="N18" s="22">
        <v>0.95782897305739945</v>
      </c>
      <c r="O18" s="19">
        <v>564</v>
      </c>
      <c r="P18" s="20">
        <v>0</v>
      </c>
      <c r="Q18" s="20">
        <v>365</v>
      </c>
      <c r="R18" s="21">
        <v>0.6471631205673759</v>
      </c>
      <c r="S18" s="22">
        <v>0.6471631205673759</v>
      </c>
      <c r="T18" s="20">
        <v>368</v>
      </c>
      <c r="U18" s="20">
        <v>281</v>
      </c>
      <c r="V18" s="23">
        <v>0.76358695652173914</v>
      </c>
      <c r="W18" s="19">
        <v>9</v>
      </c>
      <c r="X18" s="20">
        <v>4</v>
      </c>
      <c r="Y18" s="23">
        <v>0.44444444444444442</v>
      </c>
      <c r="Z18" s="19">
        <v>178</v>
      </c>
      <c r="AA18" s="20">
        <v>114</v>
      </c>
      <c r="AB18" s="23">
        <v>0.6404494382022472</v>
      </c>
    </row>
    <row r="19" spans="2:28" x14ac:dyDescent="0.25">
      <c r="C19" s="15" t="s">
        <v>27</v>
      </c>
      <c r="D19" s="16"/>
      <c r="E19" s="19">
        <v>14655</v>
      </c>
      <c r="F19" s="20">
        <v>124</v>
      </c>
      <c r="G19" s="20">
        <v>13575</v>
      </c>
      <c r="H19" s="21">
        <v>0.92630501535312182</v>
      </c>
      <c r="I19" s="22">
        <v>0.9342096208106806</v>
      </c>
      <c r="J19" s="19">
        <v>13589</v>
      </c>
      <c r="K19" s="20">
        <v>98</v>
      </c>
      <c r="L19" s="20">
        <v>12747</v>
      </c>
      <c r="M19" s="21">
        <v>0.93803811906689238</v>
      </c>
      <c r="N19" s="22">
        <v>0.94485212363798088</v>
      </c>
      <c r="O19" s="19">
        <v>1067</v>
      </c>
      <c r="P19" s="20">
        <v>25</v>
      </c>
      <c r="Q19" s="20">
        <v>828</v>
      </c>
      <c r="R19" s="21">
        <v>0.77600749765698218</v>
      </c>
      <c r="S19" s="22">
        <v>0.79462571976967367</v>
      </c>
      <c r="T19" s="20">
        <v>931</v>
      </c>
      <c r="U19" s="20">
        <v>789</v>
      </c>
      <c r="V19" s="23">
        <v>0.84747583243823843</v>
      </c>
      <c r="W19" s="19">
        <v>123</v>
      </c>
      <c r="X19" s="20">
        <v>91</v>
      </c>
      <c r="Y19" s="23">
        <v>0.73983739837398377</v>
      </c>
      <c r="Z19" s="19">
        <v>385</v>
      </c>
      <c r="AA19" s="20">
        <v>292</v>
      </c>
      <c r="AB19" s="23">
        <v>0.75844155844155847</v>
      </c>
    </row>
    <row r="20" spans="2:28" x14ac:dyDescent="0.25">
      <c r="C20" s="15" t="s">
        <v>64</v>
      </c>
      <c r="D20" s="16"/>
      <c r="E20" s="19">
        <v>18808</v>
      </c>
      <c r="F20" s="20">
        <v>19</v>
      </c>
      <c r="G20" s="20">
        <v>17556</v>
      </c>
      <c r="H20" s="21">
        <v>0.93343258188005107</v>
      </c>
      <c r="I20" s="22">
        <v>0.93437649688647617</v>
      </c>
      <c r="J20" s="19">
        <v>17692</v>
      </c>
      <c r="K20" s="20">
        <v>17</v>
      </c>
      <c r="L20" s="20">
        <v>16737</v>
      </c>
      <c r="M20" s="21">
        <v>0.94602080036174541</v>
      </c>
      <c r="N20" s="22">
        <v>0.94693069306930688</v>
      </c>
      <c r="O20" s="19">
        <v>1113</v>
      </c>
      <c r="P20" s="20">
        <v>2</v>
      </c>
      <c r="Q20" s="20">
        <v>819</v>
      </c>
      <c r="R20" s="21">
        <v>0.73584905660377353</v>
      </c>
      <c r="S20" s="22">
        <v>0.7371737173717372</v>
      </c>
      <c r="T20" s="20">
        <v>652</v>
      </c>
      <c r="U20" s="20">
        <v>480</v>
      </c>
      <c r="V20" s="23">
        <v>0.73619631901840488</v>
      </c>
      <c r="W20" s="19">
        <v>64</v>
      </c>
      <c r="X20" s="20">
        <v>53</v>
      </c>
      <c r="Y20" s="23">
        <v>0.828125</v>
      </c>
      <c r="Z20" s="19">
        <v>295</v>
      </c>
      <c r="AA20" s="20">
        <v>193</v>
      </c>
      <c r="AB20" s="23">
        <v>0.65423728813559323</v>
      </c>
    </row>
    <row r="21" spans="2:28" x14ac:dyDescent="0.25">
      <c r="C21" s="15" t="s">
        <v>107</v>
      </c>
      <c r="D21" s="16"/>
      <c r="E21" s="19">
        <v>17169</v>
      </c>
      <c r="F21" s="20">
        <v>19</v>
      </c>
      <c r="G21" s="20">
        <v>15632</v>
      </c>
      <c r="H21" s="21">
        <v>0.91047818743083464</v>
      </c>
      <c r="I21" s="22">
        <v>0.9114868804664723</v>
      </c>
      <c r="J21" s="19">
        <v>16160</v>
      </c>
      <c r="K21" s="20">
        <v>14</v>
      </c>
      <c r="L21" s="20">
        <v>14982</v>
      </c>
      <c r="M21" s="21">
        <v>0.92710396039603959</v>
      </c>
      <c r="N21" s="22">
        <v>0.92790784095131917</v>
      </c>
      <c r="O21" s="19">
        <v>1008</v>
      </c>
      <c r="P21" s="20">
        <v>5</v>
      </c>
      <c r="Q21" s="20">
        <v>650</v>
      </c>
      <c r="R21" s="21">
        <v>0.64484126984126988</v>
      </c>
      <c r="S21" s="22">
        <v>0.64805583250249255</v>
      </c>
      <c r="T21" s="20">
        <v>637</v>
      </c>
      <c r="U21" s="20">
        <v>438</v>
      </c>
      <c r="V21" s="23">
        <v>0.68759811616954469</v>
      </c>
      <c r="W21" s="19">
        <v>50</v>
      </c>
      <c r="X21" s="20">
        <v>31</v>
      </c>
      <c r="Y21" s="23">
        <v>0.62</v>
      </c>
      <c r="Z21" s="19">
        <v>200</v>
      </c>
      <c r="AA21" s="20">
        <v>125</v>
      </c>
      <c r="AB21" s="23">
        <v>0.625</v>
      </c>
    </row>
    <row r="22" spans="2:28" x14ac:dyDescent="0.25">
      <c r="C22" s="15" t="s">
        <v>152</v>
      </c>
      <c r="D22" s="16"/>
      <c r="E22" s="19">
        <v>14914</v>
      </c>
      <c r="F22" s="20">
        <v>0</v>
      </c>
      <c r="G22" s="20">
        <v>13756</v>
      </c>
      <c r="H22" s="21">
        <v>0.9223548343838005</v>
      </c>
      <c r="I22" s="22">
        <v>0.9223548343838005</v>
      </c>
      <c r="J22" s="19">
        <v>13908</v>
      </c>
      <c r="K22" s="20">
        <v>0</v>
      </c>
      <c r="L22" s="20">
        <v>13081</v>
      </c>
      <c r="M22" s="21">
        <v>0.9405378199597354</v>
      </c>
      <c r="N22" s="22">
        <v>0.9405378199597354</v>
      </c>
      <c r="O22" s="19">
        <v>1005</v>
      </c>
      <c r="P22" s="20">
        <v>0</v>
      </c>
      <c r="Q22" s="20">
        <v>676</v>
      </c>
      <c r="R22" s="21">
        <v>0.67263681592039803</v>
      </c>
      <c r="S22" s="22">
        <v>0.67263681592039803</v>
      </c>
      <c r="T22" s="20">
        <v>567</v>
      </c>
      <c r="U22" s="20">
        <v>423</v>
      </c>
      <c r="V22" s="23">
        <v>0.74603174603174605</v>
      </c>
      <c r="W22" s="19">
        <v>59</v>
      </c>
      <c r="X22" s="20">
        <v>52</v>
      </c>
      <c r="Y22" s="23">
        <v>0.88135593220338981</v>
      </c>
      <c r="Z22" s="19">
        <v>239</v>
      </c>
      <c r="AA22" s="20">
        <v>163</v>
      </c>
      <c r="AB22" s="23">
        <v>0.68200836820083677</v>
      </c>
    </row>
    <row r="23" spans="2:28" x14ac:dyDescent="0.25">
      <c r="C23" s="15" t="s">
        <v>191</v>
      </c>
      <c r="D23" s="16"/>
      <c r="E23" s="19">
        <v>13767</v>
      </c>
      <c r="F23" s="20">
        <v>75</v>
      </c>
      <c r="G23" s="20">
        <v>12982</v>
      </c>
      <c r="H23" s="21">
        <v>0.94297958887194011</v>
      </c>
      <c r="I23" s="22">
        <v>0.94814490213263214</v>
      </c>
      <c r="J23" s="19">
        <v>13006</v>
      </c>
      <c r="K23" s="20">
        <v>67</v>
      </c>
      <c r="L23" s="20">
        <v>12420</v>
      </c>
      <c r="M23" s="21">
        <v>0.95494387205904963</v>
      </c>
      <c r="N23" s="22">
        <v>0.95988870855552977</v>
      </c>
      <c r="O23" s="19">
        <v>761</v>
      </c>
      <c r="P23" s="20">
        <v>7</v>
      </c>
      <c r="Q23" s="20">
        <v>562</v>
      </c>
      <c r="R23" s="21">
        <v>0.73850197109067017</v>
      </c>
      <c r="S23" s="22">
        <v>0.74535809018567645</v>
      </c>
      <c r="T23" s="20">
        <v>493</v>
      </c>
      <c r="U23" s="20">
        <v>388</v>
      </c>
      <c r="V23" s="23">
        <v>0.78701825557809335</v>
      </c>
      <c r="W23" s="19">
        <v>31</v>
      </c>
      <c r="X23" s="20">
        <v>24</v>
      </c>
      <c r="Y23" s="23">
        <v>0.77419354838709675</v>
      </c>
      <c r="Z23" s="19">
        <v>256</v>
      </c>
      <c r="AA23" s="20">
        <v>148</v>
      </c>
      <c r="AB23" s="23">
        <v>0.578125</v>
      </c>
    </row>
    <row r="24" spans="2:28" ht="15.75" thickBot="1" x14ac:dyDescent="0.3">
      <c r="C24" s="24" t="s">
        <v>226</v>
      </c>
      <c r="D24" s="25"/>
      <c r="E24" s="26">
        <v>9961</v>
      </c>
      <c r="F24" s="27">
        <v>10</v>
      </c>
      <c r="G24" s="27">
        <v>9395</v>
      </c>
      <c r="H24" s="28">
        <v>0.94317839574339923</v>
      </c>
      <c r="I24" s="29">
        <v>0.94412621847050548</v>
      </c>
      <c r="J24" s="26">
        <v>9441</v>
      </c>
      <c r="K24" s="27">
        <v>10</v>
      </c>
      <c r="L24" s="27">
        <v>9055</v>
      </c>
      <c r="M24" s="28">
        <v>0.95911450058256542</v>
      </c>
      <c r="N24" s="29">
        <v>0.96013148128512349</v>
      </c>
      <c r="O24" s="26">
        <v>520</v>
      </c>
      <c r="P24" s="27">
        <v>0</v>
      </c>
      <c r="Q24" s="27">
        <v>343</v>
      </c>
      <c r="R24" s="28">
        <v>0.6596153846153846</v>
      </c>
      <c r="S24" s="29">
        <v>0.6596153846153846</v>
      </c>
      <c r="T24" s="27">
        <v>319</v>
      </c>
      <c r="U24" s="27">
        <v>227</v>
      </c>
      <c r="V24" s="30">
        <v>0.71159874608150475</v>
      </c>
      <c r="W24" s="26">
        <v>18</v>
      </c>
      <c r="X24" s="27">
        <v>13</v>
      </c>
      <c r="Y24" s="30">
        <v>0.72222222222222221</v>
      </c>
      <c r="Z24" s="26">
        <v>152</v>
      </c>
      <c r="AA24" s="27">
        <v>106</v>
      </c>
      <c r="AB24" s="30">
        <v>0.69736842105263153</v>
      </c>
    </row>
    <row r="25" spans="2:28" ht="15.75" thickBot="1" x14ac:dyDescent="0.3"/>
    <row r="26" spans="2:28" ht="36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1048</v>
      </c>
      <c r="F27" s="32">
        <v>0</v>
      </c>
      <c r="G27" s="56">
        <v>1006</v>
      </c>
      <c r="H27" s="34">
        <v>0.96</v>
      </c>
      <c r="I27" s="34">
        <v>0.96</v>
      </c>
      <c r="J27" s="31">
        <v>953</v>
      </c>
      <c r="K27" s="32">
        <v>0</v>
      </c>
      <c r="L27" s="32">
        <v>925</v>
      </c>
      <c r="M27" s="34">
        <v>0.97099999999999997</v>
      </c>
      <c r="N27" s="35">
        <v>0.97099999999999997</v>
      </c>
      <c r="O27" s="32">
        <v>96</v>
      </c>
      <c r="P27" s="32">
        <v>0</v>
      </c>
      <c r="Q27" s="32">
        <v>82</v>
      </c>
      <c r="R27" s="34">
        <v>0.85599999999999998</v>
      </c>
      <c r="S27" s="35">
        <v>0.85599999999999998</v>
      </c>
      <c r="T27" s="31">
        <v>26</v>
      </c>
      <c r="U27" s="32">
        <v>12</v>
      </c>
      <c r="V27" s="34">
        <v>0.47299999999999998</v>
      </c>
      <c r="W27" s="31">
        <v>0</v>
      </c>
      <c r="X27" s="32">
        <v>0</v>
      </c>
      <c r="Y27" s="10"/>
      <c r="Z27" s="32">
        <v>22</v>
      </c>
      <c r="AA27" s="32">
        <v>17</v>
      </c>
      <c r="AB27" s="35">
        <v>0.76600000000000001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997</v>
      </c>
      <c r="F28" s="8">
        <v>1</v>
      </c>
      <c r="G28" s="8">
        <v>932</v>
      </c>
      <c r="H28" s="36">
        <v>0.93500000000000005</v>
      </c>
      <c r="I28" s="36">
        <v>0.93600000000000005</v>
      </c>
      <c r="J28" s="17">
        <v>919</v>
      </c>
      <c r="K28" s="8">
        <v>1</v>
      </c>
      <c r="L28" s="8">
        <v>875</v>
      </c>
      <c r="M28" s="36">
        <v>0.95199999999999996</v>
      </c>
      <c r="N28" s="37">
        <v>0.95299999999999996</v>
      </c>
      <c r="O28" s="8">
        <v>78</v>
      </c>
      <c r="P28" s="8">
        <v>0</v>
      </c>
      <c r="Q28" s="8">
        <v>57</v>
      </c>
      <c r="R28" s="36">
        <v>0.73099999999999998</v>
      </c>
      <c r="S28" s="37">
        <v>0.73099999999999998</v>
      </c>
      <c r="T28" s="17">
        <v>62</v>
      </c>
      <c r="U28" s="8">
        <v>50</v>
      </c>
      <c r="V28" s="36">
        <v>0.80900000000000005</v>
      </c>
      <c r="W28" s="17">
        <v>9</v>
      </c>
      <c r="X28" s="8">
        <v>4</v>
      </c>
      <c r="Y28" s="37">
        <v>0.39800000000000002</v>
      </c>
      <c r="Z28" s="8">
        <v>47</v>
      </c>
      <c r="AA28" s="8">
        <v>31</v>
      </c>
      <c r="AB28" s="37">
        <v>0.66600000000000004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570</v>
      </c>
      <c r="F29" s="8">
        <v>0</v>
      </c>
      <c r="G29" s="8">
        <v>532</v>
      </c>
      <c r="H29" s="36">
        <v>0.93200000000000005</v>
      </c>
      <c r="I29" s="36">
        <v>0.93200000000000005</v>
      </c>
      <c r="J29" s="17">
        <v>544</v>
      </c>
      <c r="K29" s="8">
        <v>0</v>
      </c>
      <c r="L29" s="8">
        <v>513</v>
      </c>
      <c r="M29" s="36">
        <v>0.94299999999999995</v>
      </c>
      <c r="N29" s="37">
        <v>0.94299999999999995</v>
      </c>
      <c r="O29" s="8">
        <v>26</v>
      </c>
      <c r="P29" s="8">
        <v>0</v>
      </c>
      <c r="Q29" s="8">
        <v>18</v>
      </c>
      <c r="R29" s="36">
        <v>0.70199999999999996</v>
      </c>
      <c r="S29" s="37">
        <v>0.70199999999999996</v>
      </c>
      <c r="T29" s="17">
        <v>18</v>
      </c>
      <c r="U29" s="8">
        <v>14</v>
      </c>
      <c r="V29" s="36">
        <v>0.76300000000000001</v>
      </c>
      <c r="W29" s="17">
        <v>0</v>
      </c>
      <c r="X29" s="8">
        <v>0</v>
      </c>
      <c r="Y29" s="37"/>
      <c r="Z29" s="8">
        <v>10</v>
      </c>
      <c r="AA29" s="8">
        <v>4</v>
      </c>
      <c r="AB29" s="37">
        <v>0.42299999999999999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1171</v>
      </c>
      <c r="F30" s="8">
        <v>2</v>
      </c>
      <c r="G30" s="39">
        <v>1117</v>
      </c>
      <c r="H30" s="36">
        <v>0.95399999999999996</v>
      </c>
      <c r="I30" s="36">
        <v>0.95599999999999996</v>
      </c>
      <c r="J30" s="38">
        <v>1130</v>
      </c>
      <c r="K30" s="8">
        <v>2</v>
      </c>
      <c r="L30" s="39">
        <v>1090</v>
      </c>
      <c r="M30" s="36">
        <v>0.96499999999999997</v>
      </c>
      <c r="N30" s="37">
        <v>0.96699999999999997</v>
      </c>
      <c r="O30" s="8">
        <v>41</v>
      </c>
      <c r="P30" s="8">
        <v>0</v>
      </c>
      <c r="Q30" s="8">
        <v>27</v>
      </c>
      <c r="R30" s="36">
        <v>0.66700000000000004</v>
      </c>
      <c r="S30" s="37">
        <v>0.66700000000000004</v>
      </c>
      <c r="T30" s="17">
        <v>28</v>
      </c>
      <c r="U30" s="8">
        <v>18</v>
      </c>
      <c r="V30" s="36">
        <v>0.64900000000000002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0.65300000000000002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459</v>
      </c>
      <c r="F31" s="8">
        <v>0</v>
      </c>
      <c r="G31" s="8">
        <v>431</v>
      </c>
      <c r="H31" s="36">
        <v>0.93899999999999995</v>
      </c>
      <c r="I31" s="36">
        <v>0.93899999999999995</v>
      </c>
      <c r="J31" s="17">
        <v>430</v>
      </c>
      <c r="K31" s="8">
        <v>0</v>
      </c>
      <c r="L31" s="8">
        <v>417</v>
      </c>
      <c r="M31" s="36">
        <v>0.97</v>
      </c>
      <c r="N31" s="37">
        <v>0.97</v>
      </c>
      <c r="O31" s="8">
        <v>29</v>
      </c>
      <c r="P31" s="8">
        <v>0</v>
      </c>
      <c r="Q31" s="8">
        <v>14</v>
      </c>
      <c r="R31" s="36">
        <v>0.48599999999999999</v>
      </c>
      <c r="S31" s="37">
        <v>0.48599999999999999</v>
      </c>
      <c r="T31" s="17">
        <v>12</v>
      </c>
      <c r="U31" s="8">
        <v>8</v>
      </c>
      <c r="V31" s="36">
        <v>0.69099999999999995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0.71299999999999997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1791</v>
      </c>
      <c r="F32" s="8">
        <v>0</v>
      </c>
      <c r="G32" s="39">
        <v>1684</v>
      </c>
      <c r="H32" s="36">
        <v>0.94</v>
      </c>
      <c r="I32" s="36">
        <v>0.94</v>
      </c>
      <c r="J32" s="38">
        <v>1717</v>
      </c>
      <c r="K32" s="8">
        <v>0</v>
      </c>
      <c r="L32" s="39">
        <v>1639</v>
      </c>
      <c r="M32" s="36">
        <v>0.95499999999999996</v>
      </c>
      <c r="N32" s="37">
        <v>0.95499999999999996</v>
      </c>
      <c r="O32" s="8">
        <v>74</v>
      </c>
      <c r="P32" s="8">
        <v>0</v>
      </c>
      <c r="Q32" s="8">
        <v>45</v>
      </c>
      <c r="R32" s="36">
        <v>0.60399999999999998</v>
      </c>
      <c r="S32" s="37">
        <v>0.60399999999999998</v>
      </c>
      <c r="T32" s="17">
        <v>70</v>
      </c>
      <c r="U32" s="8">
        <v>62</v>
      </c>
      <c r="V32" s="36">
        <v>0.879</v>
      </c>
      <c r="W32" s="17">
        <v>0</v>
      </c>
      <c r="X32" s="8">
        <v>0</v>
      </c>
      <c r="Y32" s="37">
        <v>0</v>
      </c>
      <c r="Z32" s="8">
        <v>30</v>
      </c>
      <c r="AA32" s="8">
        <v>20</v>
      </c>
      <c r="AB32" s="37">
        <v>0.66300000000000003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546</v>
      </c>
      <c r="F33" s="8">
        <v>0</v>
      </c>
      <c r="G33" s="8">
        <v>497</v>
      </c>
      <c r="H33" s="36">
        <v>0.90900000000000003</v>
      </c>
      <c r="I33" s="36">
        <v>0.90900000000000003</v>
      </c>
      <c r="J33" s="17">
        <v>503</v>
      </c>
      <c r="K33" s="8">
        <v>0</v>
      </c>
      <c r="L33" s="8">
        <v>471</v>
      </c>
      <c r="M33" s="36">
        <v>0.93700000000000006</v>
      </c>
      <c r="N33" s="37">
        <v>0.93700000000000006</v>
      </c>
      <c r="O33" s="8">
        <v>43</v>
      </c>
      <c r="P33" s="8">
        <v>0</v>
      </c>
      <c r="Q33" s="8">
        <v>25</v>
      </c>
      <c r="R33" s="36">
        <v>0.58399999999999996</v>
      </c>
      <c r="S33" s="37">
        <v>0.58399999999999996</v>
      </c>
      <c r="T33" s="17">
        <v>10</v>
      </c>
      <c r="U33" s="8">
        <v>8</v>
      </c>
      <c r="V33" s="36">
        <v>0.78400000000000003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0.78200000000000003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1009</v>
      </c>
      <c r="F34" s="8">
        <v>0</v>
      </c>
      <c r="G34" s="8">
        <v>953</v>
      </c>
      <c r="H34" s="36">
        <v>0.94399999999999995</v>
      </c>
      <c r="I34" s="36">
        <v>0.94399999999999995</v>
      </c>
      <c r="J34" s="17">
        <v>967</v>
      </c>
      <c r="K34" s="8">
        <v>0</v>
      </c>
      <c r="L34" s="8">
        <v>935</v>
      </c>
      <c r="M34" s="36">
        <v>0.96799999999999997</v>
      </c>
      <c r="N34" s="37">
        <v>0.96799999999999997</v>
      </c>
      <c r="O34" s="8">
        <v>42</v>
      </c>
      <c r="P34" s="8">
        <v>0</v>
      </c>
      <c r="Q34" s="8">
        <v>17</v>
      </c>
      <c r="R34" s="36">
        <v>0.40699999999999997</v>
      </c>
      <c r="S34" s="37">
        <v>0.40699999999999997</v>
      </c>
      <c r="T34" s="17">
        <v>29</v>
      </c>
      <c r="U34" s="8">
        <v>23</v>
      </c>
      <c r="V34" s="36">
        <v>0.79400000000000004</v>
      </c>
      <c r="W34" s="17">
        <v>0</v>
      </c>
      <c r="X34" s="8">
        <v>0</v>
      </c>
      <c r="Y34" s="37"/>
      <c r="Z34" s="8">
        <v>15</v>
      </c>
      <c r="AA34" s="8">
        <v>11</v>
      </c>
      <c r="AB34" s="37">
        <v>0.72499999999999998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925</v>
      </c>
      <c r="F35" s="8">
        <v>0</v>
      </c>
      <c r="G35" s="8">
        <v>885</v>
      </c>
      <c r="H35" s="36">
        <v>0.95699999999999996</v>
      </c>
      <c r="I35" s="36">
        <v>0.95699999999999996</v>
      </c>
      <c r="J35" s="17">
        <v>882</v>
      </c>
      <c r="K35" s="8">
        <v>0</v>
      </c>
      <c r="L35" s="8">
        <v>858</v>
      </c>
      <c r="M35" s="36">
        <v>0.97199999999999998</v>
      </c>
      <c r="N35" s="37">
        <v>0.97199999999999998</v>
      </c>
      <c r="O35" s="8">
        <v>43</v>
      </c>
      <c r="P35" s="8">
        <v>0</v>
      </c>
      <c r="Q35" s="8">
        <v>28</v>
      </c>
      <c r="R35" s="36">
        <v>0.64900000000000002</v>
      </c>
      <c r="S35" s="37">
        <v>0.64900000000000002</v>
      </c>
      <c r="T35" s="17">
        <v>22</v>
      </c>
      <c r="U35" s="8">
        <v>15</v>
      </c>
      <c r="V35" s="36">
        <v>0.68100000000000005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0.45400000000000001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174</v>
      </c>
      <c r="F36" s="8">
        <v>0</v>
      </c>
      <c r="G36" s="8">
        <v>155</v>
      </c>
      <c r="H36" s="36">
        <v>0.88900000000000001</v>
      </c>
      <c r="I36" s="36">
        <v>0.88900000000000001</v>
      </c>
      <c r="J36" s="17">
        <v>174</v>
      </c>
      <c r="K36" s="8">
        <v>0</v>
      </c>
      <c r="L36" s="8">
        <v>155</v>
      </c>
      <c r="M36" s="36">
        <v>0.88900000000000001</v>
      </c>
      <c r="N36" s="37">
        <v>0.88900000000000001</v>
      </c>
      <c r="O36" s="8">
        <v>0</v>
      </c>
      <c r="P36" s="8">
        <v>0</v>
      </c>
      <c r="Q36" s="8">
        <v>0</v>
      </c>
      <c r="R36" s="36"/>
      <c r="S36" s="37"/>
      <c r="T36" s="17">
        <v>33</v>
      </c>
      <c r="U36" s="8">
        <v>27</v>
      </c>
      <c r="V36" s="36">
        <v>0.81799999999999995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464</v>
      </c>
      <c r="F37" s="8">
        <v>0</v>
      </c>
      <c r="G37" s="8">
        <v>449</v>
      </c>
      <c r="H37" s="36">
        <v>0.96699999999999997</v>
      </c>
      <c r="I37" s="36">
        <v>0.96699999999999997</v>
      </c>
      <c r="J37" s="17">
        <v>445</v>
      </c>
      <c r="K37" s="8">
        <v>0</v>
      </c>
      <c r="L37" s="8">
        <v>438</v>
      </c>
      <c r="M37" s="36">
        <v>0.98499999999999999</v>
      </c>
      <c r="N37" s="37">
        <v>0.98499999999999999</v>
      </c>
      <c r="O37" s="8">
        <v>19</v>
      </c>
      <c r="P37" s="8">
        <v>0</v>
      </c>
      <c r="Q37" s="8">
        <v>10</v>
      </c>
      <c r="R37" s="36">
        <v>0.55000000000000004</v>
      </c>
      <c r="S37" s="37">
        <v>0.55000000000000004</v>
      </c>
      <c r="T37" s="17">
        <v>10</v>
      </c>
      <c r="U37" s="8">
        <v>8</v>
      </c>
      <c r="V37" s="36">
        <v>0.83499999999999996</v>
      </c>
      <c r="W37" s="17">
        <v>0</v>
      </c>
      <c r="X37" s="8">
        <v>0</v>
      </c>
      <c r="Y37" s="37"/>
      <c r="Z37" s="8">
        <v>6</v>
      </c>
      <c r="AA37" s="8">
        <v>3</v>
      </c>
      <c r="AB37" s="37">
        <v>0.55400000000000005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539</v>
      </c>
      <c r="F38" s="8">
        <v>1</v>
      </c>
      <c r="G38" s="8">
        <v>524</v>
      </c>
      <c r="H38" s="36">
        <v>0.97099999999999997</v>
      </c>
      <c r="I38" s="36">
        <v>0.97399999999999998</v>
      </c>
      <c r="J38" s="17">
        <v>519</v>
      </c>
      <c r="K38" s="8">
        <v>1</v>
      </c>
      <c r="L38" s="8">
        <v>509</v>
      </c>
      <c r="M38" s="36">
        <v>0.98</v>
      </c>
      <c r="N38" s="37">
        <v>0.98299999999999998</v>
      </c>
      <c r="O38" s="8">
        <v>20</v>
      </c>
      <c r="P38" s="8">
        <v>0</v>
      </c>
      <c r="Q38" s="8">
        <v>15</v>
      </c>
      <c r="R38" s="36">
        <v>0.73099999999999998</v>
      </c>
      <c r="S38" s="37">
        <v>0.73099999999999998</v>
      </c>
      <c r="T38" s="17">
        <v>13</v>
      </c>
      <c r="U38" s="8">
        <v>9</v>
      </c>
      <c r="V38" s="36">
        <v>0.69199999999999995</v>
      </c>
      <c r="W38" s="17">
        <v>0</v>
      </c>
      <c r="X38" s="8">
        <v>0</v>
      </c>
      <c r="Y38" s="37"/>
      <c r="Z38" s="8">
        <v>3</v>
      </c>
      <c r="AA38" s="8">
        <v>0</v>
      </c>
      <c r="AB38" s="37">
        <v>3.2000000000000001E-2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673</v>
      </c>
      <c r="F39" s="8">
        <v>0</v>
      </c>
      <c r="G39" s="8">
        <v>603</v>
      </c>
      <c r="H39" s="36">
        <v>0.89600000000000002</v>
      </c>
      <c r="I39" s="36">
        <v>0.89600000000000002</v>
      </c>
      <c r="J39" s="17">
        <v>635</v>
      </c>
      <c r="K39" s="8">
        <v>0</v>
      </c>
      <c r="L39" s="8">
        <v>584</v>
      </c>
      <c r="M39" s="36">
        <v>0.92</v>
      </c>
      <c r="N39" s="37">
        <v>0.92</v>
      </c>
      <c r="O39" s="8">
        <v>38</v>
      </c>
      <c r="P39" s="8">
        <v>0</v>
      </c>
      <c r="Q39" s="8">
        <v>19</v>
      </c>
      <c r="R39" s="36">
        <v>0.503</v>
      </c>
      <c r="S39" s="37">
        <v>0.503</v>
      </c>
      <c r="T39" s="17">
        <v>19</v>
      </c>
      <c r="U39" s="8">
        <v>15</v>
      </c>
      <c r="V39" s="36">
        <v>0.77200000000000002</v>
      </c>
      <c r="W39" s="17">
        <v>0</v>
      </c>
      <c r="X39" s="8">
        <v>0</v>
      </c>
      <c r="Y39" s="37"/>
      <c r="Z39" s="8">
        <v>7</v>
      </c>
      <c r="AA39" s="8">
        <v>2</v>
      </c>
      <c r="AB39" s="37">
        <v>0.318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447</v>
      </c>
      <c r="F40" s="8">
        <v>2</v>
      </c>
      <c r="G40" s="8">
        <v>411</v>
      </c>
      <c r="H40" s="36">
        <v>0.91900000000000004</v>
      </c>
      <c r="I40" s="36">
        <v>0.92400000000000004</v>
      </c>
      <c r="J40" s="17">
        <v>432</v>
      </c>
      <c r="K40" s="8">
        <v>2</v>
      </c>
      <c r="L40" s="8">
        <v>403</v>
      </c>
      <c r="M40" s="36">
        <v>0.93200000000000005</v>
      </c>
      <c r="N40" s="37">
        <v>0.93700000000000006</v>
      </c>
      <c r="O40" s="8">
        <v>15</v>
      </c>
      <c r="P40" s="8">
        <v>0</v>
      </c>
      <c r="Q40" s="8">
        <v>8</v>
      </c>
      <c r="R40" s="36">
        <v>0.55500000000000005</v>
      </c>
      <c r="S40" s="37">
        <v>0.55500000000000005</v>
      </c>
      <c r="T40" s="17">
        <v>16</v>
      </c>
      <c r="U40" s="8">
        <v>12</v>
      </c>
      <c r="V40" s="36">
        <v>0.748</v>
      </c>
      <c r="W40" s="17">
        <v>0</v>
      </c>
      <c r="X40" s="8">
        <v>0</v>
      </c>
      <c r="Y40" s="37"/>
      <c r="Z40" s="8">
        <v>12</v>
      </c>
      <c r="AA40" s="8">
        <v>8</v>
      </c>
      <c r="AB40" s="37">
        <v>0.66800000000000004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993</v>
      </c>
      <c r="F41" s="8">
        <v>0</v>
      </c>
      <c r="G41" s="8">
        <v>933</v>
      </c>
      <c r="H41" s="36">
        <v>0.93899999999999995</v>
      </c>
      <c r="I41" s="36">
        <v>0.93899999999999995</v>
      </c>
      <c r="J41" s="17">
        <v>954</v>
      </c>
      <c r="K41" s="8">
        <v>0</v>
      </c>
      <c r="L41" s="8">
        <v>904</v>
      </c>
      <c r="M41" s="36">
        <v>0.94699999999999995</v>
      </c>
      <c r="N41" s="37">
        <v>0.94699999999999995</v>
      </c>
      <c r="O41" s="8">
        <v>39</v>
      </c>
      <c r="P41" s="8">
        <v>0</v>
      </c>
      <c r="Q41" s="8">
        <v>29</v>
      </c>
      <c r="R41" s="36">
        <v>0.74399999999999999</v>
      </c>
      <c r="S41" s="37">
        <v>0.74399999999999999</v>
      </c>
      <c r="T41" s="17">
        <v>57</v>
      </c>
      <c r="U41" s="8">
        <v>51</v>
      </c>
      <c r="V41" s="36">
        <v>0.89600000000000002</v>
      </c>
      <c r="W41" s="17">
        <v>0</v>
      </c>
      <c r="X41" s="8">
        <v>0</v>
      </c>
      <c r="Y41" s="37"/>
      <c r="Z41" s="8">
        <v>11</v>
      </c>
      <c r="AA41" s="8">
        <v>7</v>
      </c>
      <c r="AB41" s="37">
        <v>0.60399999999999998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1691</v>
      </c>
      <c r="F42" s="8">
        <v>105</v>
      </c>
      <c r="G42" s="39">
        <v>1518</v>
      </c>
      <c r="H42" s="36">
        <v>0.89800000000000002</v>
      </c>
      <c r="I42" s="36">
        <v>0.95699999999999996</v>
      </c>
      <c r="J42" s="38">
        <v>1548</v>
      </c>
      <c r="K42" s="8">
        <v>80</v>
      </c>
      <c r="L42" s="39">
        <v>1400</v>
      </c>
      <c r="M42" s="36">
        <v>0.90500000000000003</v>
      </c>
      <c r="N42" s="37">
        <v>0.95399999999999996</v>
      </c>
      <c r="O42" s="8">
        <v>143</v>
      </c>
      <c r="P42" s="8">
        <v>25</v>
      </c>
      <c r="Q42" s="8">
        <v>118</v>
      </c>
      <c r="R42" s="36">
        <v>0.82499999999999996</v>
      </c>
      <c r="S42" s="37">
        <v>0.999</v>
      </c>
      <c r="T42" s="17">
        <v>124</v>
      </c>
      <c r="U42" s="8">
        <v>113</v>
      </c>
      <c r="V42" s="36">
        <v>0.91500000000000004</v>
      </c>
      <c r="W42" s="17">
        <v>4</v>
      </c>
      <c r="X42" s="8">
        <v>2</v>
      </c>
      <c r="Y42" s="37">
        <v>0.46</v>
      </c>
      <c r="Z42" s="8">
        <v>52</v>
      </c>
      <c r="AA42" s="8">
        <v>48</v>
      </c>
      <c r="AB42" s="37">
        <v>0.90800000000000003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711</v>
      </c>
      <c r="F43" s="8">
        <v>1</v>
      </c>
      <c r="G43" s="8">
        <v>691</v>
      </c>
      <c r="H43" s="36">
        <v>0.97099999999999997</v>
      </c>
      <c r="I43" s="36">
        <v>0.97199999999999998</v>
      </c>
      <c r="J43" s="17">
        <v>655</v>
      </c>
      <c r="K43" s="8">
        <v>1</v>
      </c>
      <c r="L43" s="8">
        <v>655</v>
      </c>
      <c r="M43" s="36">
        <v>1</v>
      </c>
      <c r="N43" s="37">
        <v>1.0009999999999999</v>
      </c>
      <c r="O43" s="8">
        <v>56</v>
      </c>
      <c r="P43" s="8">
        <v>0</v>
      </c>
      <c r="Q43" s="8">
        <v>35</v>
      </c>
      <c r="R43" s="36">
        <v>0.63200000000000001</v>
      </c>
      <c r="S43" s="37">
        <v>0.63200000000000001</v>
      </c>
      <c r="T43" s="17">
        <v>25</v>
      </c>
      <c r="U43" s="8">
        <v>22</v>
      </c>
      <c r="V43" s="36">
        <v>0.90700000000000003</v>
      </c>
      <c r="W43" s="17">
        <v>10</v>
      </c>
      <c r="X43" s="8">
        <v>6</v>
      </c>
      <c r="Y43" s="37">
        <v>0.60599999999999998</v>
      </c>
      <c r="Z43" s="8">
        <v>50</v>
      </c>
      <c r="AA43" s="8">
        <v>43</v>
      </c>
      <c r="AB43" s="37">
        <v>0.86599999999999999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480</v>
      </c>
      <c r="F44" s="8">
        <v>0</v>
      </c>
      <c r="G44" s="8">
        <v>472</v>
      </c>
      <c r="H44" s="36">
        <v>0.98299999999999998</v>
      </c>
      <c r="I44" s="36">
        <v>0.98299999999999998</v>
      </c>
      <c r="J44" s="17">
        <v>462</v>
      </c>
      <c r="K44" s="8">
        <v>0</v>
      </c>
      <c r="L44" s="8">
        <v>459</v>
      </c>
      <c r="M44" s="36">
        <v>0.99299999999999999</v>
      </c>
      <c r="N44" s="37">
        <v>0.99299999999999999</v>
      </c>
      <c r="O44" s="8">
        <v>18</v>
      </c>
      <c r="P44" s="8">
        <v>0</v>
      </c>
      <c r="Q44" s="8">
        <v>13</v>
      </c>
      <c r="R44" s="36">
        <v>0.72</v>
      </c>
      <c r="S44" s="37">
        <v>0.72</v>
      </c>
      <c r="T44" s="17">
        <v>15</v>
      </c>
      <c r="U44" s="8">
        <v>11</v>
      </c>
      <c r="V44" s="36">
        <v>0.75900000000000001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0.44800000000000001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600</v>
      </c>
      <c r="F45" s="8">
        <v>0</v>
      </c>
      <c r="G45" s="8">
        <v>522</v>
      </c>
      <c r="H45" s="36">
        <v>0.87</v>
      </c>
      <c r="I45" s="36">
        <v>0.87</v>
      </c>
      <c r="J45" s="17">
        <v>567</v>
      </c>
      <c r="K45" s="8">
        <v>0</v>
      </c>
      <c r="L45" s="8">
        <v>507</v>
      </c>
      <c r="M45" s="36">
        <v>0.89300000000000002</v>
      </c>
      <c r="N45" s="37">
        <v>0.89300000000000002</v>
      </c>
      <c r="O45" s="8">
        <v>33</v>
      </c>
      <c r="P45" s="8">
        <v>0</v>
      </c>
      <c r="Q45" s="8">
        <v>16</v>
      </c>
      <c r="R45" s="36">
        <v>0.47499999999999998</v>
      </c>
      <c r="S45" s="37">
        <v>0.47499999999999998</v>
      </c>
      <c r="T45" s="17">
        <v>25</v>
      </c>
      <c r="U45" s="8">
        <v>14</v>
      </c>
      <c r="V45" s="36">
        <v>0.57399999999999995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248</v>
      </c>
      <c r="F46" s="8">
        <v>0</v>
      </c>
      <c r="G46" s="8">
        <v>192</v>
      </c>
      <c r="H46" s="36">
        <v>0.77700000000000002</v>
      </c>
      <c r="I46" s="36">
        <v>0.77700000000000002</v>
      </c>
      <c r="J46" s="17">
        <v>0</v>
      </c>
      <c r="K46" s="8">
        <v>0</v>
      </c>
      <c r="L46" s="8">
        <v>0</v>
      </c>
      <c r="M46" s="36"/>
      <c r="N46" s="37"/>
      <c r="O46" s="8">
        <v>248</v>
      </c>
      <c r="P46" s="8">
        <v>0</v>
      </c>
      <c r="Q46" s="8">
        <v>192</v>
      </c>
      <c r="R46" s="36">
        <v>0.77700000000000002</v>
      </c>
      <c r="S46" s="37">
        <v>0.77700000000000002</v>
      </c>
      <c r="T46" s="17">
        <v>0</v>
      </c>
      <c r="U46" s="8">
        <v>0</v>
      </c>
      <c r="V46" s="36"/>
      <c r="W46" s="17">
        <v>47</v>
      </c>
      <c r="X46" s="8">
        <v>37</v>
      </c>
      <c r="Y46" s="37">
        <v>0.79200000000000004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964</v>
      </c>
      <c r="F47" s="8">
        <v>0</v>
      </c>
      <c r="G47" s="8">
        <v>852</v>
      </c>
      <c r="H47" s="36">
        <v>0.88400000000000001</v>
      </c>
      <c r="I47" s="36">
        <v>0.88400000000000001</v>
      </c>
      <c r="J47" s="17">
        <v>844</v>
      </c>
      <c r="K47" s="8">
        <v>0</v>
      </c>
      <c r="L47" s="8">
        <v>765</v>
      </c>
      <c r="M47" s="36">
        <v>0.90700000000000003</v>
      </c>
      <c r="N47" s="37">
        <v>0.90700000000000003</v>
      </c>
      <c r="O47" s="8">
        <v>120</v>
      </c>
      <c r="P47" s="8">
        <v>0</v>
      </c>
      <c r="Q47" s="8">
        <v>87</v>
      </c>
      <c r="R47" s="36">
        <v>0.72699999999999998</v>
      </c>
      <c r="S47" s="37">
        <v>0.72699999999999998</v>
      </c>
      <c r="T47" s="17">
        <v>80</v>
      </c>
      <c r="U47" s="8">
        <v>70</v>
      </c>
      <c r="V47" s="36">
        <v>0.877</v>
      </c>
      <c r="W47" s="17">
        <v>19</v>
      </c>
      <c r="X47" s="8">
        <v>16</v>
      </c>
      <c r="Y47" s="37">
        <v>0.82699999999999996</v>
      </c>
      <c r="Z47" s="8">
        <v>20</v>
      </c>
      <c r="AA47" s="8">
        <v>18</v>
      </c>
      <c r="AB47" s="37">
        <v>0.90800000000000003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268</v>
      </c>
      <c r="F48" s="8">
        <v>0</v>
      </c>
      <c r="G48" s="8">
        <v>251</v>
      </c>
      <c r="H48" s="36">
        <v>0.93400000000000005</v>
      </c>
      <c r="I48" s="36">
        <v>0.93400000000000005</v>
      </c>
      <c r="J48" s="17">
        <v>250</v>
      </c>
      <c r="K48" s="8">
        <v>0</v>
      </c>
      <c r="L48" s="8">
        <v>239</v>
      </c>
      <c r="M48" s="36">
        <v>0.95299999999999996</v>
      </c>
      <c r="N48" s="37">
        <v>0.95299999999999996</v>
      </c>
      <c r="O48" s="8">
        <v>18</v>
      </c>
      <c r="P48" s="8">
        <v>0</v>
      </c>
      <c r="Q48" s="8">
        <v>12</v>
      </c>
      <c r="R48" s="36">
        <v>0.66700000000000004</v>
      </c>
      <c r="S48" s="37">
        <v>0.66700000000000004</v>
      </c>
      <c r="T48" s="17">
        <v>10</v>
      </c>
      <c r="U48" s="8">
        <v>8</v>
      </c>
      <c r="V48" s="36">
        <v>0.747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0.754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1078</v>
      </c>
      <c r="F49" s="8">
        <v>0</v>
      </c>
      <c r="G49" s="8">
        <v>916</v>
      </c>
      <c r="H49" s="36">
        <v>0.84899999999999998</v>
      </c>
      <c r="I49" s="36">
        <v>0.84899999999999998</v>
      </c>
      <c r="J49" s="38">
        <v>1037</v>
      </c>
      <c r="K49" s="8">
        <v>0</v>
      </c>
      <c r="L49" s="8">
        <v>885</v>
      </c>
      <c r="M49" s="36">
        <v>0.85299999999999998</v>
      </c>
      <c r="N49" s="37">
        <v>0.85299999999999998</v>
      </c>
      <c r="O49" s="8">
        <v>41</v>
      </c>
      <c r="P49" s="8">
        <v>0</v>
      </c>
      <c r="Q49" s="8">
        <v>31</v>
      </c>
      <c r="R49" s="36">
        <v>0.749</v>
      </c>
      <c r="S49" s="37">
        <v>0.749</v>
      </c>
      <c r="T49" s="17">
        <v>101</v>
      </c>
      <c r="U49" s="8">
        <v>81</v>
      </c>
      <c r="V49" s="36">
        <v>0.80600000000000005</v>
      </c>
      <c r="W49" s="17">
        <v>8</v>
      </c>
      <c r="X49" s="8">
        <v>5</v>
      </c>
      <c r="Y49" s="37">
        <v>0.628</v>
      </c>
      <c r="Z49" s="8">
        <v>40</v>
      </c>
      <c r="AA49" s="8">
        <v>26</v>
      </c>
      <c r="AB49" s="37">
        <v>0.64400000000000002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1216</v>
      </c>
      <c r="F50" s="8">
        <v>0</v>
      </c>
      <c r="G50" s="39">
        <v>1190</v>
      </c>
      <c r="H50" s="36">
        <v>0.97899999999999998</v>
      </c>
      <c r="I50" s="36">
        <v>0.97899999999999998</v>
      </c>
      <c r="J50" s="38">
        <v>1144</v>
      </c>
      <c r="K50" s="8">
        <v>0</v>
      </c>
      <c r="L50" s="39">
        <v>1119</v>
      </c>
      <c r="M50" s="36">
        <v>0.97799999999999998</v>
      </c>
      <c r="N50" s="37">
        <v>0.97799999999999998</v>
      </c>
      <c r="O50" s="8">
        <v>72</v>
      </c>
      <c r="P50" s="8">
        <v>0</v>
      </c>
      <c r="Q50" s="8">
        <v>71</v>
      </c>
      <c r="R50" s="36">
        <v>0.98899999999999999</v>
      </c>
      <c r="S50" s="37">
        <v>0.98899999999999999</v>
      </c>
      <c r="T50" s="17">
        <v>121</v>
      </c>
      <c r="U50" s="8">
        <v>115</v>
      </c>
      <c r="V50" s="36">
        <v>0.94599999999999995</v>
      </c>
      <c r="W50" s="17">
        <v>16</v>
      </c>
      <c r="X50" s="8">
        <v>12</v>
      </c>
      <c r="Y50" s="37">
        <v>0.77800000000000002</v>
      </c>
      <c r="Z50" s="8">
        <v>49</v>
      </c>
      <c r="AA50" s="8">
        <v>40</v>
      </c>
      <c r="AB50" s="37">
        <v>0.81399999999999995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408</v>
      </c>
      <c r="F51" s="8">
        <v>0</v>
      </c>
      <c r="G51" s="8">
        <v>375</v>
      </c>
      <c r="H51" s="36">
        <v>0.91800000000000004</v>
      </c>
      <c r="I51" s="36">
        <v>0.91800000000000004</v>
      </c>
      <c r="J51" s="17">
        <v>384</v>
      </c>
      <c r="K51" s="8">
        <v>0</v>
      </c>
      <c r="L51" s="8">
        <v>363</v>
      </c>
      <c r="M51" s="36">
        <v>0.94499999999999995</v>
      </c>
      <c r="N51" s="37">
        <v>0.94499999999999995</v>
      </c>
      <c r="O51" s="8">
        <v>24</v>
      </c>
      <c r="P51" s="8">
        <v>0</v>
      </c>
      <c r="Q51" s="8">
        <v>12</v>
      </c>
      <c r="R51" s="36">
        <v>0.48299999999999998</v>
      </c>
      <c r="S51" s="37">
        <v>0.48299999999999998</v>
      </c>
      <c r="T51" s="17">
        <v>15</v>
      </c>
      <c r="U51" s="8">
        <v>12</v>
      </c>
      <c r="V51" s="36">
        <v>0.78700000000000003</v>
      </c>
      <c r="W51" s="17">
        <v>0</v>
      </c>
      <c r="X51" s="8">
        <v>0</v>
      </c>
      <c r="Y51" s="37"/>
      <c r="Z51" s="8">
        <v>20</v>
      </c>
      <c r="AA51" s="8">
        <v>6</v>
      </c>
      <c r="AB51" s="37">
        <v>0.308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902</v>
      </c>
      <c r="F52" s="8">
        <v>0</v>
      </c>
      <c r="G52" s="8">
        <v>867</v>
      </c>
      <c r="H52" s="36">
        <v>0.96099999999999997</v>
      </c>
      <c r="I52" s="36">
        <v>0.96099999999999997</v>
      </c>
      <c r="J52" s="17">
        <v>869</v>
      </c>
      <c r="K52" s="8">
        <v>0</v>
      </c>
      <c r="L52" s="8">
        <v>838</v>
      </c>
      <c r="M52" s="36">
        <v>0.96399999999999997</v>
      </c>
      <c r="N52" s="37">
        <v>0.96399999999999997</v>
      </c>
      <c r="O52" s="8">
        <v>33</v>
      </c>
      <c r="P52" s="8">
        <v>0</v>
      </c>
      <c r="Q52" s="8">
        <v>29</v>
      </c>
      <c r="R52" s="36">
        <v>0.873</v>
      </c>
      <c r="S52" s="37">
        <v>0.873</v>
      </c>
      <c r="T52" s="17">
        <v>36</v>
      </c>
      <c r="U52" s="8">
        <v>25</v>
      </c>
      <c r="V52" s="36">
        <v>0.70699999999999996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0.38100000000000001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1016</v>
      </c>
      <c r="F53" s="8">
        <v>0</v>
      </c>
      <c r="G53" s="8">
        <v>961</v>
      </c>
      <c r="H53" s="36">
        <v>0.94599999999999995</v>
      </c>
      <c r="I53" s="36">
        <v>0.94599999999999995</v>
      </c>
      <c r="J53" s="17">
        <v>989</v>
      </c>
      <c r="K53" s="8">
        <v>0</v>
      </c>
      <c r="L53" s="8">
        <v>937</v>
      </c>
      <c r="M53" s="36">
        <v>0.94699999999999995</v>
      </c>
      <c r="N53" s="37">
        <v>0.94699999999999995</v>
      </c>
      <c r="O53" s="8">
        <v>27</v>
      </c>
      <c r="P53" s="8">
        <v>0</v>
      </c>
      <c r="Q53" s="8">
        <v>24</v>
      </c>
      <c r="R53" s="36">
        <v>0.89700000000000002</v>
      </c>
      <c r="S53" s="37">
        <v>0.89700000000000002</v>
      </c>
      <c r="T53" s="17">
        <v>56</v>
      </c>
      <c r="U53" s="8">
        <v>50</v>
      </c>
      <c r="V53" s="36">
        <v>0.89</v>
      </c>
      <c r="W53" s="17">
        <v>0</v>
      </c>
      <c r="X53" s="8">
        <v>0</v>
      </c>
      <c r="Y53" s="37"/>
      <c r="Z53" s="8">
        <v>5</v>
      </c>
      <c r="AA53" s="8">
        <v>5</v>
      </c>
      <c r="AB53" s="37">
        <v>1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3</v>
      </c>
      <c r="H54" s="36">
        <v>0.27700000000000002</v>
      </c>
      <c r="I54" s="36">
        <v>0.27700000000000002</v>
      </c>
      <c r="J54" s="17">
        <v>10</v>
      </c>
      <c r="K54" s="8">
        <v>0</v>
      </c>
      <c r="L54" s="8">
        <v>3</v>
      </c>
      <c r="M54" s="36">
        <v>0.27700000000000002</v>
      </c>
      <c r="N54" s="37">
        <v>0.27700000000000002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549</v>
      </c>
      <c r="F55" s="8">
        <v>0</v>
      </c>
      <c r="G55" s="8">
        <v>540</v>
      </c>
      <c r="H55" s="36">
        <v>0.98399999999999999</v>
      </c>
      <c r="I55" s="36">
        <v>0.98399999999999999</v>
      </c>
      <c r="J55" s="17">
        <v>533</v>
      </c>
      <c r="K55" s="8">
        <v>0</v>
      </c>
      <c r="L55" s="8">
        <v>525</v>
      </c>
      <c r="M55" s="36">
        <v>0.98499999999999999</v>
      </c>
      <c r="N55" s="37">
        <v>0.98499999999999999</v>
      </c>
      <c r="O55" s="8">
        <v>16</v>
      </c>
      <c r="P55" s="8">
        <v>0</v>
      </c>
      <c r="Q55" s="8">
        <v>15</v>
      </c>
      <c r="R55" s="36">
        <v>0.92900000000000005</v>
      </c>
      <c r="S55" s="37">
        <v>0.92900000000000005</v>
      </c>
      <c r="T55" s="17">
        <v>22</v>
      </c>
      <c r="U55" s="8">
        <v>19</v>
      </c>
      <c r="V55" s="36">
        <v>0.876</v>
      </c>
      <c r="W55" s="17">
        <v>0</v>
      </c>
      <c r="X55" s="8">
        <v>0</v>
      </c>
      <c r="Y55" s="37"/>
      <c r="Z55" s="8">
        <v>2</v>
      </c>
      <c r="AA55" s="8">
        <v>2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1020</v>
      </c>
      <c r="F56" s="8">
        <v>0</v>
      </c>
      <c r="G56" s="8">
        <v>980</v>
      </c>
      <c r="H56" s="36">
        <v>0.96</v>
      </c>
      <c r="I56" s="36">
        <v>0.96</v>
      </c>
      <c r="J56" s="17">
        <v>973</v>
      </c>
      <c r="K56" s="8">
        <v>0</v>
      </c>
      <c r="L56" s="8">
        <v>940</v>
      </c>
      <c r="M56" s="36">
        <v>0.96599999999999997</v>
      </c>
      <c r="N56" s="37">
        <v>0.96599999999999997</v>
      </c>
      <c r="O56" s="8">
        <v>47</v>
      </c>
      <c r="P56" s="8">
        <v>0</v>
      </c>
      <c r="Q56" s="8">
        <v>40</v>
      </c>
      <c r="R56" s="36">
        <v>0.84</v>
      </c>
      <c r="S56" s="37">
        <v>0.84</v>
      </c>
      <c r="T56" s="17">
        <v>72</v>
      </c>
      <c r="U56" s="8">
        <v>66</v>
      </c>
      <c r="V56" s="36">
        <v>0.91500000000000004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0.56499999999999995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160</v>
      </c>
      <c r="F57" s="8">
        <v>0</v>
      </c>
      <c r="G57" s="8">
        <v>131</v>
      </c>
      <c r="H57" s="36">
        <v>0.81599999999999995</v>
      </c>
      <c r="I57" s="36">
        <v>0.81599999999999995</v>
      </c>
      <c r="J57" s="17">
        <v>136</v>
      </c>
      <c r="K57" s="8">
        <v>0</v>
      </c>
      <c r="L57" s="8">
        <v>116</v>
      </c>
      <c r="M57" s="36">
        <v>0.85199999999999998</v>
      </c>
      <c r="N57" s="37">
        <v>0.85199999999999998</v>
      </c>
      <c r="O57" s="8">
        <v>24</v>
      </c>
      <c r="P57" s="8">
        <v>0</v>
      </c>
      <c r="Q57" s="8">
        <v>15</v>
      </c>
      <c r="R57" s="36">
        <v>0.61699999999999999</v>
      </c>
      <c r="S57" s="37">
        <v>0.61699999999999999</v>
      </c>
      <c r="T57" s="17">
        <v>8</v>
      </c>
      <c r="U57" s="8">
        <v>5</v>
      </c>
      <c r="V57" s="36">
        <v>0.60099999999999998</v>
      </c>
      <c r="W57" s="17">
        <v>4</v>
      </c>
      <c r="X57" s="8">
        <v>2</v>
      </c>
      <c r="Y57" s="37">
        <v>0.46800000000000003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2</v>
      </c>
      <c r="G58" s="8">
        <v>827</v>
      </c>
      <c r="H58" s="36">
        <v>0.96899999999999997</v>
      </c>
      <c r="I58" s="36">
        <v>0.97199999999999998</v>
      </c>
      <c r="J58" s="17">
        <v>803</v>
      </c>
      <c r="K58" s="8">
        <v>2</v>
      </c>
      <c r="L58" s="8">
        <v>782</v>
      </c>
      <c r="M58" s="36">
        <v>0.97399999999999998</v>
      </c>
      <c r="N58" s="37">
        <v>0.97599999999999998</v>
      </c>
      <c r="O58" s="8">
        <v>51</v>
      </c>
      <c r="P58" s="8">
        <v>0</v>
      </c>
      <c r="Q58" s="8">
        <v>45</v>
      </c>
      <c r="R58" s="36">
        <v>0.89300000000000002</v>
      </c>
      <c r="S58" s="37">
        <v>0.89800000000000002</v>
      </c>
      <c r="T58" s="17">
        <v>62</v>
      </c>
      <c r="U58" s="8">
        <v>54</v>
      </c>
      <c r="V58" s="36">
        <v>0.86599999999999999</v>
      </c>
      <c r="W58" s="17">
        <v>15</v>
      </c>
      <c r="X58" s="8">
        <v>11</v>
      </c>
      <c r="Y58" s="37">
        <v>0.73099999999999998</v>
      </c>
      <c r="Z58" s="8">
        <v>40</v>
      </c>
      <c r="AA58" s="8">
        <v>32</v>
      </c>
      <c r="AB58" s="37">
        <v>0.80100000000000005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374</v>
      </c>
      <c r="F59" s="8">
        <v>0</v>
      </c>
      <c r="G59" s="8">
        <v>352</v>
      </c>
      <c r="H59" s="36">
        <v>0.94299999999999995</v>
      </c>
      <c r="I59" s="36">
        <v>0.94299999999999995</v>
      </c>
      <c r="J59" s="17">
        <v>350</v>
      </c>
      <c r="K59" s="8">
        <v>0</v>
      </c>
      <c r="L59" s="8">
        <v>332</v>
      </c>
      <c r="M59" s="36">
        <v>0.94899999999999995</v>
      </c>
      <c r="N59" s="37">
        <v>0.94899999999999995</v>
      </c>
      <c r="O59" s="8">
        <v>24</v>
      </c>
      <c r="P59" s="8">
        <v>0</v>
      </c>
      <c r="Q59" s="8">
        <v>20</v>
      </c>
      <c r="R59" s="36">
        <v>0.84699999999999998</v>
      </c>
      <c r="S59" s="37">
        <v>0.84699999999999998</v>
      </c>
      <c r="T59" s="17">
        <v>12</v>
      </c>
      <c r="U59" s="8">
        <v>8</v>
      </c>
      <c r="V59" s="36">
        <v>0.63700000000000001</v>
      </c>
      <c r="W59" s="17">
        <v>0</v>
      </c>
      <c r="X59" s="8">
        <v>0</v>
      </c>
      <c r="Y59" s="37"/>
      <c r="Z59" s="8">
        <v>18</v>
      </c>
      <c r="AA59" s="8">
        <v>10</v>
      </c>
      <c r="AB59" s="37">
        <v>0.53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199</v>
      </c>
      <c r="F60" s="8">
        <v>0</v>
      </c>
      <c r="G60" s="8">
        <v>162</v>
      </c>
      <c r="H60" s="36">
        <v>0.81499999999999995</v>
      </c>
      <c r="I60" s="36">
        <v>0.81499999999999995</v>
      </c>
      <c r="J60" s="17">
        <v>181</v>
      </c>
      <c r="K60" s="8">
        <v>0</v>
      </c>
      <c r="L60" s="8">
        <v>150</v>
      </c>
      <c r="M60" s="36">
        <v>0.82599999999999996</v>
      </c>
      <c r="N60" s="37">
        <v>0.82599999999999996</v>
      </c>
      <c r="O60" s="8">
        <v>18</v>
      </c>
      <c r="P60" s="8">
        <v>0</v>
      </c>
      <c r="Q60" s="8">
        <v>12</v>
      </c>
      <c r="R60" s="36">
        <v>0.70099999999999996</v>
      </c>
      <c r="S60" s="37">
        <v>0.70099999999999996</v>
      </c>
      <c r="T60" s="17">
        <v>16</v>
      </c>
      <c r="U60" s="8">
        <v>11</v>
      </c>
      <c r="V60" s="36">
        <v>0.65900000000000003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655</v>
      </c>
      <c r="F61" s="8">
        <v>16</v>
      </c>
      <c r="G61" s="8">
        <v>585</v>
      </c>
      <c r="H61" s="36">
        <v>0.89300000000000002</v>
      </c>
      <c r="I61" s="36">
        <v>0.91500000000000004</v>
      </c>
      <c r="J61" s="17">
        <v>655</v>
      </c>
      <c r="K61" s="8">
        <v>15</v>
      </c>
      <c r="L61" s="8">
        <v>585</v>
      </c>
      <c r="M61" s="36">
        <v>0.89300000000000002</v>
      </c>
      <c r="N61" s="37">
        <v>0.91400000000000003</v>
      </c>
      <c r="O61" s="8">
        <v>0</v>
      </c>
      <c r="P61" s="8">
        <v>0</v>
      </c>
      <c r="Q61" s="8">
        <v>0</v>
      </c>
      <c r="R61" s="36"/>
      <c r="S61" s="37">
        <v>0</v>
      </c>
      <c r="T61" s="17">
        <v>64</v>
      </c>
      <c r="U61" s="8">
        <v>47</v>
      </c>
      <c r="V61" s="36">
        <v>0.73</v>
      </c>
      <c r="W61" s="17">
        <v>0</v>
      </c>
      <c r="X61" s="8">
        <v>0</v>
      </c>
      <c r="Y61" s="37"/>
      <c r="Z61" s="8">
        <v>30</v>
      </c>
      <c r="AA61" s="8">
        <v>26</v>
      </c>
      <c r="AB61" s="37">
        <v>0.87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260</v>
      </c>
      <c r="F62" s="8">
        <v>0</v>
      </c>
      <c r="G62" s="8">
        <v>255</v>
      </c>
      <c r="H62" s="36">
        <v>0.97899999999999998</v>
      </c>
      <c r="I62" s="36">
        <v>0.97899999999999998</v>
      </c>
      <c r="J62" s="17">
        <v>245</v>
      </c>
      <c r="K62" s="8">
        <v>0</v>
      </c>
      <c r="L62" s="8">
        <v>243</v>
      </c>
      <c r="M62" s="36">
        <v>0.99199999999999999</v>
      </c>
      <c r="N62" s="37">
        <v>0.99199999999999999</v>
      </c>
      <c r="O62" s="8">
        <v>15</v>
      </c>
      <c r="P62" s="8">
        <v>0</v>
      </c>
      <c r="Q62" s="8">
        <v>12</v>
      </c>
      <c r="R62" s="36">
        <v>0.76400000000000001</v>
      </c>
      <c r="S62" s="37">
        <v>0.76400000000000001</v>
      </c>
      <c r="T62" s="17">
        <v>10</v>
      </c>
      <c r="U62" s="8">
        <v>7</v>
      </c>
      <c r="V62" s="36">
        <v>0.68100000000000005</v>
      </c>
      <c r="W62" s="17">
        <v>0</v>
      </c>
      <c r="X62" s="8">
        <v>0</v>
      </c>
      <c r="Y62" s="37"/>
      <c r="Z62" s="8">
        <v>6</v>
      </c>
      <c r="AA62" s="8">
        <v>3</v>
      </c>
      <c r="AB62" s="37">
        <v>0.46800000000000003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</v>
      </c>
      <c r="G63" s="8">
        <v>227</v>
      </c>
      <c r="H63" s="36">
        <v>0.85499999999999998</v>
      </c>
      <c r="I63" s="36">
        <v>0.86099999999999999</v>
      </c>
      <c r="J63" s="17">
        <v>24</v>
      </c>
      <c r="K63" s="8">
        <v>0</v>
      </c>
      <c r="L63" s="8">
        <v>14</v>
      </c>
      <c r="M63" s="36">
        <v>0.59299999999999997</v>
      </c>
      <c r="N63" s="37">
        <v>0.59299999999999997</v>
      </c>
      <c r="O63" s="8">
        <v>241</v>
      </c>
      <c r="P63" s="8">
        <v>2</v>
      </c>
      <c r="Q63" s="8">
        <v>213</v>
      </c>
      <c r="R63" s="36">
        <v>0.88100000000000001</v>
      </c>
      <c r="S63" s="37">
        <v>0.88800000000000001</v>
      </c>
      <c r="T63" s="17">
        <v>0</v>
      </c>
      <c r="U63" s="8">
        <v>0</v>
      </c>
      <c r="V63" s="36"/>
      <c r="W63" s="17">
        <v>31</v>
      </c>
      <c r="X63" s="8">
        <v>28</v>
      </c>
      <c r="Y63" s="37">
        <v>0.89900000000000002</v>
      </c>
      <c r="Z63" s="8">
        <v>20</v>
      </c>
      <c r="AA63" s="8">
        <v>15</v>
      </c>
      <c r="AB63" s="37">
        <v>0.753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528</v>
      </c>
      <c r="F64" s="8">
        <v>1</v>
      </c>
      <c r="G64" s="8">
        <v>498</v>
      </c>
      <c r="H64" s="36">
        <v>0.94499999999999995</v>
      </c>
      <c r="I64" s="36">
        <v>0.94599999999999995</v>
      </c>
      <c r="J64" s="17">
        <v>505</v>
      </c>
      <c r="K64" s="8">
        <v>1</v>
      </c>
      <c r="L64" s="8">
        <v>486</v>
      </c>
      <c r="M64" s="36">
        <v>0.96199999999999997</v>
      </c>
      <c r="N64" s="37">
        <v>0.96299999999999997</v>
      </c>
      <c r="O64" s="8">
        <v>22</v>
      </c>
      <c r="P64" s="8">
        <v>0</v>
      </c>
      <c r="Q64" s="8">
        <v>12</v>
      </c>
      <c r="R64" s="36">
        <v>0.55900000000000005</v>
      </c>
      <c r="S64" s="37">
        <v>0.55900000000000005</v>
      </c>
      <c r="T64" s="17">
        <v>15</v>
      </c>
      <c r="U64" s="8">
        <v>12</v>
      </c>
      <c r="V64" s="36">
        <v>0.77400000000000002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0.78500000000000003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</v>
      </c>
      <c r="J65" s="17">
        <v>305</v>
      </c>
      <c r="K65" s="8">
        <v>0</v>
      </c>
      <c r="L65" s="8">
        <v>305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5</v>
      </c>
      <c r="V65" s="36">
        <v>0.58899999999999997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555</v>
      </c>
      <c r="F66" s="8">
        <v>0</v>
      </c>
      <c r="G66" s="8">
        <v>545</v>
      </c>
      <c r="H66" s="36">
        <v>0.98299999999999998</v>
      </c>
      <c r="I66" s="36">
        <v>0.98299999999999998</v>
      </c>
      <c r="J66" s="17">
        <v>529</v>
      </c>
      <c r="K66" s="8">
        <v>0</v>
      </c>
      <c r="L66" s="8">
        <v>522</v>
      </c>
      <c r="M66" s="36">
        <v>0.98799999999999999</v>
      </c>
      <c r="N66" s="37">
        <v>0.98799999999999999</v>
      </c>
      <c r="O66" s="8">
        <v>26</v>
      </c>
      <c r="P66" s="8">
        <v>0</v>
      </c>
      <c r="Q66" s="8">
        <v>23</v>
      </c>
      <c r="R66" s="36">
        <v>0.89300000000000002</v>
      </c>
      <c r="S66" s="37">
        <v>0.89300000000000002</v>
      </c>
      <c r="T66" s="17">
        <v>29</v>
      </c>
      <c r="U66" s="8">
        <v>10</v>
      </c>
      <c r="V66" s="36">
        <v>0.34899999999999998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0.19400000000000001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666</v>
      </c>
      <c r="F67" s="8">
        <v>2</v>
      </c>
      <c r="G67" s="8">
        <v>631</v>
      </c>
      <c r="H67" s="36">
        <v>0.94699999999999995</v>
      </c>
      <c r="I67" s="36">
        <v>0.95</v>
      </c>
      <c r="J67" s="17">
        <v>600</v>
      </c>
      <c r="K67" s="8">
        <v>2</v>
      </c>
      <c r="L67" s="8">
        <v>591</v>
      </c>
      <c r="M67" s="36">
        <v>0.98599999999999999</v>
      </c>
      <c r="N67" s="37">
        <v>0.98899999999999999</v>
      </c>
      <c r="O67" s="8">
        <v>66</v>
      </c>
      <c r="P67" s="8">
        <v>0</v>
      </c>
      <c r="Q67" s="8">
        <v>39</v>
      </c>
      <c r="R67" s="36">
        <v>0.59399999999999997</v>
      </c>
      <c r="S67" s="37">
        <v>0.59399999999999997</v>
      </c>
      <c r="T67" s="17">
        <v>16</v>
      </c>
      <c r="U67" s="8">
        <v>12</v>
      </c>
      <c r="V67" s="36">
        <v>0.72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0.38700000000000001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1688</v>
      </c>
      <c r="F68" s="8">
        <v>1</v>
      </c>
      <c r="G68" s="39">
        <v>1544</v>
      </c>
      <c r="H68" s="36">
        <v>0.91500000000000004</v>
      </c>
      <c r="I68" s="36">
        <v>0.91600000000000004</v>
      </c>
      <c r="J68" s="38">
        <v>1579</v>
      </c>
      <c r="K68" s="8">
        <v>1</v>
      </c>
      <c r="L68" s="39">
        <v>1473</v>
      </c>
      <c r="M68" s="36">
        <v>0.93300000000000005</v>
      </c>
      <c r="N68" s="37">
        <v>0.93300000000000005</v>
      </c>
      <c r="O68" s="8">
        <v>108</v>
      </c>
      <c r="P68" s="8">
        <v>0</v>
      </c>
      <c r="Q68" s="8">
        <v>71</v>
      </c>
      <c r="R68" s="36">
        <v>0.65500000000000003</v>
      </c>
      <c r="S68" s="37">
        <v>0.65500000000000003</v>
      </c>
      <c r="T68" s="17">
        <v>66</v>
      </c>
      <c r="U68" s="8">
        <v>55</v>
      </c>
      <c r="V68" s="36">
        <v>0.82599999999999996</v>
      </c>
      <c r="W68" s="17">
        <v>14</v>
      </c>
      <c r="X68" s="8">
        <v>13</v>
      </c>
      <c r="Y68" s="37">
        <v>0.89700000000000002</v>
      </c>
      <c r="Z68" s="8">
        <v>40</v>
      </c>
      <c r="AA68" s="8">
        <v>31</v>
      </c>
      <c r="AB68" s="37">
        <v>0.78600000000000003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638</v>
      </c>
      <c r="F69" s="8">
        <v>0</v>
      </c>
      <c r="G69" s="8">
        <v>604</v>
      </c>
      <c r="H69" s="36">
        <v>0.94699999999999995</v>
      </c>
      <c r="I69" s="36">
        <v>0.94699999999999995</v>
      </c>
      <c r="J69" s="17">
        <v>603</v>
      </c>
      <c r="K69" s="8">
        <v>0</v>
      </c>
      <c r="L69" s="8">
        <v>573</v>
      </c>
      <c r="M69" s="36">
        <v>0.95199999999999996</v>
      </c>
      <c r="N69" s="37">
        <v>0.95199999999999996</v>
      </c>
      <c r="O69" s="8">
        <v>35</v>
      </c>
      <c r="P69" s="8">
        <v>0</v>
      </c>
      <c r="Q69" s="8">
        <v>31</v>
      </c>
      <c r="R69" s="36">
        <v>0.872</v>
      </c>
      <c r="S69" s="37">
        <v>0.872</v>
      </c>
      <c r="T69" s="17">
        <v>18</v>
      </c>
      <c r="U69" s="8">
        <v>10</v>
      </c>
      <c r="V69" s="36">
        <v>0.57799999999999996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652</v>
      </c>
      <c r="F70" s="8">
        <v>0</v>
      </c>
      <c r="G70" s="8">
        <v>618</v>
      </c>
      <c r="H70" s="36">
        <v>0.94799999999999995</v>
      </c>
      <c r="I70" s="36">
        <v>0.94799999999999995</v>
      </c>
      <c r="J70" s="17">
        <v>623</v>
      </c>
      <c r="K70" s="8">
        <v>0</v>
      </c>
      <c r="L70" s="8">
        <v>601</v>
      </c>
      <c r="M70" s="36">
        <v>0.96399999999999997</v>
      </c>
      <c r="N70" s="37">
        <v>0.96399999999999997</v>
      </c>
      <c r="O70" s="8">
        <v>29</v>
      </c>
      <c r="P70" s="8">
        <v>0</v>
      </c>
      <c r="Q70" s="8">
        <v>17</v>
      </c>
      <c r="R70" s="36">
        <v>0.59599999999999997</v>
      </c>
      <c r="S70" s="37">
        <v>0.59599999999999997</v>
      </c>
      <c r="T70" s="17">
        <v>12</v>
      </c>
      <c r="U70" s="8">
        <v>9</v>
      </c>
      <c r="V70" s="36">
        <v>0.78500000000000003</v>
      </c>
      <c r="W70" s="17">
        <v>0</v>
      </c>
      <c r="X70" s="8">
        <v>0</v>
      </c>
      <c r="Y70" s="37"/>
      <c r="Z70" s="8">
        <v>10</v>
      </c>
      <c r="AA70" s="8">
        <v>3</v>
      </c>
      <c r="AB70" s="37">
        <v>0.255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393</v>
      </c>
      <c r="F71" s="8">
        <v>0</v>
      </c>
      <c r="G71" s="8">
        <v>365</v>
      </c>
      <c r="H71" s="36">
        <v>0.92800000000000005</v>
      </c>
      <c r="I71" s="36">
        <v>0.92800000000000005</v>
      </c>
      <c r="J71" s="17">
        <v>376</v>
      </c>
      <c r="K71" s="8">
        <v>0</v>
      </c>
      <c r="L71" s="8">
        <v>353</v>
      </c>
      <c r="M71" s="36">
        <v>0.93899999999999995</v>
      </c>
      <c r="N71" s="37">
        <v>0.94</v>
      </c>
      <c r="O71" s="8">
        <v>17</v>
      </c>
      <c r="P71" s="8">
        <v>0</v>
      </c>
      <c r="Q71" s="8">
        <v>11</v>
      </c>
      <c r="R71" s="36">
        <v>0.67</v>
      </c>
      <c r="S71" s="37">
        <v>0.67</v>
      </c>
      <c r="T71" s="17">
        <v>7</v>
      </c>
      <c r="U71" s="8">
        <v>5</v>
      </c>
      <c r="V71" s="36">
        <v>0.66800000000000004</v>
      </c>
      <c r="W71" s="17">
        <v>0</v>
      </c>
      <c r="X71" s="8">
        <v>0</v>
      </c>
      <c r="Y71" s="37"/>
      <c r="Z71" s="8">
        <v>12</v>
      </c>
      <c r="AA71" s="8">
        <v>5</v>
      </c>
      <c r="AB71" s="37">
        <v>0.41699999999999998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622</v>
      </c>
      <c r="F72" s="8">
        <v>0</v>
      </c>
      <c r="G72" s="8">
        <v>584</v>
      </c>
      <c r="H72" s="36">
        <v>0.93899999999999995</v>
      </c>
      <c r="I72" s="36">
        <v>0.93899999999999995</v>
      </c>
      <c r="J72" s="17">
        <v>591</v>
      </c>
      <c r="K72" s="8">
        <v>0</v>
      </c>
      <c r="L72" s="8">
        <v>569</v>
      </c>
      <c r="M72" s="36">
        <v>0.96299999999999997</v>
      </c>
      <c r="N72" s="37">
        <v>0.96299999999999997</v>
      </c>
      <c r="O72" s="8">
        <v>31</v>
      </c>
      <c r="P72" s="8">
        <v>0</v>
      </c>
      <c r="Q72" s="8">
        <v>15</v>
      </c>
      <c r="R72" s="36">
        <v>0.47599999999999998</v>
      </c>
      <c r="S72" s="37">
        <v>0.47599999999999998</v>
      </c>
      <c r="T72" s="17">
        <v>31</v>
      </c>
      <c r="U72" s="8">
        <v>22</v>
      </c>
      <c r="V72" s="36">
        <v>0.70899999999999996</v>
      </c>
      <c r="W72" s="17">
        <v>0</v>
      </c>
      <c r="X72" s="8">
        <v>0</v>
      </c>
      <c r="Y72" s="37"/>
      <c r="Z72" s="8">
        <v>18</v>
      </c>
      <c r="AA72" s="8">
        <v>10</v>
      </c>
      <c r="AB72" s="37">
        <v>0.56299999999999994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148</v>
      </c>
      <c r="F73" s="8">
        <v>0</v>
      </c>
      <c r="G73" s="8">
        <v>118</v>
      </c>
      <c r="H73" s="36">
        <v>0.79900000000000004</v>
      </c>
      <c r="I73" s="36">
        <v>0.79900000000000004</v>
      </c>
      <c r="J73" s="17">
        <v>140</v>
      </c>
      <c r="K73" s="8">
        <v>0</v>
      </c>
      <c r="L73" s="8">
        <v>115</v>
      </c>
      <c r="M73" s="36">
        <v>0.82399999999999995</v>
      </c>
      <c r="N73" s="37">
        <v>0.82399999999999995</v>
      </c>
      <c r="O73" s="8">
        <v>8</v>
      </c>
      <c r="P73" s="8">
        <v>0</v>
      </c>
      <c r="Q73" s="8">
        <v>3</v>
      </c>
      <c r="R73" s="36">
        <v>0.36099999999999999</v>
      </c>
      <c r="S73" s="37">
        <v>0.36099999999999999</v>
      </c>
      <c r="T73" s="17">
        <v>5</v>
      </c>
      <c r="U73" s="8">
        <v>3</v>
      </c>
      <c r="V73" s="36">
        <v>0.64700000000000002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103</v>
      </c>
      <c r="F74" s="8">
        <v>0</v>
      </c>
      <c r="G74" s="8">
        <v>70</v>
      </c>
      <c r="H74" s="36">
        <v>0.68300000000000005</v>
      </c>
      <c r="I74" s="36">
        <v>0.68300000000000005</v>
      </c>
      <c r="J74" s="17">
        <v>103</v>
      </c>
      <c r="K74" s="8">
        <v>0</v>
      </c>
      <c r="L74" s="8">
        <v>70</v>
      </c>
      <c r="M74" s="36">
        <v>0.68300000000000005</v>
      </c>
      <c r="N74" s="37">
        <v>0.68300000000000005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4</v>
      </c>
      <c r="V74" s="36">
        <v>0.60199999999999998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872</v>
      </c>
      <c r="F75" s="8">
        <v>1</v>
      </c>
      <c r="G75" s="8">
        <v>827</v>
      </c>
      <c r="H75" s="36">
        <v>0.94799999999999995</v>
      </c>
      <c r="I75" s="36">
        <v>0.94899999999999995</v>
      </c>
      <c r="J75" s="17">
        <v>832</v>
      </c>
      <c r="K75" s="8">
        <v>1</v>
      </c>
      <c r="L75" s="8">
        <v>794</v>
      </c>
      <c r="M75" s="36">
        <v>0.95399999999999996</v>
      </c>
      <c r="N75" s="37">
        <v>0.95499999999999996</v>
      </c>
      <c r="O75" s="8">
        <v>40</v>
      </c>
      <c r="P75" s="8">
        <v>0</v>
      </c>
      <c r="Q75" s="8">
        <v>34</v>
      </c>
      <c r="R75" s="36">
        <v>0.83799999999999997</v>
      </c>
      <c r="S75" s="37">
        <v>0.83799999999999997</v>
      </c>
      <c r="T75" s="17">
        <v>28</v>
      </c>
      <c r="U75" s="8">
        <v>20</v>
      </c>
      <c r="V75" s="36">
        <v>0.70399999999999996</v>
      </c>
      <c r="W75" s="17">
        <v>0</v>
      </c>
      <c r="X75" s="8">
        <v>0</v>
      </c>
      <c r="Y75" s="37"/>
      <c r="Z75" s="8">
        <v>14</v>
      </c>
      <c r="AA75" s="8">
        <v>12</v>
      </c>
      <c r="AB75" s="37">
        <v>0.871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770</v>
      </c>
      <c r="F76" s="8">
        <v>1</v>
      </c>
      <c r="G76" s="8">
        <v>703</v>
      </c>
      <c r="H76" s="36">
        <v>0.91400000000000003</v>
      </c>
      <c r="I76" s="36">
        <v>0.91500000000000004</v>
      </c>
      <c r="J76" s="17">
        <v>738</v>
      </c>
      <c r="K76" s="8">
        <v>1</v>
      </c>
      <c r="L76" s="8">
        <v>682</v>
      </c>
      <c r="M76" s="36">
        <v>0.92400000000000004</v>
      </c>
      <c r="N76" s="37">
        <v>0.92600000000000005</v>
      </c>
      <c r="O76" s="8">
        <v>32</v>
      </c>
      <c r="P76" s="8">
        <v>0</v>
      </c>
      <c r="Q76" s="8">
        <v>21</v>
      </c>
      <c r="R76" s="36">
        <v>0.66800000000000004</v>
      </c>
      <c r="S76" s="37">
        <v>0.66800000000000004</v>
      </c>
      <c r="T76" s="17">
        <v>22</v>
      </c>
      <c r="U76" s="8">
        <v>11</v>
      </c>
      <c r="V76" s="36">
        <v>0.49399999999999999</v>
      </c>
      <c r="W76" s="17">
        <v>0</v>
      </c>
      <c r="X76" s="8">
        <v>0</v>
      </c>
      <c r="Y76" s="37"/>
      <c r="Z76" s="8">
        <v>6</v>
      </c>
      <c r="AA76" s="8">
        <v>4</v>
      </c>
      <c r="AB76" s="37">
        <v>0.60399999999999998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1011</v>
      </c>
      <c r="F77" s="8">
        <v>3</v>
      </c>
      <c r="G77" s="8">
        <v>912</v>
      </c>
      <c r="H77" s="36">
        <v>0.90100000000000002</v>
      </c>
      <c r="I77" s="36">
        <v>0.90400000000000003</v>
      </c>
      <c r="J77" s="17">
        <v>979</v>
      </c>
      <c r="K77" s="8">
        <v>3</v>
      </c>
      <c r="L77" s="8">
        <v>892</v>
      </c>
      <c r="M77" s="36">
        <v>0.91100000000000003</v>
      </c>
      <c r="N77" s="37">
        <v>0.91300000000000003</v>
      </c>
      <c r="O77" s="8">
        <v>32</v>
      </c>
      <c r="P77" s="8">
        <v>0</v>
      </c>
      <c r="Q77" s="8">
        <v>20</v>
      </c>
      <c r="R77" s="36">
        <v>0.621</v>
      </c>
      <c r="S77" s="37">
        <v>0.621</v>
      </c>
      <c r="T77" s="17">
        <v>25</v>
      </c>
      <c r="U77" s="8">
        <v>15</v>
      </c>
      <c r="V77" s="36">
        <v>0.58599999999999997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2469</v>
      </c>
      <c r="F78" s="8">
        <v>2</v>
      </c>
      <c r="G78" s="39">
        <v>2358</v>
      </c>
      <c r="H78" s="36">
        <v>0.95499999999999996</v>
      </c>
      <c r="I78" s="36">
        <v>0.95599999999999996</v>
      </c>
      <c r="J78" s="38">
        <v>2391</v>
      </c>
      <c r="K78" s="8">
        <v>2</v>
      </c>
      <c r="L78" s="39">
        <v>2309</v>
      </c>
      <c r="M78" s="36">
        <v>0.96599999999999997</v>
      </c>
      <c r="N78" s="37">
        <v>0.96599999999999997</v>
      </c>
      <c r="O78" s="8">
        <v>78</v>
      </c>
      <c r="P78" s="8">
        <v>0</v>
      </c>
      <c r="Q78" s="8">
        <v>50</v>
      </c>
      <c r="R78" s="36">
        <v>0.63500000000000001</v>
      </c>
      <c r="S78" s="37">
        <v>0.63500000000000001</v>
      </c>
      <c r="T78" s="17">
        <v>87</v>
      </c>
      <c r="U78" s="8">
        <v>82</v>
      </c>
      <c r="V78" s="36">
        <v>0.94399999999999995</v>
      </c>
      <c r="W78" s="17">
        <v>0</v>
      </c>
      <c r="X78" s="8">
        <v>0</v>
      </c>
      <c r="Y78" s="37"/>
      <c r="Z78" s="8">
        <v>12</v>
      </c>
      <c r="AA78" s="8">
        <v>8</v>
      </c>
      <c r="AB78" s="37">
        <v>0.65900000000000003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1048</v>
      </c>
      <c r="F79" s="8">
        <v>0</v>
      </c>
      <c r="G79" s="39">
        <v>1010</v>
      </c>
      <c r="H79" s="36">
        <v>0.96399999999999997</v>
      </c>
      <c r="I79" s="36">
        <v>0.96399999999999997</v>
      </c>
      <c r="J79" s="17">
        <v>989</v>
      </c>
      <c r="K79" s="8">
        <v>0</v>
      </c>
      <c r="L79" s="8">
        <v>967</v>
      </c>
      <c r="M79" s="36">
        <v>0.97699999999999998</v>
      </c>
      <c r="N79" s="37">
        <v>0.97699999999999998</v>
      </c>
      <c r="O79" s="8">
        <v>59</v>
      </c>
      <c r="P79" s="8">
        <v>0</v>
      </c>
      <c r="Q79" s="8">
        <v>44</v>
      </c>
      <c r="R79" s="36">
        <v>0.74099999999999999</v>
      </c>
      <c r="S79" s="37">
        <v>0.74099999999999999</v>
      </c>
      <c r="T79" s="17">
        <v>44</v>
      </c>
      <c r="U79" s="8">
        <v>31</v>
      </c>
      <c r="V79" s="36">
        <v>0.69399999999999995</v>
      </c>
      <c r="W79" s="17">
        <v>0</v>
      </c>
      <c r="X79" s="8">
        <v>0</v>
      </c>
      <c r="Y79" s="37"/>
      <c r="Z79" s="8">
        <v>27</v>
      </c>
      <c r="AA79" s="8">
        <v>19</v>
      </c>
      <c r="AB79" s="37">
        <v>0.72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1432</v>
      </c>
      <c r="F80" s="8">
        <v>0</v>
      </c>
      <c r="G80" s="39">
        <v>1336</v>
      </c>
      <c r="H80" s="36">
        <v>0.93300000000000005</v>
      </c>
      <c r="I80" s="36">
        <v>0.93400000000000005</v>
      </c>
      <c r="J80" s="38">
        <v>1391</v>
      </c>
      <c r="K80" s="8">
        <v>0</v>
      </c>
      <c r="L80" s="39">
        <v>1310</v>
      </c>
      <c r="M80" s="36">
        <v>0.94199999999999995</v>
      </c>
      <c r="N80" s="37">
        <v>0.94199999999999995</v>
      </c>
      <c r="O80" s="8">
        <v>40</v>
      </c>
      <c r="P80" s="8">
        <v>0</v>
      </c>
      <c r="Q80" s="8">
        <v>26</v>
      </c>
      <c r="R80" s="36">
        <v>0.63700000000000001</v>
      </c>
      <c r="S80" s="37">
        <v>0.63700000000000001</v>
      </c>
      <c r="T80" s="17">
        <v>49</v>
      </c>
      <c r="U80" s="8">
        <v>41</v>
      </c>
      <c r="V80" s="36">
        <v>0.84499999999999997</v>
      </c>
      <c r="W80" s="17">
        <v>0</v>
      </c>
      <c r="X80" s="8">
        <v>0</v>
      </c>
      <c r="Y80" s="37"/>
      <c r="Z80" s="8">
        <v>29</v>
      </c>
      <c r="AA80" s="8">
        <v>25</v>
      </c>
      <c r="AB80" s="37">
        <v>0.88400000000000001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1690</v>
      </c>
      <c r="F81" s="8">
        <v>0</v>
      </c>
      <c r="G81" s="39">
        <v>1559</v>
      </c>
      <c r="H81" s="36">
        <v>0.92300000000000004</v>
      </c>
      <c r="I81" s="36">
        <v>0.92300000000000004</v>
      </c>
      <c r="J81" s="38">
        <v>1583</v>
      </c>
      <c r="K81" s="8">
        <v>0</v>
      </c>
      <c r="L81" s="39">
        <v>1481</v>
      </c>
      <c r="M81" s="36">
        <v>0.93500000000000005</v>
      </c>
      <c r="N81" s="37">
        <v>0.93500000000000005</v>
      </c>
      <c r="O81" s="8">
        <v>107</v>
      </c>
      <c r="P81" s="8">
        <v>0</v>
      </c>
      <c r="Q81" s="8">
        <v>79</v>
      </c>
      <c r="R81" s="36">
        <v>0.73499999999999999</v>
      </c>
      <c r="S81" s="37">
        <v>0.73499999999999999</v>
      </c>
      <c r="T81" s="17">
        <v>90</v>
      </c>
      <c r="U81" s="8">
        <v>54</v>
      </c>
      <c r="V81" s="36">
        <v>0.59499999999999997</v>
      </c>
      <c r="W81" s="17">
        <v>13</v>
      </c>
      <c r="X81" s="8">
        <v>10</v>
      </c>
      <c r="Y81" s="37">
        <v>0.77500000000000002</v>
      </c>
      <c r="Z81" s="8">
        <v>42</v>
      </c>
      <c r="AA81" s="8">
        <v>35</v>
      </c>
      <c r="AB81" s="37">
        <v>0.83499999999999996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1349</v>
      </c>
      <c r="F82" s="8">
        <v>0</v>
      </c>
      <c r="G82" s="39">
        <v>1236</v>
      </c>
      <c r="H82" s="36">
        <v>0.91600000000000004</v>
      </c>
      <c r="I82" s="36">
        <v>0.91600000000000004</v>
      </c>
      <c r="J82" s="38">
        <v>1297</v>
      </c>
      <c r="K82" s="8">
        <v>0</v>
      </c>
      <c r="L82" s="39">
        <v>1190</v>
      </c>
      <c r="M82" s="36">
        <v>0.91800000000000004</v>
      </c>
      <c r="N82" s="37">
        <v>0.91800000000000004</v>
      </c>
      <c r="O82" s="8">
        <v>52</v>
      </c>
      <c r="P82" s="8">
        <v>0</v>
      </c>
      <c r="Q82" s="8">
        <v>45</v>
      </c>
      <c r="R82" s="36">
        <v>0.87</v>
      </c>
      <c r="S82" s="37">
        <v>0.87</v>
      </c>
      <c r="T82" s="17">
        <v>58</v>
      </c>
      <c r="U82" s="8">
        <v>54</v>
      </c>
      <c r="V82" s="36">
        <v>0.92800000000000005</v>
      </c>
      <c r="W82" s="17">
        <v>6</v>
      </c>
      <c r="X82" s="8">
        <v>2</v>
      </c>
      <c r="Y82" s="37">
        <v>0.376</v>
      </c>
      <c r="Z82" s="8">
        <v>12</v>
      </c>
      <c r="AA82" s="8">
        <v>7</v>
      </c>
      <c r="AB82" s="37">
        <v>0.61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541</v>
      </c>
      <c r="F83" s="8">
        <v>1</v>
      </c>
      <c r="G83" s="8">
        <v>505</v>
      </c>
      <c r="H83" s="36">
        <v>0.93300000000000005</v>
      </c>
      <c r="I83" s="36">
        <v>0.93500000000000005</v>
      </c>
      <c r="J83" s="17">
        <v>496</v>
      </c>
      <c r="K83" s="8">
        <v>1</v>
      </c>
      <c r="L83" s="8">
        <v>474</v>
      </c>
      <c r="M83" s="36">
        <v>0.95499999999999996</v>
      </c>
      <c r="N83" s="37">
        <v>0.95799999999999996</v>
      </c>
      <c r="O83" s="8">
        <v>45</v>
      </c>
      <c r="P83" s="8">
        <v>0</v>
      </c>
      <c r="Q83" s="8">
        <v>30</v>
      </c>
      <c r="R83" s="36">
        <v>0.67800000000000005</v>
      </c>
      <c r="S83" s="37">
        <v>0.67800000000000005</v>
      </c>
      <c r="T83" s="17">
        <v>13</v>
      </c>
      <c r="U83" s="8">
        <v>7</v>
      </c>
      <c r="V83" s="36">
        <v>0.55600000000000005</v>
      </c>
      <c r="W83" s="17">
        <v>0</v>
      </c>
      <c r="X83" s="8">
        <v>0</v>
      </c>
      <c r="Y83" s="37"/>
      <c r="Z83" s="8">
        <v>2</v>
      </c>
      <c r="AA83" s="8">
        <v>0</v>
      </c>
      <c r="AB83" s="37">
        <v>0.24199999999999999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758</v>
      </c>
      <c r="F84" s="8">
        <v>5</v>
      </c>
      <c r="G84" s="8">
        <v>705</v>
      </c>
      <c r="H84" s="36">
        <v>0.92900000000000005</v>
      </c>
      <c r="I84" s="36">
        <v>0.93600000000000005</v>
      </c>
      <c r="J84" s="17">
        <v>727</v>
      </c>
      <c r="K84" s="8">
        <v>5</v>
      </c>
      <c r="L84" s="8">
        <v>684</v>
      </c>
      <c r="M84" s="36">
        <v>0.94</v>
      </c>
      <c r="N84" s="37">
        <v>0.94699999999999995</v>
      </c>
      <c r="O84" s="8">
        <v>31</v>
      </c>
      <c r="P84" s="8">
        <v>0</v>
      </c>
      <c r="Q84" s="8">
        <v>21</v>
      </c>
      <c r="R84" s="36">
        <v>0.67800000000000005</v>
      </c>
      <c r="S84" s="37">
        <v>0.67800000000000005</v>
      </c>
      <c r="T84" s="17">
        <v>15</v>
      </c>
      <c r="U84" s="8">
        <v>12</v>
      </c>
      <c r="V84" s="36">
        <v>0.749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0.108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305</v>
      </c>
      <c r="F85" s="8">
        <v>0</v>
      </c>
      <c r="G85" s="8">
        <v>296</v>
      </c>
      <c r="H85" s="36">
        <v>0.97099999999999997</v>
      </c>
      <c r="I85" s="36">
        <v>0.97099999999999997</v>
      </c>
      <c r="J85" s="17">
        <v>291</v>
      </c>
      <c r="K85" s="8">
        <v>0</v>
      </c>
      <c r="L85" s="8">
        <v>282</v>
      </c>
      <c r="M85" s="36">
        <v>0.97</v>
      </c>
      <c r="N85" s="37">
        <v>0.97</v>
      </c>
      <c r="O85" s="8">
        <v>14</v>
      </c>
      <c r="P85" s="8">
        <v>0</v>
      </c>
      <c r="Q85" s="8">
        <v>14</v>
      </c>
      <c r="R85" s="36">
        <v>1</v>
      </c>
      <c r="S85" s="37">
        <v>1</v>
      </c>
      <c r="T85" s="17">
        <v>8</v>
      </c>
      <c r="U85" s="8">
        <v>6</v>
      </c>
      <c r="V85" s="36">
        <v>0.75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4.2999999999999997E-2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323</v>
      </c>
      <c r="H86" s="36">
        <v>0.92</v>
      </c>
      <c r="I86" s="36">
        <v>0.92</v>
      </c>
      <c r="J86" s="17">
        <v>334</v>
      </c>
      <c r="K86" s="8">
        <v>0</v>
      </c>
      <c r="L86" s="8">
        <v>313</v>
      </c>
      <c r="M86" s="36">
        <v>0.93799999999999994</v>
      </c>
      <c r="N86" s="37">
        <v>0.93799999999999994</v>
      </c>
      <c r="O86" s="8">
        <v>17</v>
      </c>
      <c r="P86" s="8">
        <v>0</v>
      </c>
      <c r="Q86" s="8">
        <v>10</v>
      </c>
      <c r="R86" s="36">
        <v>0.56699999999999995</v>
      </c>
      <c r="S86" s="37">
        <v>0.56699999999999995</v>
      </c>
      <c r="T86" s="17">
        <v>7</v>
      </c>
      <c r="U86" s="8">
        <v>4</v>
      </c>
      <c r="V86" s="36">
        <v>0.63100000000000001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415</v>
      </c>
      <c r="F87" s="8">
        <v>0</v>
      </c>
      <c r="G87" s="8">
        <v>383</v>
      </c>
      <c r="H87" s="36">
        <v>0.92400000000000004</v>
      </c>
      <c r="I87" s="36">
        <v>0.92400000000000004</v>
      </c>
      <c r="J87" s="17">
        <v>407</v>
      </c>
      <c r="K87" s="8">
        <v>0</v>
      </c>
      <c r="L87" s="8">
        <v>379</v>
      </c>
      <c r="M87" s="36">
        <v>0.93100000000000005</v>
      </c>
      <c r="N87" s="37">
        <v>0.93100000000000005</v>
      </c>
      <c r="O87" s="8">
        <v>8</v>
      </c>
      <c r="P87" s="8">
        <v>0</v>
      </c>
      <c r="Q87" s="8">
        <v>5</v>
      </c>
      <c r="R87" s="36">
        <v>0.57299999999999995</v>
      </c>
      <c r="S87" s="37">
        <v>0.57299999999999995</v>
      </c>
      <c r="T87" s="17">
        <v>24</v>
      </c>
      <c r="U87" s="8">
        <v>15</v>
      </c>
      <c r="V87" s="36">
        <v>0.628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0.56499999999999995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615</v>
      </c>
      <c r="F88" s="8">
        <v>0</v>
      </c>
      <c r="G88" s="8">
        <v>552</v>
      </c>
      <c r="H88" s="36">
        <v>0.89700000000000002</v>
      </c>
      <c r="I88" s="36">
        <v>0.89700000000000002</v>
      </c>
      <c r="J88" s="17">
        <v>576</v>
      </c>
      <c r="K88" s="8">
        <v>0</v>
      </c>
      <c r="L88" s="8">
        <v>520</v>
      </c>
      <c r="M88" s="36">
        <v>0.90200000000000002</v>
      </c>
      <c r="N88" s="37">
        <v>0.90200000000000002</v>
      </c>
      <c r="O88" s="8">
        <v>39</v>
      </c>
      <c r="P88" s="8">
        <v>0</v>
      </c>
      <c r="Q88" s="8">
        <v>32</v>
      </c>
      <c r="R88" s="36">
        <v>0.82299999999999995</v>
      </c>
      <c r="S88" s="37">
        <v>0.82299999999999995</v>
      </c>
      <c r="T88" s="17">
        <v>11</v>
      </c>
      <c r="U88" s="8">
        <v>10</v>
      </c>
      <c r="V88" s="36">
        <v>0.873</v>
      </c>
      <c r="W88" s="17">
        <v>0</v>
      </c>
      <c r="X88" s="8">
        <v>0</v>
      </c>
      <c r="Y88" s="37"/>
      <c r="Z88" s="8">
        <v>13</v>
      </c>
      <c r="AA88" s="8">
        <v>13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664</v>
      </c>
      <c r="F89" s="8">
        <v>2</v>
      </c>
      <c r="G89" s="8">
        <v>643</v>
      </c>
      <c r="H89" s="36">
        <v>0.96799999999999997</v>
      </c>
      <c r="I89" s="36">
        <v>0.97099999999999997</v>
      </c>
      <c r="J89" s="17">
        <v>625</v>
      </c>
      <c r="K89" s="8">
        <v>2</v>
      </c>
      <c r="L89" s="8">
        <v>616</v>
      </c>
      <c r="M89" s="36">
        <v>0.98499999999999999</v>
      </c>
      <c r="N89" s="37">
        <v>0.98799999999999999</v>
      </c>
      <c r="O89" s="8">
        <v>38</v>
      </c>
      <c r="P89" s="8">
        <v>0</v>
      </c>
      <c r="Q89" s="8">
        <v>27</v>
      </c>
      <c r="R89" s="36">
        <v>0.69499999999999995</v>
      </c>
      <c r="S89" s="37">
        <v>0.69499999999999995</v>
      </c>
      <c r="T89" s="17">
        <v>13</v>
      </c>
      <c r="U89" s="8">
        <v>9</v>
      </c>
      <c r="V89" s="36">
        <v>0.71</v>
      </c>
      <c r="W89" s="17">
        <v>0</v>
      </c>
      <c r="X89" s="8">
        <v>0</v>
      </c>
      <c r="Y89" s="37"/>
      <c r="Z89" s="8">
        <v>6</v>
      </c>
      <c r="AA89" s="8">
        <v>3</v>
      </c>
      <c r="AB89" s="37">
        <v>0.53800000000000003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846</v>
      </c>
      <c r="F90" s="8">
        <v>0</v>
      </c>
      <c r="G90" s="8">
        <v>749</v>
      </c>
      <c r="H90" s="36">
        <v>0.88500000000000001</v>
      </c>
      <c r="I90" s="36">
        <v>0.88500000000000001</v>
      </c>
      <c r="J90" s="17">
        <v>815</v>
      </c>
      <c r="K90" s="8">
        <v>0</v>
      </c>
      <c r="L90" s="8">
        <v>729</v>
      </c>
      <c r="M90" s="36">
        <v>0.89500000000000002</v>
      </c>
      <c r="N90" s="37">
        <v>0.89500000000000002</v>
      </c>
      <c r="O90" s="8">
        <v>31</v>
      </c>
      <c r="P90" s="8">
        <v>0</v>
      </c>
      <c r="Q90" s="8">
        <v>19</v>
      </c>
      <c r="R90" s="36">
        <v>0.623</v>
      </c>
      <c r="S90" s="37">
        <v>0.623</v>
      </c>
      <c r="T90" s="17">
        <v>21</v>
      </c>
      <c r="U90" s="8">
        <v>10</v>
      </c>
      <c r="V90" s="36">
        <v>0.496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641</v>
      </c>
      <c r="H91" s="36">
        <v>0.94699999999999995</v>
      </c>
      <c r="I91" s="36">
        <v>0.94699999999999995</v>
      </c>
      <c r="J91" s="17">
        <v>653</v>
      </c>
      <c r="K91" s="8">
        <v>0</v>
      </c>
      <c r="L91" s="8">
        <v>623</v>
      </c>
      <c r="M91" s="36">
        <v>0.95299999999999996</v>
      </c>
      <c r="N91" s="37">
        <v>0.95299999999999996</v>
      </c>
      <c r="O91" s="8">
        <v>24</v>
      </c>
      <c r="P91" s="8">
        <v>0</v>
      </c>
      <c r="Q91" s="8">
        <v>18</v>
      </c>
      <c r="R91" s="36">
        <v>0.77</v>
      </c>
      <c r="S91" s="37">
        <v>0.77</v>
      </c>
      <c r="T91" s="17">
        <v>25</v>
      </c>
      <c r="U91" s="8">
        <v>19</v>
      </c>
      <c r="V91" s="36">
        <v>0.77300000000000002</v>
      </c>
      <c r="W91" s="17">
        <v>0</v>
      </c>
      <c r="X91" s="8">
        <v>0</v>
      </c>
      <c r="Y91" s="37"/>
      <c r="Z91" s="8">
        <v>3</v>
      </c>
      <c r="AA91" s="8">
        <v>2</v>
      </c>
      <c r="AB91" s="37">
        <v>0.60499999999999998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435</v>
      </c>
      <c r="F92" s="8">
        <v>0</v>
      </c>
      <c r="G92" s="8">
        <v>416</v>
      </c>
      <c r="H92" s="36">
        <v>0.95599999999999996</v>
      </c>
      <c r="I92" s="36">
        <v>0.95699999999999996</v>
      </c>
      <c r="J92" s="17">
        <v>435</v>
      </c>
      <c r="K92" s="8">
        <v>0</v>
      </c>
      <c r="L92" s="8">
        <v>416</v>
      </c>
      <c r="M92" s="36">
        <v>0.95599999999999996</v>
      </c>
      <c r="N92" s="37">
        <v>0.95699999999999996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7</v>
      </c>
      <c r="V92" s="36">
        <v>0.53700000000000003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312</v>
      </c>
      <c r="F93" s="8">
        <v>1</v>
      </c>
      <c r="G93" s="8">
        <v>251</v>
      </c>
      <c r="H93" s="36">
        <v>0.80200000000000005</v>
      </c>
      <c r="I93" s="36">
        <v>0.80500000000000005</v>
      </c>
      <c r="J93" s="17">
        <v>295</v>
      </c>
      <c r="K93" s="8">
        <v>1</v>
      </c>
      <c r="L93" s="8">
        <v>243</v>
      </c>
      <c r="M93" s="36">
        <v>0.82199999999999995</v>
      </c>
      <c r="N93" s="37">
        <v>0.82499999999999996</v>
      </c>
      <c r="O93" s="8">
        <v>17</v>
      </c>
      <c r="P93" s="8">
        <v>0</v>
      </c>
      <c r="Q93" s="8">
        <v>8</v>
      </c>
      <c r="R93" s="36">
        <v>0.45400000000000001</v>
      </c>
      <c r="S93" s="37">
        <v>0.45400000000000001</v>
      </c>
      <c r="T93" s="17">
        <v>11</v>
      </c>
      <c r="U93" s="8">
        <v>4</v>
      </c>
      <c r="V93" s="36">
        <v>0.39600000000000002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1142</v>
      </c>
      <c r="F94" s="8">
        <v>0</v>
      </c>
      <c r="G94" s="39">
        <v>1039</v>
      </c>
      <c r="H94" s="36">
        <v>0.91</v>
      </c>
      <c r="I94" s="36">
        <v>0.91</v>
      </c>
      <c r="J94" s="38">
        <v>1091</v>
      </c>
      <c r="K94" s="8">
        <v>0</v>
      </c>
      <c r="L94" s="39">
        <v>1021</v>
      </c>
      <c r="M94" s="36">
        <v>0.93500000000000005</v>
      </c>
      <c r="N94" s="37">
        <v>0.93500000000000005</v>
      </c>
      <c r="O94" s="8">
        <v>51</v>
      </c>
      <c r="P94" s="8">
        <v>0</v>
      </c>
      <c r="Q94" s="8">
        <v>19</v>
      </c>
      <c r="R94" s="36">
        <v>0.36699999999999999</v>
      </c>
      <c r="S94" s="37">
        <v>0.36699999999999999</v>
      </c>
      <c r="T94" s="17">
        <v>44</v>
      </c>
      <c r="U94" s="8">
        <v>32</v>
      </c>
      <c r="V94" s="36">
        <v>0.73799999999999999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0.79100000000000004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1778</v>
      </c>
      <c r="F95" s="8">
        <v>4</v>
      </c>
      <c r="G95" s="39">
        <v>1740</v>
      </c>
      <c r="H95" s="36">
        <v>0.97899999999999998</v>
      </c>
      <c r="I95" s="36">
        <v>0.98099999999999998</v>
      </c>
      <c r="J95" s="38">
        <v>1646</v>
      </c>
      <c r="K95" s="8">
        <v>4</v>
      </c>
      <c r="L95" s="39">
        <v>1624</v>
      </c>
      <c r="M95" s="36">
        <v>0.98599999999999999</v>
      </c>
      <c r="N95" s="37">
        <v>0.98899999999999999</v>
      </c>
      <c r="O95" s="8">
        <v>132</v>
      </c>
      <c r="P95" s="8">
        <v>0</v>
      </c>
      <c r="Q95" s="8">
        <v>117</v>
      </c>
      <c r="R95" s="36">
        <v>0.88500000000000001</v>
      </c>
      <c r="S95" s="37">
        <v>0.88500000000000001</v>
      </c>
      <c r="T95" s="17">
        <v>61</v>
      </c>
      <c r="U95" s="8">
        <v>58</v>
      </c>
      <c r="V95" s="36">
        <v>0.94299999999999995</v>
      </c>
      <c r="W95" s="17">
        <v>16</v>
      </c>
      <c r="X95" s="8">
        <v>9</v>
      </c>
      <c r="Y95" s="37">
        <v>0.57899999999999996</v>
      </c>
      <c r="Z95" s="8">
        <v>25</v>
      </c>
      <c r="AA95" s="8">
        <v>20</v>
      </c>
      <c r="AB95" s="37">
        <v>0.82399999999999995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953</v>
      </c>
      <c r="F96" s="8">
        <v>0</v>
      </c>
      <c r="G96" s="8">
        <v>888</v>
      </c>
      <c r="H96" s="36">
        <v>0.93100000000000005</v>
      </c>
      <c r="I96" s="36">
        <v>0.93100000000000005</v>
      </c>
      <c r="J96" s="17">
        <v>909</v>
      </c>
      <c r="K96" s="8">
        <v>0</v>
      </c>
      <c r="L96" s="8">
        <v>874</v>
      </c>
      <c r="M96" s="36">
        <v>0.96099999999999997</v>
      </c>
      <c r="N96" s="37">
        <v>0.96099999999999997</v>
      </c>
      <c r="O96" s="8">
        <v>44</v>
      </c>
      <c r="P96" s="8">
        <v>0</v>
      </c>
      <c r="Q96" s="8">
        <v>14</v>
      </c>
      <c r="R96" s="36">
        <v>0.32</v>
      </c>
      <c r="S96" s="37">
        <v>0.32</v>
      </c>
      <c r="T96" s="17">
        <v>17</v>
      </c>
      <c r="U96" s="8">
        <v>9</v>
      </c>
      <c r="V96" s="36">
        <v>0.54400000000000004</v>
      </c>
      <c r="W96" s="17">
        <v>0</v>
      </c>
      <c r="X96" s="8">
        <v>0</v>
      </c>
      <c r="Y96" s="37"/>
      <c r="Z96" s="8">
        <v>7</v>
      </c>
      <c r="AA96" s="8">
        <v>2</v>
      </c>
      <c r="AB96" s="37">
        <v>0.379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640</v>
      </c>
      <c r="F97" s="8">
        <v>1</v>
      </c>
      <c r="G97" s="8">
        <v>584</v>
      </c>
      <c r="H97" s="36">
        <v>0.91300000000000003</v>
      </c>
      <c r="I97" s="36">
        <v>0.91500000000000004</v>
      </c>
      <c r="J97" s="17">
        <v>593</v>
      </c>
      <c r="K97" s="8">
        <v>1</v>
      </c>
      <c r="L97" s="8">
        <v>565</v>
      </c>
      <c r="M97" s="36">
        <v>0.95299999999999996</v>
      </c>
      <c r="N97" s="37">
        <v>0.95399999999999996</v>
      </c>
      <c r="O97" s="8">
        <v>47</v>
      </c>
      <c r="P97" s="8">
        <v>0</v>
      </c>
      <c r="Q97" s="8">
        <v>20</v>
      </c>
      <c r="R97" s="36">
        <v>0.41699999999999998</v>
      </c>
      <c r="S97" s="37">
        <v>0.41699999999999998</v>
      </c>
      <c r="T97" s="17">
        <v>15</v>
      </c>
      <c r="U97" s="8">
        <v>10</v>
      </c>
      <c r="V97" s="36">
        <v>0.68400000000000005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511</v>
      </c>
      <c r="F98" s="8">
        <v>0</v>
      </c>
      <c r="G98" s="8">
        <v>460</v>
      </c>
      <c r="H98" s="36">
        <v>0.89900000000000002</v>
      </c>
      <c r="I98" s="36">
        <v>0.89900000000000002</v>
      </c>
      <c r="J98" s="17">
        <v>491</v>
      </c>
      <c r="K98" s="8">
        <v>0</v>
      </c>
      <c r="L98" s="8">
        <v>444</v>
      </c>
      <c r="M98" s="36">
        <v>0.90500000000000003</v>
      </c>
      <c r="N98" s="37">
        <v>0.90500000000000003</v>
      </c>
      <c r="O98" s="8">
        <v>20</v>
      </c>
      <c r="P98" s="8">
        <v>0</v>
      </c>
      <c r="Q98" s="8">
        <v>15</v>
      </c>
      <c r="R98" s="36">
        <v>0.75600000000000001</v>
      </c>
      <c r="S98" s="37">
        <v>0.75600000000000001</v>
      </c>
      <c r="T98" s="17">
        <v>16</v>
      </c>
      <c r="U98" s="8">
        <v>9</v>
      </c>
      <c r="V98" s="36">
        <v>0.57299999999999995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629</v>
      </c>
      <c r="F99" s="8">
        <v>0</v>
      </c>
      <c r="G99" s="8">
        <v>570</v>
      </c>
      <c r="H99" s="36">
        <v>0.90600000000000003</v>
      </c>
      <c r="I99" s="36">
        <v>0.90600000000000003</v>
      </c>
      <c r="J99" s="17">
        <v>585</v>
      </c>
      <c r="K99" s="8">
        <v>0</v>
      </c>
      <c r="L99" s="8">
        <v>553</v>
      </c>
      <c r="M99" s="36">
        <v>0.94399999999999995</v>
      </c>
      <c r="N99" s="37">
        <v>0.94499999999999995</v>
      </c>
      <c r="O99" s="8">
        <v>44</v>
      </c>
      <c r="P99" s="8">
        <v>0</v>
      </c>
      <c r="Q99" s="8">
        <v>17</v>
      </c>
      <c r="R99" s="36">
        <v>0.39</v>
      </c>
      <c r="S99" s="37">
        <v>0.39</v>
      </c>
      <c r="T99" s="17">
        <v>14</v>
      </c>
      <c r="U99" s="8">
        <v>12</v>
      </c>
      <c r="V99" s="36">
        <v>0.82899999999999996</v>
      </c>
      <c r="W99" s="17">
        <v>0</v>
      </c>
      <c r="X99" s="8">
        <v>0</v>
      </c>
      <c r="Y99" s="37"/>
      <c r="Z99" s="8">
        <v>25</v>
      </c>
      <c r="AA99" s="8">
        <v>11</v>
      </c>
      <c r="AB99" s="37">
        <v>0.42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833</v>
      </c>
      <c r="F100" s="8">
        <v>0</v>
      </c>
      <c r="G100" s="8">
        <v>750</v>
      </c>
      <c r="H100" s="36">
        <v>0.9</v>
      </c>
      <c r="I100" s="36">
        <v>0.9</v>
      </c>
      <c r="J100" s="17">
        <v>815</v>
      </c>
      <c r="K100" s="8">
        <v>0</v>
      </c>
      <c r="L100" s="8">
        <v>740</v>
      </c>
      <c r="M100" s="36">
        <v>0.90800000000000003</v>
      </c>
      <c r="N100" s="37">
        <v>0.90800000000000003</v>
      </c>
      <c r="O100" s="8">
        <v>18</v>
      </c>
      <c r="P100" s="8">
        <v>0</v>
      </c>
      <c r="Q100" s="8">
        <v>10</v>
      </c>
      <c r="R100" s="36">
        <v>0.53100000000000003</v>
      </c>
      <c r="S100" s="37">
        <v>0.53100000000000003</v>
      </c>
      <c r="T100" s="17">
        <v>15</v>
      </c>
      <c r="U100" s="8">
        <v>10</v>
      </c>
      <c r="V100" s="36">
        <v>0.65600000000000003</v>
      </c>
      <c r="W100" s="17">
        <v>0</v>
      </c>
      <c r="X100" s="8">
        <v>0</v>
      </c>
      <c r="Y100" s="37"/>
      <c r="Z100" s="8">
        <v>12</v>
      </c>
      <c r="AA100" s="8">
        <v>6</v>
      </c>
      <c r="AB100" s="37">
        <v>0.49199999999999999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0</v>
      </c>
      <c r="G101" s="8">
        <v>97</v>
      </c>
      <c r="H101" s="36">
        <v>0.67400000000000004</v>
      </c>
      <c r="I101" s="36">
        <v>0.67400000000000004</v>
      </c>
      <c r="J101" s="17">
        <v>0</v>
      </c>
      <c r="K101" s="8">
        <v>0</v>
      </c>
      <c r="L101" s="8">
        <v>0</v>
      </c>
      <c r="M101" s="36"/>
      <c r="N101" s="37"/>
      <c r="O101" s="8">
        <v>145</v>
      </c>
      <c r="P101" s="8">
        <v>0</v>
      </c>
      <c r="Q101" s="8">
        <v>97</v>
      </c>
      <c r="R101" s="36">
        <v>0.67400000000000004</v>
      </c>
      <c r="S101" s="37">
        <v>0.67400000000000004</v>
      </c>
      <c r="T101" s="17">
        <v>0</v>
      </c>
      <c r="U101" s="8">
        <v>0</v>
      </c>
      <c r="V101" s="36"/>
      <c r="W101" s="17">
        <v>9</v>
      </c>
      <c r="X101" s="8">
        <v>4</v>
      </c>
      <c r="Y101" s="37">
        <v>0.48199999999999998</v>
      </c>
      <c r="Z101" s="8">
        <v>2</v>
      </c>
      <c r="AA101" s="8">
        <v>0</v>
      </c>
      <c r="AB101" s="37">
        <v>0.24199999999999999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1485</v>
      </c>
      <c r="F102" s="8">
        <v>0</v>
      </c>
      <c r="G102" s="39">
        <v>1310</v>
      </c>
      <c r="H102" s="36">
        <v>0.88200000000000001</v>
      </c>
      <c r="I102" s="36">
        <v>0.88200000000000001</v>
      </c>
      <c r="J102" s="38">
        <v>1485</v>
      </c>
      <c r="K102" s="8">
        <v>0</v>
      </c>
      <c r="L102" s="39">
        <v>1310</v>
      </c>
      <c r="M102" s="36">
        <v>0.88200000000000001</v>
      </c>
      <c r="N102" s="37">
        <v>0.88200000000000001</v>
      </c>
      <c r="O102" s="8">
        <v>0</v>
      </c>
      <c r="P102" s="8">
        <v>0</v>
      </c>
      <c r="Q102" s="8">
        <v>0</v>
      </c>
      <c r="R102" s="36"/>
      <c r="S102" s="37"/>
      <c r="T102" s="17">
        <v>115</v>
      </c>
      <c r="U102" s="8">
        <v>74</v>
      </c>
      <c r="V102" s="36">
        <v>0.64400000000000002</v>
      </c>
      <c r="W102" s="17">
        <v>0</v>
      </c>
      <c r="X102" s="8">
        <v>0</v>
      </c>
      <c r="Y102" s="37"/>
      <c r="Z102" s="8">
        <v>50</v>
      </c>
      <c r="AA102" s="8">
        <v>28</v>
      </c>
      <c r="AB102" s="37">
        <v>0.55600000000000005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919</v>
      </c>
      <c r="F103" s="8">
        <v>1</v>
      </c>
      <c r="G103" s="8">
        <v>826</v>
      </c>
      <c r="H103" s="36">
        <v>0.89800000000000002</v>
      </c>
      <c r="I103" s="36">
        <v>0.89900000000000002</v>
      </c>
      <c r="J103" s="17">
        <v>852</v>
      </c>
      <c r="K103" s="8">
        <v>1</v>
      </c>
      <c r="L103" s="8">
        <v>787</v>
      </c>
      <c r="M103" s="36">
        <v>0.92400000000000004</v>
      </c>
      <c r="N103" s="37">
        <v>0.92600000000000005</v>
      </c>
      <c r="O103" s="8">
        <v>67</v>
      </c>
      <c r="P103" s="8">
        <v>0</v>
      </c>
      <c r="Q103" s="8">
        <v>38</v>
      </c>
      <c r="R103" s="36">
        <v>0.56899999999999995</v>
      </c>
      <c r="S103" s="37">
        <v>0.56899999999999995</v>
      </c>
      <c r="T103" s="17">
        <v>61</v>
      </c>
      <c r="U103" s="8">
        <v>51</v>
      </c>
      <c r="V103" s="36">
        <v>0.82899999999999996</v>
      </c>
      <c r="W103" s="17">
        <v>0</v>
      </c>
      <c r="X103" s="8">
        <v>0</v>
      </c>
      <c r="Y103" s="37">
        <v>1</v>
      </c>
      <c r="Z103" s="8">
        <v>15</v>
      </c>
      <c r="AA103" s="8">
        <v>11</v>
      </c>
      <c r="AB103" s="37">
        <v>0.751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1130</v>
      </c>
      <c r="F104" s="8">
        <v>4</v>
      </c>
      <c r="G104" s="39">
        <v>1004</v>
      </c>
      <c r="H104" s="36">
        <v>0.88800000000000001</v>
      </c>
      <c r="I104" s="36">
        <v>0.89100000000000001</v>
      </c>
      <c r="J104" s="38">
        <v>1082</v>
      </c>
      <c r="K104" s="8">
        <v>4</v>
      </c>
      <c r="L104" s="8">
        <v>981</v>
      </c>
      <c r="M104" s="36">
        <v>0.90700000000000003</v>
      </c>
      <c r="N104" s="37">
        <v>0.91</v>
      </c>
      <c r="O104" s="8">
        <v>48</v>
      </c>
      <c r="P104" s="8">
        <v>0</v>
      </c>
      <c r="Q104" s="8">
        <v>22</v>
      </c>
      <c r="R104" s="36">
        <v>0.46700000000000003</v>
      </c>
      <c r="S104" s="37">
        <v>0.46700000000000003</v>
      </c>
      <c r="T104" s="17">
        <v>22</v>
      </c>
      <c r="U104" s="8">
        <v>15</v>
      </c>
      <c r="V104" s="36">
        <v>0.67</v>
      </c>
      <c r="W104" s="17">
        <v>0</v>
      </c>
      <c r="X104" s="8">
        <v>0</v>
      </c>
      <c r="Y104" s="37"/>
      <c r="Z104" s="8">
        <v>7</v>
      </c>
      <c r="AA104" s="8">
        <v>5</v>
      </c>
      <c r="AB104" s="37">
        <v>0.76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1377</v>
      </c>
      <c r="F105" s="8">
        <v>0</v>
      </c>
      <c r="G105" s="39">
        <v>1215</v>
      </c>
      <c r="H105" s="36">
        <v>0.88200000000000001</v>
      </c>
      <c r="I105" s="36">
        <v>0.88200000000000001</v>
      </c>
      <c r="J105" s="38">
        <v>1222</v>
      </c>
      <c r="K105" s="8">
        <v>0</v>
      </c>
      <c r="L105" s="39">
        <v>1085</v>
      </c>
      <c r="M105" s="36">
        <v>0.88800000000000001</v>
      </c>
      <c r="N105" s="37">
        <v>0.88800000000000001</v>
      </c>
      <c r="O105" s="8">
        <v>155</v>
      </c>
      <c r="P105" s="8">
        <v>0</v>
      </c>
      <c r="Q105" s="8">
        <v>130</v>
      </c>
      <c r="R105" s="36">
        <v>0.83599999999999997</v>
      </c>
      <c r="S105" s="37">
        <v>0.83599999999999997</v>
      </c>
      <c r="T105" s="17">
        <v>84</v>
      </c>
      <c r="U105" s="8">
        <v>56</v>
      </c>
      <c r="V105" s="36">
        <v>0.66500000000000004</v>
      </c>
      <c r="W105" s="17">
        <v>25</v>
      </c>
      <c r="X105" s="8">
        <v>18</v>
      </c>
      <c r="Y105" s="37">
        <v>0.72399999999999998</v>
      </c>
      <c r="Z105" s="8">
        <v>12</v>
      </c>
      <c r="AA105" s="8">
        <v>9</v>
      </c>
      <c r="AB105" s="37">
        <v>0.77700000000000002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455</v>
      </c>
      <c r="F106" s="8">
        <v>1</v>
      </c>
      <c r="G106" s="8">
        <v>408</v>
      </c>
      <c r="H106" s="36">
        <v>0.89700000000000002</v>
      </c>
      <c r="I106" s="36">
        <v>0.89800000000000002</v>
      </c>
      <c r="J106" s="17">
        <v>433</v>
      </c>
      <c r="K106" s="8">
        <v>1</v>
      </c>
      <c r="L106" s="8">
        <v>395</v>
      </c>
      <c r="M106" s="36">
        <v>0.91200000000000003</v>
      </c>
      <c r="N106" s="37">
        <v>0.91400000000000003</v>
      </c>
      <c r="O106" s="8">
        <v>22</v>
      </c>
      <c r="P106" s="8">
        <v>0</v>
      </c>
      <c r="Q106" s="8">
        <v>13</v>
      </c>
      <c r="R106" s="36">
        <v>0.59499999999999997</v>
      </c>
      <c r="S106" s="37">
        <v>0.59499999999999997</v>
      </c>
      <c r="T106" s="17">
        <v>13</v>
      </c>
      <c r="U106" s="8">
        <v>9</v>
      </c>
      <c r="V106" s="36">
        <v>0.65500000000000003</v>
      </c>
      <c r="W106" s="17">
        <v>0</v>
      </c>
      <c r="X106" s="8">
        <v>0</v>
      </c>
      <c r="Y106" s="37"/>
      <c r="Z106" s="8">
        <v>14</v>
      </c>
      <c r="AA106" s="8">
        <v>9</v>
      </c>
      <c r="AB106" s="37">
        <v>0.65700000000000003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857</v>
      </c>
      <c r="F107" s="8">
        <v>5</v>
      </c>
      <c r="G107" s="8">
        <v>783</v>
      </c>
      <c r="H107" s="36">
        <v>0.91400000000000003</v>
      </c>
      <c r="I107" s="36">
        <v>0.92</v>
      </c>
      <c r="J107" s="17">
        <v>816</v>
      </c>
      <c r="K107" s="8">
        <v>0</v>
      </c>
      <c r="L107" s="8">
        <v>764</v>
      </c>
      <c r="M107" s="36">
        <v>0.93600000000000005</v>
      </c>
      <c r="N107" s="37">
        <v>0.93700000000000006</v>
      </c>
      <c r="O107" s="8">
        <v>41</v>
      </c>
      <c r="P107" s="8">
        <v>5</v>
      </c>
      <c r="Q107" s="8">
        <v>19</v>
      </c>
      <c r="R107" s="36">
        <v>0.46500000000000002</v>
      </c>
      <c r="S107" s="37">
        <v>0.53</v>
      </c>
      <c r="T107" s="17">
        <v>35</v>
      </c>
      <c r="U107" s="8">
        <v>15</v>
      </c>
      <c r="V107" s="36">
        <v>0.44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0.53200000000000003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208</v>
      </c>
      <c r="F108" s="8">
        <v>0</v>
      </c>
      <c r="G108" s="8">
        <v>148</v>
      </c>
      <c r="H108" s="36">
        <v>0.71099999999999997</v>
      </c>
      <c r="I108" s="36">
        <v>0.71099999999999997</v>
      </c>
      <c r="J108" s="17">
        <v>0</v>
      </c>
      <c r="K108" s="8">
        <v>0</v>
      </c>
      <c r="L108" s="8">
        <v>0</v>
      </c>
      <c r="M108" s="36"/>
      <c r="N108" s="37"/>
      <c r="O108" s="8">
        <v>208</v>
      </c>
      <c r="P108" s="8">
        <v>0</v>
      </c>
      <c r="Q108" s="8">
        <v>148</v>
      </c>
      <c r="R108" s="36">
        <v>0.71099999999999997</v>
      </c>
      <c r="S108" s="37">
        <v>0.71099999999999997</v>
      </c>
      <c r="T108" s="17">
        <v>0</v>
      </c>
      <c r="U108" s="8">
        <v>0</v>
      </c>
      <c r="V108" s="36"/>
      <c r="W108" s="17">
        <v>21</v>
      </c>
      <c r="X108" s="8">
        <v>14</v>
      </c>
      <c r="Y108" s="37">
        <v>0.65100000000000002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802</v>
      </c>
      <c r="F109" s="8">
        <v>0</v>
      </c>
      <c r="G109" s="8">
        <v>744</v>
      </c>
      <c r="H109" s="36">
        <v>0.92800000000000005</v>
      </c>
      <c r="I109" s="36">
        <v>0.92800000000000005</v>
      </c>
      <c r="J109" s="17">
        <v>758</v>
      </c>
      <c r="K109" s="8">
        <v>0</v>
      </c>
      <c r="L109" s="8">
        <v>718</v>
      </c>
      <c r="M109" s="36">
        <v>0.94699999999999995</v>
      </c>
      <c r="N109" s="37">
        <v>0.94699999999999995</v>
      </c>
      <c r="O109" s="8">
        <v>44</v>
      </c>
      <c r="P109" s="8">
        <v>0</v>
      </c>
      <c r="Q109" s="8">
        <v>27</v>
      </c>
      <c r="R109" s="36">
        <v>0.60399999999999998</v>
      </c>
      <c r="S109" s="37">
        <v>0.60399999999999998</v>
      </c>
      <c r="T109" s="17">
        <v>36</v>
      </c>
      <c r="U109" s="8">
        <v>25</v>
      </c>
      <c r="V109" s="36">
        <v>0.70499999999999996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0.379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632</v>
      </c>
      <c r="F110" s="8">
        <v>0</v>
      </c>
      <c r="G110" s="8">
        <v>564</v>
      </c>
      <c r="H110" s="36">
        <v>0.89200000000000002</v>
      </c>
      <c r="I110" s="36">
        <v>0.89200000000000002</v>
      </c>
      <c r="J110" s="17">
        <v>554</v>
      </c>
      <c r="K110" s="8">
        <v>0</v>
      </c>
      <c r="L110" s="8">
        <v>517</v>
      </c>
      <c r="M110" s="36">
        <v>0.93400000000000005</v>
      </c>
      <c r="N110" s="37">
        <v>0.93400000000000005</v>
      </c>
      <c r="O110" s="8">
        <v>78</v>
      </c>
      <c r="P110" s="8">
        <v>0</v>
      </c>
      <c r="Q110" s="8">
        <v>46</v>
      </c>
      <c r="R110" s="36">
        <v>0.59599999999999997</v>
      </c>
      <c r="S110" s="37">
        <v>0.59599999999999997</v>
      </c>
      <c r="T110" s="17">
        <v>18</v>
      </c>
      <c r="U110" s="8">
        <v>13</v>
      </c>
      <c r="V110" s="36">
        <v>0.70799999999999996</v>
      </c>
      <c r="W110" s="17">
        <v>0</v>
      </c>
      <c r="X110" s="8">
        <v>0</v>
      </c>
      <c r="Y110" s="37"/>
      <c r="Z110" s="8">
        <v>38</v>
      </c>
      <c r="AA110" s="8">
        <v>26</v>
      </c>
      <c r="AB110" s="37">
        <v>0.68300000000000005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471</v>
      </c>
      <c r="F111" s="8">
        <v>0</v>
      </c>
      <c r="G111" s="8">
        <v>450</v>
      </c>
      <c r="H111" s="36">
        <v>0.95599999999999996</v>
      </c>
      <c r="I111" s="36">
        <v>0.95599999999999996</v>
      </c>
      <c r="J111" s="17">
        <v>449</v>
      </c>
      <c r="K111" s="8">
        <v>0</v>
      </c>
      <c r="L111" s="8">
        <v>441</v>
      </c>
      <c r="M111" s="36">
        <v>0.98099999999999998</v>
      </c>
      <c r="N111" s="37">
        <v>0.98099999999999998</v>
      </c>
      <c r="O111" s="8">
        <v>22</v>
      </c>
      <c r="P111" s="8">
        <v>0</v>
      </c>
      <c r="Q111" s="8">
        <v>10</v>
      </c>
      <c r="R111" s="36">
        <v>0.44600000000000001</v>
      </c>
      <c r="S111" s="37">
        <v>0.44600000000000001</v>
      </c>
      <c r="T111" s="17">
        <v>15</v>
      </c>
      <c r="U111" s="8">
        <v>12</v>
      </c>
      <c r="V111" s="36">
        <v>0.80900000000000005</v>
      </c>
      <c r="W111" s="17">
        <v>0</v>
      </c>
      <c r="X111" s="8">
        <v>0</v>
      </c>
      <c r="Y111" s="37"/>
      <c r="Z111" s="8">
        <v>12</v>
      </c>
      <c r="AA111" s="8">
        <v>4</v>
      </c>
      <c r="AB111" s="37">
        <v>0.312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311</v>
      </c>
      <c r="F112" s="8">
        <v>0</v>
      </c>
      <c r="G112" s="8">
        <v>296</v>
      </c>
      <c r="H112" s="36">
        <v>0.95199999999999996</v>
      </c>
      <c r="I112" s="36">
        <v>0.95199999999999996</v>
      </c>
      <c r="J112" s="17">
        <v>296</v>
      </c>
      <c r="K112" s="8">
        <v>0</v>
      </c>
      <c r="L112" s="8">
        <v>287</v>
      </c>
      <c r="M112" s="36">
        <v>0.97</v>
      </c>
      <c r="N112" s="37">
        <v>0.97</v>
      </c>
      <c r="O112" s="8">
        <v>15</v>
      </c>
      <c r="P112" s="8">
        <v>0</v>
      </c>
      <c r="Q112" s="8">
        <v>9</v>
      </c>
      <c r="R112" s="36">
        <v>0.59799999999999998</v>
      </c>
      <c r="S112" s="37">
        <v>0.59799999999999998</v>
      </c>
      <c r="T112" s="17">
        <v>6</v>
      </c>
      <c r="U112" s="8">
        <v>4</v>
      </c>
      <c r="V112" s="36">
        <v>0.59499999999999997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713</v>
      </c>
      <c r="F113" s="8">
        <v>0</v>
      </c>
      <c r="G113" s="8">
        <v>669</v>
      </c>
      <c r="H113" s="36">
        <v>0.93899999999999995</v>
      </c>
      <c r="I113" s="36">
        <v>0.93899999999999995</v>
      </c>
      <c r="J113" s="17">
        <v>659</v>
      </c>
      <c r="K113" s="8">
        <v>0</v>
      </c>
      <c r="L113" s="8">
        <v>640</v>
      </c>
      <c r="M113" s="36">
        <v>0.97199999999999998</v>
      </c>
      <c r="N113" s="37">
        <v>0.97199999999999998</v>
      </c>
      <c r="O113" s="8">
        <v>54</v>
      </c>
      <c r="P113" s="8">
        <v>0</v>
      </c>
      <c r="Q113" s="8">
        <v>29</v>
      </c>
      <c r="R113" s="36">
        <v>0.53600000000000003</v>
      </c>
      <c r="S113" s="37">
        <v>0.53600000000000003</v>
      </c>
      <c r="T113" s="17">
        <v>28</v>
      </c>
      <c r="U113" s="8">
        <v>22</v>
      </c>
      <c r="V113" s="36">
        <v>0.79600000000000004</v>
      </c>
      <c r="W113" s="17">
        <v>0</v>
      </c>
      <c r="X113" s="8">
        <v>0</v>
      </c>
      <c r="Y113" s="37"/>
      <c r="Z113" s="8">
        <v>8</v>
      </c>
      <c r="AA113" s="8">
        <v>4</v>
      </c>
      <c r="AB113" s="37">
        <v>0.52800000000000002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881</v>
      </c>
      <c r="F114" s="8">
        <v>0</v>
      </c>
      <c r="G114" s="8">
        <v>835</v>
      </c>
      <c r="H114" s="36">
        <v>0.94799999999999995</v>
      </c>
      <c r="I114" s="36">
        <v>0.94799999999999995</v>
      </c>
      <c r="J114" s="17">
        <v>851</v>
      </c>
      <c r="K114" s="8">
        <v>0</v>
      </c>
      <c r="L114" s="8">
        <v>815</v>
      </c>
      <c r="M114" s="36">
        <v>0.95799999999999996</v>
      </c>
      <c r="N114" s="37">
        <v>0.95799999999999996</v>
      </c>
      <c r="O114" s="8">
        <v>30</v>
      </c>
      <c r="P114" s="8">
        <v>0</v>
      </c>
      <c r="Q114" s="8">
        <v>20</v>
      </c>
      <c r="R114" s="36">
        <v>0.66300000000000003</v>
      </c>
      <c r="S114" s="37">
        <v>0.66300000000000003</v>
      </c>
      <c r="T114" s="17">
        <v>34</v>
      </c>
      <c r="U114" s="8">
        <v>27</v>
      </c>
      <c r="V114" s="36">
        <v>0.79700000000000004</v>
      </c>
      <c r="W114" s="17">
        <v>0</v>
      </c>
      <c r="X114" s="8">
        <v>0</v>
      </c>
      <c r="Y114" s="37"/>
      <c r="Z114" s="8">
        <v>28</v>
      </c>
      <c r="AA114" s="8">
        <v>22</v>
      </c>
      <c r="AB114" s="37">
        <v>0.78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118</v>
      </c>
      <c r="H115" s="36">
        <v>0.77600000000000002</v>
      </c>
      <c r="I115" s="36">
        <v>0.77600000000000002</v>
      </c>
      <c r="J115" s="17">
        <v>152</v>
      </c>
      <c r="K115" s="8">
        <v>0</v>
      </c>
      <c r="L115" s="8">
        <v>118</v>
      </c>
      <c r="M115" s="36">
        <v>0.77600000000000002</v>
      </c>
      <c r="N115" s="37">
        <v>0.77600000000000002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21</v>
      </c>
      <c r="V115" s="36">
        <v>0.70299999999999996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1564</v>
      </c>
      <c r="F116" s="8">
        <v>0</v>
      </c>
      <c r="G116" s="39">
        <v>1471</v>
      </c>
      <c r="H116" s="36">
        <v>0.94</v>
      </c>
      <c r="I116" s="36">
        <v>0.94</v>
      </c>
      <c r="J116" s="38">
        <v>1564</v>
      </c>
      <c r="K116" s="8">
        <v>0</v>
      </c>
      <c r="L116" s="39">
        <v>1471</v>
      </c>
      <c r="M116" s="36">
        <v>0.94</v>
      </c>
      <c r="N116" s="37">
        <v>0.94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43</v>
      </c>
      <c r="V116" s="36">
        <v>0.71399999999999997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13</v>
      </c>
      <c r="H117" s="36">
        <v>0.56200000000000006</v>
      </c>
      <c r="I117" s="36">
        <v>0.56200000000000006</v>
      </c>
      <c r="J117" s="17">
        <v>24</v>
      </c>
      <c r="K117" s="8">
        <v>0</v>
      </c>
      <c r="L117" s="8">
        <v>13</v>
      </c>
      <c r="M117" s="36">
        <v>0.56200000000000006</v>
      </c>
      <c r="N117" s="37">
        <v>0.56200000000000006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0</v>
      </c>
      <c r="V117" s="36">
        <v>0.22600000000000001</v>
      </c>
      <c r="W117" s="17">
        <v>0</v>
      </c>
      <c r="X117" s="8">
        <v>0</v>
      </c>
      <c r="Y117" s="37"/>
      <c r="Z117" s="8">
        <v>44</v>
      </c>
      <c r="AA117" s="8">
        <v>37</v>
      </c>
      <c r="AB117" s="37">
        <v>0.84199999999999997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2205</v>
      </c>
      <c r="F118" s="8">
        <v>0</v>
      </c>
      <c r="G118" s="39">
        <v>2009</v>
      </c>
      <c r="H118" s="36">
        <v>0.91100000000000003</v>
      </c>
      <c r="I118" s="36">
        <v>0.91100000000000003</v>
      </c>
      <c r="J118" s="38">
        <v>1907</v>
      </c>
      <c r="K118" s="8">
        <v>0</v>
      </c>
      <c r="L118" s="39">
        <v>1774</v>
      </c>
      <c r="M118" s="36">
        <v>0.93100000000000005</v>
      </c>
      <c r="N118" s="37">
        <v>0.93100000000000005</v>
      </c>
      <c r="O118" s="8">
        <v>298</v>
      </c>
      <c r="P118" s="8">
        <v>0</v>
      </c>
      <c r="Q118" s="8">
        <v>235</v>
      </c>
      <c r="R118" s="36">
        <v>0.78800000000000003</v>
      </c>
      <c r="S118" s="37">
        <v>0.78800000000000003</v>
      </c>
      <c r="T118" s="17">
        <v>123</v>
      </c>
      <c r="U118" s="8">
        <v>94</v>
      </c>
      <c r="V118" s="36">
        <v>0.76</v>
      </c>
      <c r="W118" s="17">
        <v>38</v>
      </c>
      <c r="X118" s="8">
        <v>38</v>
      </c>
      <c r="Y118" s="37">
        <v>1</v>
      </c>
      <c r="Z118" s="8">
        <v>63</v>
      </c>
      <c r="AA118" s="8">
        <v>49</v>
      </c>
      <c r="AB118" s="37">
        <v>0.78100000000000003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455</v>
      </c>
      <c r="F119" s="8">
        <v>0</v>
      </c>
      <c r="G119" s="8">
        <v>411</v>
      </c>
      <c r="H119" s="36">
        <v>0.90300000000000002</v>
      </c>
      <c r="I119" s="36">
        <v>0.90400000000000003</v>
      </c>
      <c r="J119" s="17">
        <v>429</v>
      </c>
      <c r="K119" s="8">
        <v>0</v>
      </c>
      <c r="L119" s="8">
        <v>401</v>
      </c>
      <c r="M119" s="36">
        <v>0.93400000000000005</v>
      </c>
      <c r="N119" s="37">
        <v>0.93500000000000005</v>
      </c>
      <c r="O119" s="8">
        <v>26</v>
      </c>
      <c r="P119" s="8">
        <v>0</v>
      </c>
      <c r="Q119" s="8">
        <v>10</v>
      </c>
      <c r="R119" s="36">
        <v>0.39</v>
      </c>
      <c r="S119" s="37">
        <v>0.39</v>
      </c>
      <c r="T119" s="17">
        <v>11</v>
      </c>
      <c r="U119" s="8">
        <v>7</v>
      </c>
      <c r="V119" s="36">
        <v>0.61299999999999999</v>
      </c>
      <c r="W119" s="17">
        <v>0</v>
      </c>
      <c r="X119" s="8">
        <v>0</v>
      </c>
      <c r="Y119" s="37"/>
      <c r="Z119" s="8">
        <v>15</v>
      </c>
      <c r="AA119" s="8">
        <v>8</v>
      </c>
      <c r="AB119" s="37">
        <v>0.56599999999999995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1514</v>
      </c>
      <c r="F120" s="8">
        <v>0</v>
      </c>
      <c r="G120" s="39">
        <v>1342</v>
      </c>
      <c r="H120" s="36">
        <v>0.88600000000000001</v>
      </c>
      <c r="I120" s="36">
        <v>0.88600000000000001</v>
      </c>
      <c r="J120" s="38">
        <v>1465</v>
      </c>
      <c r="K120" s="8">
        <v>0</v>
      </c>
      <c r="L120" s="39">
        <v>1316</v>
      </c>
      <c r="M120" s="36">
        <v>0.89900000000000002</v>
      </c>
      <c r="N120" s="37">
        <v>0.89900000000000002</v>
      </c>
      <c r="O120" s="8">
        <v>49</v>
      </c>
      <c r="P120" s="8">
        <v>0</v>
      </c>
      <c r="Q120" s="8">
        <v>25</v>
      </c>
      <c r="R120" s="36">
        <v>0.51600000000000001</v>
      </c>
      <c r="S120" s="37">
        <v>0.51600000000000001</v>
      </c>
      <c r="T120" s="17">
        <v>60</v>
      </c>
      <c r="U120" s="8">
        <v>55</v>
      </c>
      <c r="V120" s="36">
        <v>0.91300000000000003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0.44800000000000001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359</v>
      </c>
      <c r="F121" s="8">
        <v>0</v>
      </c>
      <c r="G121" s="8">
        <v>354</v>
      </c>
      <c r="H121" s="36">
        <v>0.98699999999999999</v>
      </c>
      <c r="I121" s="36">
        <v>0.98699999999999999</v>
      </c>
      <c r="J121" s="17">
        <v>359</v>
      </c>
      <c r="K121" s="8">
        <v>0</v>
      </c>
      <c r="L121" s="8">
        <v>354</v>
      </c>
      <c r="M121" s="36">
        <v>0.98699999999999999</v>
      </c>
      <c r="N121" s="37">
        <v>0.98699999999999999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0.52900000000000003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748</v>
      </c>
      <c r="F122" s="8">
        <v>0</v>
      </c>
      <c r="G122" s="8">
        <v>727</v>
      </c>
      <c r="H122" s="36">
        <v>0.97199999999999998</v>
      </c>
      <c r="I122" s="36">
        <v>0.97299999999999998</v>
      </c>
      <c r="J122" s="17">
        <v>717</v>
      </c>
      <c r="K122" s="8">
        <v>0</v>
      </c>
      <c r="L122" s="8">
        <v>706</v>
      </c>
      <c r="M122" s="36">
        <v>0.98399999999999999</v>
      </c>
      <c r="N122" s="37">
        <v>0.98499999999999999</v>
      </c>
      <c r="O122" s="8">
        <v>31</v>
      </c>
      <c r="P122" s="8">
        <v>0</v>
      </c>
      <c r="Q122" s="8">
        <v>21</v>
      </c>
      <c r="R122" s="36">
        <v>0.7</v>
      </c>
      <c r="S122" s="37">
        <v>0.7</v>
      </c>
      <c r="T122" s="17">
        <v>14</v>
      </c>
      <c r="U122" s="8">
        <v>9</v>
      </c>
      <c r="V122" s="36">
        <v>0.622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648</v>
      </c>
      <c r="F123" s="8">
        <v>0</v>
      </c>
      <c r="G123" s="8">
        <v>605</v>
      </c>
      <c r="H123" s="36">
        <v>0.93300000000000005</v>
      </c>
      <c r="I123" s="36">
        <v>0.93300000000000005</v>
      </c>
      <c r="J123" s="17">
        <v>628</v>
      </c>
      <c r="K123" s="8">
        <v>0</v>
      </c>
      <c r="L123" s="8">
        <v>589</v>
      </c>
      <c r="M123" s="36">
        <v>0.93799999999999994</v>
      </c>
      <c r="N123" s="37">
        <v>0.93799999999999994</v>
      </c>
      <c r="O123" s="8">
        <v>20</v>
      </c>
      <c r="P123" s="8">
        <v>0</v>
      </c>
      <c r="Q123" s="8">
        <v>16</v>
      </c>
      <c r="R123" s="36">
        <v>0.78500000000000003</v>
      </c>
      <c r="S123" s="37">
        <v>0.78500000000000003</v>
      </c>
      <c r="T123" s="17">
        <v>13</v>
      </c>
      <c r="U123" s="8">
        <v>9</v>
      </c>
      <c r="V123" s="36">
        <v>0.70699999999999996</v>
      </c>
      <c r="W123" s="17">
        <v>0</v>
      </c>
      <c r="X123" s="8">
        <v>0</v>
      </c>
      <c r="Y123" s="37"/>
      <c r="Z123" s="8">
        <v>5</v>
      </c>
      <c r="AA123" s="8">
        <v>2</v>
      </c>
      <c r="AB123" s="37">
        <v>0.4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402</v>
      </c>
      <c r="H124" s="36">
        <v>0.93899999999999995</v>
      </c>
      <c r="I124" s="36">
        <v>0.93899999999999995</v>
      </c>
      <c r="J124" s="17">
        <v>388</v>
      </c>
      <c r="K124" s="8">
        <v>0</v>
      </c>
      <c r="L124" s="8">
        <v>373</v>
      </c>
      <c r="M124" s="36">
        <v>0.96</v>
      </c>
      <c r="N124" s="37">
        <v>0.96</v>
      </c>
      <c r="O124" s="8">
        <v>40</v>
      </c>
      <c r="P124" s="8">
        <v>0</v>
      </c>
      <c r="Q124" s="8">
        <v>29</v>
      </c>
      <c r="R124" s="36">
        <v>0.72799999999999998</v>
      </c>
      <c r="S124" s="37">
        <v>0.72799999999999998</v>
      </c>
      <c r="T124" s="17">
        <v>9</v>
      </c>
      <c r="U124" s="8">
        <v>7</v>
      </c>
      <c r="V124" s="36">
        <v>0.753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0.25800000000000001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178</v>
      </c>
      <c r="F125" s="8">
        <v>0</v>
      </c>
      <c r="G125" s="8">
        <v>173</v>
      </c>
      <c r="H125" s="36">
        <v>0.97</v>
      </c>
      <c r="I125" s="36">
        <v>0.97</v>
      </c>
      <c r="J125" s="17">
        <v>178</v>
      </c>
      <c r="K125" s="8">
        <v>0</v>
      </c>
      <c r="L125" s="8">
        <v>173</v>
      </c>
      <c r="M125" s="36">
        <v>0.97</v>
      </c>
      <c r="N125" s="37">
        <v>0.97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6</v>
      </c>
      <c r="V125" s="36">
        <v>0.73799999999999999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92</v>
      </c>
      <c r="H126" s="36">
        <v>0.91800000000000004</v>
      </c>
      <c r="I126" s="36">
        <v>0.91800000000000004</v>
      </c>
      <c r="J126" s="17">
        <v>100</v>
      </c>
      <c r="K126" s="8">
        <v>0</v>
      </c>
      <c r="L126" s="8">
        <v>92</v>
      </c>
      <c r="M126" s="36">
        <v>0.91800000000000004</v>
      </c>
      <c r="N126" s="37">
        <v>0.91800000000000004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147</v>
      </c>
      <c r="F127" s="8">
        <v>0</v>
      </c>
      <c r="G127" s="8">
        <v>127</v>
      </c>
      <c r="H127" s="36">
        <v>0.86</v>
      </c>
      <c r="I127" s="36">
        <v>0.86</v>
      </c>
      <c r="J127" s="17">
        <v>147</v>
      </c>
      <c r="K127" s="8">
        <v>0</v>
      </c>
      <c r="L127" s="8">
        <v>127</v>
      </c>
      <c r="M127" s="36">
        <v>0.86</v>
      </c>
      <c r="N127" s="37">
        <v>0.86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0.69399999999999995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637</v>
      </c>
      <c r="F128" s="8">
        <v>0</v>
      </c>
      <c r="G128" s="8">
        <v>574</v>
      </c>
      <c r="H128" s="36">
        <v>0.90200000000000002</v>
      </c>
      <c r="I128" s="36">
        <v>0.90200000000000002</v>
      </c>
      <c r="J128" s="17">
        <v>604</v>
      </c>
      <c r="K128" s="8">
        <v>0</v>
      </c>
      <c r="L128" s="8">
        <v>560</v>
      </c>
      <c r="M128" s="36">
        <v>0.92600000000000005</v>
      </c>
      <c r="N128" s="37">
        <v>0.92600000000000005</v>
      </c>
      <c r="O128" s="8">
        <v>32</v>
      </c>
      <c r="P128" s="8">
        <v>0</v>
      </c>
      <c r="Q128" s="8">
        <v>14</v>
      </c>
      <c r="R128" s="36">
        <v>0.439</v>
      </c>
      <c r="S128" s="37">
        <v>0.439</v>
      </c>
      <c r="T128" s="17">
        <v>14</v>
      </c>
      <c r="U128" s="8">
        <v>10</v>
      </c>
      <c r="V128" s="36">
        <v>0.71199999999999997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551</v>
      </c>
      <c r="F129" s="8">
        <v>0</v>
      </c>
      <c r="G129" s="8">
        <v>515</v>
      </c>
      <c r="H129" s="36">
        <v>0.93500000000000005</v>
      </c>
      <c r="I129" s="36">
        <v>0.93600000000000005</v>
      </c>
      <c r="J129" s="17">
        <v>512</v>
      </c>
      <c r="K129" s="8">
        <v>0</v>
      </c>
      <c r="L129" s="8">
        <v>493</v>
      </c>
      <c r="M129" s="36">
        <v>0.96299999999999997</v>
      </c>
      <c r="N129" s="37">
        <v>0.96399999999999997</v>
      </c>
      <c r="O129" s="8">
        <v>39</v>
      </c>
      <c r="P129" s="8">
        <v>0</v>
      </c>
      <c r="Q129" s="8">
        <v>22</v>
      </c>
      <c r="R129" s="36">
        <v>0.56999999999999995</v>
      </c>
      <c r="S129" s="37">
        <v>0.56999999999999995</v>
      </c>
      <c r="T129" s="17">
        <v>18</v>
      </c>
      <c r="U129" s="8">
        <v>16</v>
      </c>
      <c r="V129" s="36">
        <v>0.89400000000000002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0.17199999999999999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772</v>
      </c>
      <c r="F130" s="8">
        <v>0</v>
      </c>
      <c r="G130" s="8">
        <v>705</v>
      </c>
      <c r="H130" s="36">
        <v>0.91400000000000003</v>
      </c>
      <c r="I130" s="36">
        <v>0.91400000000000003</v>
      </c>
      <c r="J130" s="17">
        <v>753</v>
      </c>
      <c r="K130" s="8">
        <v>0</v>
      </c>
      <c r="L130" s="8">
        <v>691</v>
      </c>
      <c r="M130" s="36">
        <v>0.91800000000000004</v>
      </c>
      <c r="N130" s="37">
        <v>0.91800000000000004</v>
      </c>
      <c r="O130" s="8">
        <v>19</v>
      </c>
      <c r="P130" s="8">
        <v>0</v>
      </c>
      <c r="Q130" s="8">
        <v>15</v>
      </c>
      <c r="R130" s="36">
        <v>0.76400000000000001</v>
      </c>
      <c r="S130" s="37">
        <v>0.76400000000000001</v>
      </c>
      <c r="T130" s="17">
        <v>18</v>
      </c>
      <c r="U130" s="8">
        <v>11</v>
      </c>
      <c r="V130" s="36">
        <v>0.61499999999999999</v>
      </c>
      <c r="W130" s="17">
        <v>0</v>
      </c>
      <c r="X130" s="8">
        <v>0</v>
      </c>
      <c r="Y130" s="37"/>
      <c r="Z130" s="8">
        <v>7</v>
      </c>
      <c r="AA130" s="8">
        <v>4</v>
      </c>
      <c r="AB130" s="37">
        <v>0.59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414</v>
      </c>
      <c r="F131" s="8">
        <v>0</v>
      </c>
      <c r="G131" s="8">
        <v>412</v>
      </c>
      <c r="H131" s="36">
        <v>0.996</v>
      </c>
      <c r="I131" s="36">
        <v>0.996</v>
      </c>
      <c r="J131" s="17">
        <v>414</v>
      </c>
      <c r="K131" s="8">
        <v>0</v>
      </c>
      <c r="L131" s="8">
        <v>412</v>
      </c>
      <c r="M131" s="36">
        <v>0.996</v>
      </c>
      <c r="N131" s="37">
        <v>0.996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8</v>
      </c>
      <c r="V131" s="36">
        <v>0.68899999999999995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0.3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421</v>
      </c>
      <c r="F132" s="8">
        <v>0</v>
      </c>
      <c r="G132" s="8">
        <v>394</v>
      </c>
      <c r="H132" s="36">
        <v>0.93400000000000005</v>
      </c>
      <c r="I132" s="36">
        <v>0.93400000000000005</v>
      </c>
      <c r="J132" s="17">
        <v>401</v>
      </c>
      <c r="K132" s="8">
        <v>0</v>
      </c>
      <c r="L132" s="8">
        <v>379</v>
      </c>
      <c r="M132" s="36">
        <v>0.94399999999999995</v>
      </c>
      <c r="N132" s="37">
        <v>0.94399999999999995</v>
      </c>
      <c r="O132" s="8">
        <v>20</v>
      </c>
      <c r="P132" s="8">
        <v>0</v>
      </c>
      <c r="Q132" s="8">
        <v>15</v>
      </c>
      <c r="R132" s="36">
        <v>0.73499999999999999</v>
      </c>
      <c r="S132" s="37">
        <v>0.73499999999999999</v>
      </c>
      <c r="T132" s="17">
        <v>11</v>
      </c>
      <c r="U132" s="8">
        <v>8</v>
      </c>
      <c r="V132" s="36">
        <v>0.69199999999999995</v>
      </c>
      <c r="W132" s="17">
        <v>0</v>
      </c>
      <c r="X132" s="8">
        <v>0</v>
      </c>
      <c r="Y132" s="37"/>
      <c r="Z132" s="8">
        <v>8</v>
      </c>
      <c r="AA132" s="8">
        <v>3</v>
      </c>
      <c r="AB132" s="37">
        <v>0.35499999999999998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479</v>
      </c>
      <c r="F133" s="8">
        <v>1</v>
      </c>
      <c r="G133" s="8">
        <v>438</v>
      </c>
      <c r="H133" s="36">
        <v>0.91500000000000004</v>
      </c>
      <c r="I133" s="36">
        <v>0.91700000000000004</v>
      </c>
      <c r="J133" s="17">
        <v>442</v>
      </c>
      <c r="K133" s="8">
        <v>1</v>
      </c>
      <c r="L133" s="8">
        <v>420</v>
      </c>
      <c r="M133" s="36">
        <v>0.95</v>
      </c>
      <c r="N133" s="37">
        <v>0.95199999999999996</v>
      </c>
      <c r="O133" s="8">
        <v>37</v>
      </c>
      <c r="P133" s="8">
        <v>0</v>
      </c>
      <c r="Q133" s="8">
        <v>19</v>
      </c>
      <c r="R133" s="36">
        <v>0.5</v>
      </c>
      <c r="S133" s="37">
        <v>0.5</v>
      </c>
      <c r="T133" s="17">
        <v>18</v>
      </c>
      <c r="U133" s="8">
        <v>14</v>
      </c>
      <c r="V133" s="36">
        <v>0.8</v>
      </c>
      <c r="W133" s="17">
        <v>0</v>
      </c>
      <c r="X133" s="8">
        <v>0</v>
      </c>
      <c r="Y133" s="37"/>
      <c r="Z133" s="8">
        <v>5</v>
      </c>
      <c r="AA133" s="8">
        <v>3</v>
      </c>
      <c r="AB133" s="37">
        <v>0.61499999999999999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578</v>
      </c>
      <c r="F134" s="8">
        <v>42</v>
      </c>
      <c r="G134" s="8">
        <v>509</v>
      </c>
      <c r="H134" s="36">
        <v>0.88</v>
      </c>
      <c r="I134" s="36">
        <v>0.94899999999999995</v>
      </c>
      <c r="J134" s="17">
        <v>534</v>
      </c>
      <c r="K134" s="8">
        <v>34</v>
      </c>
      <c r="L134" s="8">
        <v>479</v>
      </c>
      <c r="M134" s="36">
        <v>0.89800000000000002</v>
      </c>
      <c r="N134" s="37">
        <v>0.96</v>
      </c>
      <c r="O134" s="8">
        <v>44</v>
      </c>
      <c r="P134" s="8">
        <v>7</v>
      </c>
      <c r="Q134" s="8">
        <v>29</v>
      </c>
      <c r="R134" s="36">
        <v>0.66800000000000004</v>
      </c>
      <c r="S134" s="37">
        <v>0.8</v>
      </c>
      <c r="T134" s="17">
        <v>13</v>
      </c>
      <c r="U134" s="8">
        <v>10</v>
      </c>
      <c r="V134" s="36">
        <v>0.80100000000000005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1127</v>
      </c>
      <c r="F135" s="8">
        <v>7</v>
      </c>
      <c r="G135" s="39">
        <v>1023</v>
      </c>
      <c r="H135" s="36">
        <v>0.90800000000000003</v>
      </c>
      <c r="I135" s="36">
        <v>0.91300000000000003</v>
      </c>
      <c r="J135" s="38">
        <v>1067</v>
      </c>
      <c r="K135" s="8">
        <v>7</v>
      </c>
      <c r="L135" s="8">
        <v>985</v>
      </c>
      <c r="M135" s="36">
        <v>0.92300000000000004</v>
      </c>
      <c r="N135" s="37">
        <v>0.92900000000000005</v>
      </c>
      <c r="O135" s="8">
        <v>60</v>
      </c>
      <c r="P135" s="8">
        <v>0</v>
      </c>
      <c r="Q135" s="8">
        <v>38</v>
      </c>
      <c r="R135" s="36">
        <v>0.63</v>
      </c>
      <c r="S135" s="37">
        <v>0.63</v>
      </c>
      <c r="T135" s="17">
        <v>39</v>
      </c>
      <c r="U135" s="8">
        <v>29</v>
      </c>
      <c r="V135" s="36">
        <v>0.751</v>
      </c>
      <c r="W135" s="17">
        <v>0</v>
      </c>
      <c r="X135" s="8">
        <v>0</v>
      </c>
      <c r="Y135" s="37"/>
      <c r="Z135" s="8">
        <v>44</v>
      </c>
      <c r="AA135" s="8">
        <v>26</v>
      </c>
      <c r="AB135" s="37">
        <v>0.58099999999999996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777</v>
      </c>
      <c r="F136" s="8">
        <v>0</v>
      </c>
      <c r="G136" s="8">
        <v>742</v>
      </c>
      <c r="H136" s="36">
        <v>0.95499999999999996</v>
      </c>
      <c r="I136" s="36">
        <v>0.95499999999999996</v>
      </c>
      <c r="J136" s="17">
        <v>760</v>
      </c>
      <c r="K136" s="8">
        <v>0</v>
      </c>
      <c r="L136" s="8">
        <v>729</v>
      </c>
      <c r="M136" s="36">
        <v>0.95899999999999996</v>
      </c>
      <c r="N136" s="37">
        <v>0.96</v>
      </c>
      <c r="O136" s="8">
        <v>17</v>
      </c>
      <c r="P136" s="8">
        <v>0</v>
      </c>
      <c r="Q136" s="8">
        <v>13</v>
      </c>
      <c r="R136" s="36">
        <v>0.77500000000000002</v>
      </c>
      <c r="S136" s="37">
        <v>0.77500000000000002</v>
      </c>
      <c r="T136" s="17">
        <v>19</v>
      </c>
      <c r="U136" s="8">
        <v>10</v>
      </c>
      <c r="V136" s="36">
        <v>0.504</v>
      </c>
      <c r="W136" s="17">
        <v>0</v>
      </c>
      <c r="X136" s="8">
        <v>0</v>
      </c>
      <c r="Y136" s="37"/>
      <c r="Z136" s="8">
        <v>12</v>
      </c>
      <c r="AA136" s="8">
        <v>3</v>
      </c>
      <c r="AB136" s="37">
        <v>0.21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1329</v>
      </c>
      <c r="F137" s="8">
        <v>0</v>
      </c>
      <c r="G137" s="39">
        <v>1298</v>
      </c>
      <c r="H137" s="36">
        <v>0.97699999999999998</v>
      </c>
      <c r="I137" s="36">
        <v>0.97699999999999998</v>
      </c>
      <c r="J137" s="38">
        <v>1249</v>
      </c>
      <c r="K137" s="8">
        <v>0</v>
      </c>
      <c r="L137" s="39">
        <v>1240</v>
      </c>
      <c r="M137" s="36">
        <v>0.99199999999999999</v>
      </c>
      <c r="N137" s="37">
        <v>0.99199999999999999</v>
      </c>
      <c r="O137" s="8">
        <v>79</v>
      </c>
      <c r="P137" s="8">
        <v>0</v>
      </c>
      <c r="Q137" s="8">
        <v>58</v>
      </c>
      <c r="R137" s="36">
        <v>0.73299999999999998</v>
      </c>
      <c r="S137" s="37">
        <v>0.73299999999999998</v>
      </c>
      <c r="T137" s="17">
        <v>24</v>
      </c>
      <c r="U137" s="8">
        <v>22</v>
      </c>
      <c r="V137" s="36">
        <v>0.91400000000000003</v>
      </c>
      <c r="W137" s="17">
        <v>0</v>
      </c>
      <c r="X137" s="8">
        <v>0</v>
      </c>
      <c r="Y137" s="37"/>
      <c r="Z137" s="8">
        <v>11</v>
      </c>
      <c r="AA137" s="8">
        <v>5</v>
      </c>
      <c r="AB137" s="37">
        <v>0.45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798</v>
      </c>
      <c r="F138" s="8">
        <v>5</v>
      </c>
      <c r="G138" s="8">
        <v>753</v>
      </c>
      <c r="H138" s="36">
        <v>0.94299999999999995</v>
      </c>
      <c r="I138" s="36">
        <v>0.94899999999999995</v>
      </c>
      <c r="J138" s="17">
        <v>765</v>
      </c>
      <c r="K138" s="8">
        <v>5</v>
      </c>
      <c r="L138" s="8">
        <v>720</v>
      </c>
      <c r="M138" s="36">
        <v>0.94099999999999995</v>
      </c>
      <c r="N138" s="37">
        <v>0.94699999999999995</v>
      </c>
      <c r="O138" s="8">
        <v>34</v>
      </c>
      <c r="P138" s="8">
        <v>0</v>
      </c>
      <c r="Q138" s="8">
        <v>34</v>
      </c>
      <c r="R138" s="36">
        <v>1</v>
      </c>
      <c r="S138" s="37">
        <v>1</v>
      </c>
      <c r="T138" s="17">
        <v>27</v>
      </c>
      <c r="U138" s="8">
        <v>15</v>
      </c>
      <c r="V138" s="36">
        <v>0.55000000000000004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5.6000000000000001E-2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271</v>
      </c>
      <c r="F139" s="8">
        <v>0</v>
      </c>
      <c r="G139" s="8">
        <v>262</v>
      </c>
      <c r="H139" s="36">
        <v>0.96799999999999997</v>
      </c>
      <c r="I139" s="36">
        <v>0.96799999999999997</v>
      </c>
      <c r="J139" s="17">
        <v>261</v>
      </c>
      <c r="K139" s="8">
        <v>0</v>
      </c>
      <c r="L139" s="8">
        <v>254</v>
      </c>
      <c r="M139" s="36">
        <v>0.97599999999999998</v>
      </c>
      <c r="N139" s="37">
        <v>0.97599999999999998</v>
      </c>
      <c r="O139" s="8">
        <v>11</v>
      </c>
      <c r="P139" s="8">
        <v>0</v>
      </c>
      <c r="Q139" s="8">
        <v>8</v>
      </c>
      <c r="R139" s="36">
        <v>0.77600000000000002</v>
      </c>
      <c r="S139" s="37">
        <v>0.77600000000000002</v>
      </c>
      <c r="T139" s="17">
        <v>6</v>
      </c>
      <c r="U139" s="8">
        <v>5</v>
      </c>
      <c r="V139" s="36">
        <v>0.83599999999999997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695</v>
      </c>
      <c r="F140" s="8">
        <v>0</v>
      </c>
      <c r="G140" s="8">
        <v>611</v>
      </c>
      <c r="H140" s="36">
        <v>0.879</v>
      </c>
      <c r="I140" s="36">
        <v>0.88</v>
      </c>
      <c r="J140" s="17">
        <v>671</v>
      </c>
      <c r="K140" s="8">
        <v>0</v>
      </c>
      <c r="L140" s="8">
        <v>592</v>
      </c>
      <c r="M140" s="36">
        <v>0.88200000000000001</v>
      </c>
      <c r="N140" s="37">
        <v>0.88300000000000001</v>
      </c>
      <c r="O140" s="8">
        <v>24</v>
      </c>
      <c r="P140" s="8">
        <v>0</v>
      </c>
      <c r="Q140" s="8">
        <v>19</v>
      </c>
      <c r="R140" s="36">
        <v>0.79</v>
      </c>
      <c r="S140" s="37">
        <v>0.79</v>
      </c>
      <c r="T140" s="17">
        <v>31</v>
      </c>
      <c r="U140" s="8">
        <v>16</v>
      </c>
      <c r="V140" s="36">
        <v>0.53100000000000003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493</v>
      </c>
      <c r="F141" s="8">
        <v>0</v>
      </c>
      <c r="G141" s="8">
        <v>452</v>
      </c>
      <c r="H141" s="36">
        <v>0.91800000000000004</v>
      </c>
      <c r="I141" s="36">
        <v>0.91800000000000004</v>
      </c>
      <c r="J141" s="17">
        <v>456</v>
      </c>
      <c r="K141" s="8">
        <v>0</v>
      </c>
      <c r="L141" s="8">
        <v>435</v>
      </c>
      <c r="M141" s="36">
        <v>0.95399999999999996</v>
      </c>
      <c r="N141" s="37">
        <v>0.95399999999999996</v>
      </c>
      <c r="O141" s="8">
        <v>37</v>
      </c>
      <c r="P141" s="8">
        <v>0</v>
      </c>
      <c r="Q141" s="8">
        <v>17</v>
      </c>
      <c r="R141" s="36">
        <v>0.46600000000000003</v>
      </c>
      <c r="S141" s="37">
        <v>0.46600000000000003</v>
      </c>
      <c r="T141" s="17">
        <v>26</v>
      </c>
      <c r="U141" s="8">
        <v>18</v>
      </c>
      <c r="V141" s="36">
        <v>0.7</v>
      </c>
      <c r="W141" s="17">
        <v>0</v>
      </c>
      <c r="X141" s="8">
        <v>0</v>
      </c>
      <c r="Y141" s="37"/>
      <c r="Z141" s="8">
        <v>20</v>
      </c>
      <c r="AA141" s="8">
        <v>14</v>
      </c>
      <c r="AB141" s="37">
        <v>0.70599999999999996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1019</v>
      </c>
      <c r="F142" s="8">
        <v>0</v>
      </c>
      <c r="G142" s="8">
        <v>974</v>
      </c>
      <c r="H142" s="36">
        <v>0.95599999999999996</v>
      </c>
      <c r="I142" s="36">
        <v>0.95599999999999996</v>
      </c>
      <c r="J142" s="17">
        <v>940</v>
      </c>
      <c r="K142" s="8">
        <v>0</v>
      </c>
      <c r="L142" s="8">
        <v>907</v>
      </c>
      <c r="M142" s="36">
        <v>0.96499999999999997</v>
      </c>
      <c r="N142" s="37">
        <v>0.96499999999999997</v>
      </c>
      <c r="O142" s="8">
        <v>79</v>
      </c>
      <c r="P142" s="8">
        <v>0</v>
      </c>
      <c r="Q142" s="8">
        <v>67</v>
      </c>
      <c r="R142" s="36">
        <v>0.85</v>
      </c>
      <c r="S142" s="37">
        <v>0.85</v>
      </c>
      <c r="T142" s="17">
        <v>57</v>
      </c>
      <c r="U142" s="8">
        <v>43</v>
      </c>
      <c r="V142" s="36">
        <v>0.755</v>
      </c>
      <c r="W142" s="17">
        <v>17</v>
      </c>
      <c r="X142" s="8">
        <v>13</v>
      </c>
      <c r="Y142" s="37">
        <v>0.76300000000000001</v>
      </c>
      <c r="Z142" s="8">
        <v>29</v>
      </c>
      <c r="AA142" s="8">
        <v>26</v>
      </c>
      <c r="AB142" s="37">
        <v>0.88400000000000001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1105</v>
      </c>
      <c r="F143" s="8">
        <v>0</v>
      </c>
      <c r="G143" s="39">
        <v>1076</v>
      </c>
      <c r="H143" s="36">
        <v>0.97399999999999998</v>
      </c>
      <c r="I143" s="36">
        <v>0.97399999999999998</v>
      </c>
      <c r="J143" s="38">
        <v>1075</v>
      </c>
      <c r="K143" s="8">
        <v>0</v>
      </c>
      <c r="L143" s="39">
        <v>1055</v>
      </c>
      <c r="M143" s="36">
        <v>0.98199999999999998</v>
      </c>
      <c r="N143" s="37">
        <v>0.98199999999999998</v>
      </c>
      <c r="O143" s="8">
        <v>30</v>
      </c>
      <c r="P143" s="8">
        <v>0</v>
      </c>
      <c r="Q143" s="8">
        <v>21</v>
      </c>
      <c r="R143" s="36">
        <v>0.68400000000000005</v>
      </c>
      <c r="S143" s="37">
        <v>0.68400000000000005</v>
      </c>
      <c r="T143" s="17">
        <v>20</v>
      </c>
      <c r="U143" s="8">
        <v>19</v>
      </c>
      <c r="V143" s="36">
        <v>0.98399999999999999</v>
      </c>
      <c r="W143" s="17">
        <v>0</v>
      </c>
      <c r="X143" s="8">
        <v>0</v>
      </c>
      <c r="Y143" s="37"/>
      <c r="Z143" s="8">
        <v>14</v>
      </c>
      <c r="AA143" s="8">
        <v>12</v>
      </c>
      <c r="AB143" s="37">
        <v>0.85899999999999999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40</v>
      </c>
      <c r="F144" s="8">
        <v>0</v>
      </c>
      <c r="G144" s="8">
        <v>22</v>
      </c>
      <c r="H144" s="36">
        <v>0.55700000000000005</v>
      </c>
      <c r="I144" s="36">
        <v>0.55700000000000005</v>
      </c>
      <c r="J144" s="17">
        <v>38</v>
      </c>
      <c r="K144" s="8">
        <v>0</v>
      </c>
      <c r="L144" s="8">
        <v>22</v>
      </c>
      <c r="M144" s="36">
        <v>0.58599999999999997</v>
      </c>
      <c r="N144" s="37">
        <v>0.58599999999999997</v>
      </c>
      <c r="O144" s="8">
        <v>2</v>
      </c>
      <c r="P144" s="8">
        <v>0</v>
      </c>
      <c r="Q144" s="8">
        <v>0</v>
      </c>
      <c r="R144" s="36">
        <v>1.6E-2</v>
      </c>
      <c r="S144" s="37">
        <v>1.6E-2</v>
      </c>
      <c r="T144" s="17">
        <v>3</v>
      </c>
      <c r="U144" s="8">
        <v>2</v>
      </c>
      <c r="V144" s="36">
        <v>0.53800000000000003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605</v>
      </c>
      <c r="F145" s="8">
        <v>12</v>
      </c>
      <c r="G145" s="8">
        <v>554</v>
      </c>
      <c r="H145" s="36">
        <v>0.91600000000000004</v>
      </c>
      <c r="I145" s="36">
        <v>0.93400000000000005</v>
      </c>
      <c r="J145" s="17">
        <v>546</v>
      </c>
      <c r="K145" s="8">
        <v>12</v>
      </c>
      <c r="L145" s="8">
        <v>511</v>
      </c>
      <c r="M145" s="36">
        <v>0.93700000000000006</v>
      </c>
      <c r="N145" s="37">
        <v>0.95699999999999996</v>
      </c>
      <c r="O145" s="8">
        <v>59</v>
      </c>
      <c r="P145" s="8">
        <v>0</v>
      </c>
      <c r="Q145" s="8">
        <v>43</v>
      </c>
      <c r="R145" s="36">
        <v>0.72899999999999998</v>
      </c>
      <c r="S145" s="37">
        <v>0.72899999999999998</v>
      </c>
      <c r="T145" s="17">
        <v>18</v>
      </c>
      <c r="U145" s="8">
        <v>16</v>
      </c>
      <c r="V145" s="36">
        <v>0.89600000000000002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0.14499999999999999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486</v>
      </c>
      <c r="F146" s="8">
        <v>0</v>
      </c>
      <c r="G146" s="8">
        <v>454</v>
      </c>
      <c r="H146" s="36">
        <v>0.93400000000000005</v>
      </c>
      <c r="I146" s="36">
        <v>0.93400000000000005</v>
      </c>
      <c r="J146" s="17">
        <v>457</v>
      </c>
      <c r="K146" s="8">
        <v>0</v>
      </c>
      <c r="L146" s="8">
        <v>436</v>
      </c>
      <c r="M146" s="36">
        <v>0.95499999999999996</v>
      </c>
      <c r="N146" s="37">
        <v>0.95499999999999996</v>
      </c>
      <c r="O146" s="8">
        <v>29</v>
      </c>
      <c r="P146" s="8">
        <v>0</v>
      </c>
      <c r="Q146" s="8">
        <v>18</v>
      </c>
      <c r="R146" s="36">
        <v>0.61199999999999999</v>
      </c>
      <c r="S146" s="37">
        <v>0.61199999999999999</v>
      </c>
      <c r="T146" s="17">
        <v>16</v>
      </c>
      <c r="U146" s="8">
        <v>15</v>
      </c>
      <c r="V146" s="36">
        <v>0.94299999999999995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0.50800000000000001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679</v>
      </c>
      <c r="F147" s="8">
        <v>0</v>
      </c>
      <c r="G147" s="8">
        <v>675</v>
      </c>
      <c r="H147" s="36">
        <v>0.99299999999999999</v>
      </c>
      <c r="I147" s="36">
        <v>0.99299999999999999</v>
      </c>
      <c r="J147" s="17">
        <v>656</v>
      </c>
      <c r="K147" s="8">
        <v>0</v>
      </c>
      <c r="L147" s="8">
        <v>653</v>
      </c>
      <c r="M147" s="36">
        <v>0.995</v>
      </c>
      <c r="N147" s="37">
        <v>0.995</v>
      </c>
      <c r="O147" s="8">
        <v>23</v>
      </c>
      <c r="P147" s="8">
        <v>0</v>
      </c>
      <c r="Q147" s="8">
        <v>22</v>
      </c>
      <c r="R147" s="36">
        <v>0.94299999999999995</v>
      </c>
      <c r="S147" s="37">
        <v>0.94299999999999995</v>
      </c>
      <c r="T147" s="17">
        <v>16</v>
      </c>
      <c r="U147" s="8">
        <v>13</v>
      </c>
      <c r="V147" s="36">
        <v>0.83499999999999996</v>
      </c>
      <c r="W147" s="17">
        <v>0</v>
      </c>
      <c r="X147" s="8">
        <v>0</v>
      </c>
      <c r="Y147" s="37"/>
      <c r="Z147" s="8">
        <v>23</v>
      </c>
      <c r="AA147" s="8">
        <v>11</v>
      </c>
      <c r="AB147" s="37">
        <v>0.48799999999999999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1090</v>
      </c>
      <c r="F148" s="8">
        <v>3</v>
      </c>
      <c r="G148" s="39">
        <v>1049</v>
      </c>
      <c r="H148" s="36">
        <v>0.96199999999999997</v>
      </c>
      <c r="I148" s="36">
        <v>0.96499999999999997</v>
      </c>
      <c r="J148" s="17">
        <v>998</v>
      </c>
      <c r="K148" s="8">
        <v>3</v>
      </c>
      <c r="L148" s="8">
        <v>965</v>
      </c>
      <c r="M148" s="36">
        <v>0.96699999999999997</v>
      </c>
      <c r="N148" s="37">
        <v>0.97</v>
      </c>
      <c r="O148" s="8">
        <v>91</v>
      </c>
      <c r="P148" s="8">
        <v>0</v>
      </c>
      <c r="Q148" s="8">
        <v>83</v>
      </c>
      <c r="R148" s="36">
        <v>0.91500000000000004</v>
      </c>
      <c r="S148" s="37">
        <v>0.91500000000000004</v>
      </c>
      <c r="T148" s="17">
        <v>86</v>
      </c>
      <c r="U148" s="8">
        <v>79</v>
      </c>
      <c r="V148" s="36">
        <v>0.92500000000000004</v>
      </c>
      <c r="W148" s="17">
        <v>14</v>
      </c>
      <c r="X148" s="8">
        <v>11</v>
      </c>
      <c r="Y148" s="37">
        <v>0.80600000000000005</v>
      </c>
      <c r="Z148" s="8">
        <v>12</v>
      </c>
      <c r="AA148" s="8">
        <v>11</v>
      </c>
      <c r="AB148" s="37">
        <v>0.89500000000000002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1775</v>
      </c>
      <c r="F149" s="8">
        <v>5</v>
      </c>
      <c r="G149" s="39">
        <v>1696</v>
      </c>
      <c r="H149" s="36">
        <v>0.95499999999999996</v>
      </c>
      <c r="I149" s="36">
        <v>0.95799999999999996</v>
      </c>
      <c r="J149" s="38">
        <v>1690</v>
      </c>
      <c r="K149" s="8">
        <v>5</v>
      </c>
      <c r="L149" s="39">
        <v>1638</v>
      </c>
      <c r="M149" s="36">
        <v>0.96899999999999997</v>
      </c>
      <c r="N149" s="37">
        <v>0.97199999999999998</v>
      </c>
      <c r="O149" s="8">
        <v>85</v>
      </c>
      <c r="P149" s="8">
        <v>0</v>
      </c>
      <c r="Q149" s="8">
        <v>58</v>
      </c>
      <c r="R149" s="36">
        <v>0.68300000000000005</v>
      </c>
      <c r="S149" s="37">
        <v>0.68300000000000005</v>
      </c>
      <c r="T149" s="17">
        <v>63</v>
      </c>
      <c r="U149" s="8">
        <v>54</v>
      </c>
      <c r="V149" s="36">
        <v>0.86</v>
      </c>
      <c r="W149" s="17">
        <v>0</v>
      </c>
      <c r="X149" s="8">
        <v>0</v>
      </c>
      <c r="Y149" s="37"/>
      <c r="Z149" s="8">
        <v>68</v>
      </c>
      <c r="AA149" s="8">
        <v>32</v>
      </c>
      <c r="AB149" s="37">
        <v>0.48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330</v>
      </c>
      <c r="F150" s="8">
        <v>0</v>
      </c>
      <c r="G150" s="8">
        <v>314</v>
      </c>
      <c r="H150" s="36">
        <v>0.95199999999999996</v>
      </c>
      <c r="I150" s="36">
        <v>0.95199999999999996</v>
      </c>
      <c r="J150" s="17">
        <v>317</v>
      </c>
      <c r="K150" s="8">
        <v>0</v>
      </c>
      <c r="L150" s="8">
        <v>306</v>
      </c>
      <c r="M150" s="36">
        <v>0.96399999999999997</v>
      </c>
      <c r="N150" s="37">
        <v>0.96399999999999997</v>
      </c>
      <c r="O150" s="8">
        <v>13</v>
      </c>
      <c r="P150" s="8">
        <v>0</v>
      </c>
      <c r="Q150" s="8">
        <v>8</v>
      </c>
      <c r="R150" s="36">
        <v>0.65600000000000003</v>
      </c>
      <c r="S150" s="37">
        <v>0.65600000000000003</v>
      </c>
      <c r="T150" s="17">
        <v>8</v>
      </c>
      <c r="U150" s="8">
        <v>7</v>
      </c>
      <c r="V150" s="36">
        <v>0.88700000000000001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842</v>
      </c>
      <c r="F151" s="8">
        <v>0</v>
      </c>
      <c r="G151" s="8">
        <v>789</v>
      </c>
      <c r="H151" s="36">
        <v>0.93700000000000006</v>
      </c>
      <c r="I151" s="36">
        <v>0.93700000000000006</v>
      </c>
      <c r="J151" s="17">
        <v>796</v>
      </c>
      <c r="K151" s="8">
        <v>0</v>
      </c>
      <c r="L151" s="8">
        <v>758</v>
      </c>
      <c r="M151" s="36">
        <v>0.95099999999999996</v>
      </c>
      <c r="N151" s="37">
        <v>0.95099999999999996</v>
      </c>
      <c r="O151" s="8">
        <v>46</v>
      </c>
      <c r="P151" s="8">
        <v>0</v>
      </c>
      <c r="Q151" s="8">
        <v>32</v>
      </c>
      <c r="R151" s="36">
        <v>0.68700000000000006</v>
      </c>
      <c r="S151" s="37">
        <v>0.68700000000000006</v>
      </c>
      <c r="T151" s="17">
        <v>25</v>
      </c>
      <c r="U151" s="8">
        <v>14</v>
      </c>
      <c r="V151" s="36">
        <v>0.55000000000000004</v>
      </c>
      <c r="W151" s="17">
        <v>0</v>
      </c>
      <c r="X151" s="8">
        <v>0</v>
      </c>
      <c r="Y151" s="37"/>
      <c r="Z151" s="8">
        <v>12</v>
      </c>
      <c r="AA151" s="8">
        <v>8</v>
      </c>
      <c r="AB151" s="37">
        <v>0.64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543</v>
      </c>
      <c r="F152" s="8">
        <v>0</v>
      </c>
      <c r="G152" s="8">
        <v>526</v>
      </c>
      <c r="H152" s="36">
        <v>0.96799999999999997</v>
      </c>
      <c r="I152" s="36">
        <v>0.96799999999999997</v>
      </c>
      <c r="J152" s="17">
        <v>509</v>
      </c>
      <c r="K152" s="8">
        <v>0</v>
      </c>
      <c r="L152" s="8">
        <v>501</v>
      </c>
      <c r="M152" s="36">
        <v>0.98399999999999999</v>
      </c>
      <c r="N152" s="37">
        <v>0.98399999999999999</v>
      </c>
      <c r="O152" s="8">
        <v>34</v>
      </c>
      <c r="P152" s="8">
        <v>0</v>
      </c>
      <c r="Q152" s="8">
        <v>25</v>
      </c>
      <c r="R152" s="36">
        <v>0.72699999999999998</v>
      </c>
      <c r="S152" s="37">
        <v>0.72699999999999998</v>
      </c>
      <c r="T152" s="17">
        <v>12</v>
      </c>
      <c r="U152" s="8">
        <v>7</v>
      </c>
      <c r="V152" s="36">
        <v>0.57499999999999996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0.75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921</v>
      </c>
      <c r="F153" s="8">
        <v>0</v>
      </c>
      <c r="G153" s="8">
        <v>897</v>
      </c>
      <c r="H153" s="36">
        <v>0.97399999999999998</v>
      </c>
      <c r="I153" s="36">
        <v>0.97399999999999998</v>
      </c>
      <c r="J153" s="17">
        <v>921</v>
      </c>
      <c r="K153" s="8">
        <v>0</v>
      </c>
      <c r="L153" s="8">
        <v>897</v>
      </c>
      <c r="M153" s="36">
        <v>0.97399999999999998</v>
      </c>
      <c r="N153" s="37">
        <v>0.97399999999999998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39</v>
      </c>
      <c r="V153" s="36">
        <v>0.83699999999999997</v>
      </c>
      <c r="W153" s="17">
        <v>0</v>
      </c>
      <c r="X153" s="8">
        <v>0</v>
      </c>
      <c r="Y153" s="37"/>
      <c r="Z153" s="8">
        <v>32</v>
      </c>
      <c r="AA153" s="8">
        <v>27</v>
      </c>
      <c r="AB153" s="37">
        <v>0.85699999999999998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664</v>
      </c>
      <c r="F154" s="8">
        <v>0</v>
      </c>
      <c r="G154" s="8">
        <v>631</v>
      </c>
      <c r="H154" s="36">
        <v>0.95099999999999996</v>
      </c>
      <c r="I154" s="36">
        <v>0.95199999999999996</v>
      </c>
      <c r="J154" s="17">
        <v>627</v>
      </c>
      <c r="K154" s="8">
        <v>0</v>
      </c>
      <c r="L154" s="8">
        <v>615</v>
      </c>
      <c r="M154" s="36">
        <v>0.98099999999999998</v>
      </c>
      <c r="N154" s="37">
        <v>0.98099999999999998</v>
      </c>
      <c r="O154" s="8">
        <v>37</v>
      </c>
      <c r="P154" s="8">
        <v>0</v>
      </c>
      <c r="Q154" s="8">
        <v>17</v>
      </c>
      <c r="R154" s="36">
        <v>0.45700000000000002</v>
      </c>
      <c r="S154" s="37">
        <v>0.45700000000000002</v>
      </c>
      <c r="T154" s="17">
        <v>15</v>
      </c>
      <c r="U154" s="8">
        <v>12</v>
      </c>
      <c r="V154" s="36">
        <v>0.77900000000000003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0.28599999999999998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1134</v>
      </c>
      <c r="F155" s="8">
        <v>1</v>
      </c>
      <c r="G155" s="39">
        <v>1043</v>
      </c>
      <c r="H155" s="36">
        <v>0.92</v>
      </c>
      <c r="I155" s="36">
        <v>0.92</v>
      </c>
      <c r="J155" s="38">
        <v>1082</v>
      </c>
      <c r="K155" s="8">
        <v>1</v>
      </c>
      <c r="L155" s="39">
        <v>1020</v>
      </c>
      <c r="M155" s="36">
        <v>0.94299999999999995</v>
      </c>
      <c r="N155" s="37">
        <v>0.94299999999999995</v>
      </c>
      <c r="O155" s="8">
        <v>53</v>
      </c>
      <c r="P155" s="8">
        <v>0</v>
      </c>
      <c r="Q155" s="8">
        <v>23</v>
      </c>
      <c r="R155" s="36">
        <v>0.44500000000000001</v>
      </c>
      <c r="S155" s="37">
        <v>0.44500000000000001</v>
      </c>
      <c r="T155" s="17">
        <v>37</v>
      </c>
      <c r="U155" s="8">
        <v>24</v>
      </c>
      <c r="V155" s="36">
        <v>0.65900000000000003</v>
      </c>
      <c r="W155" s="17">
        <v>0</v>
      </c>
      <c r="X155" s="8">
        <v>0</v>
      </c>
      <c r="Y155" s="37"/>
      <c r="Z155" s="8">
        <v>8</v>
      </c>
      <c r="AA155" s="8">
        <v>3</v>
      </c>
      <c r="AB155" s="37">
        <v>0.35599999999999998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538</v>
      </c>
      <c r="F156" s="8">
        <v>2</v>
      </c>
      <c r="G156" s="8">
        <v>515</v>
      </c>
      <c r="H156" s="36">
        <v>0.95799999999999996</v>
      </c>
      <c r="I156" s="36">
        <v>0.96099999999999997</v>
      </c>
      <c r="J156" s="17">
        <v>516</v>
      </c>
      <c r="K156" s="8">
        <v>2</v>
      </c>
      <c r="L156" s="8">
        <v>499</v>
      </c>
      <c r="M156" s="36">
        <v>0.96599999999999997</v>
      </c>
      <c r="N156" s="37">
        <v>0.97</v>
      </c>
      <c r="O156" s="8">
        <v>21</v>
      </c>
      <c r="P156" s="8">
        <v>0</v>
      </c>
      <c r="Q156" s="8">
        <v>16</v>
      </c>
      <c r="R156" s="36">
        <v>0.76100000000000001</v>
      </c>
      <c r="S156" s="37">
        <v>0.76100000000000001</v>
      </c>
      <c r="T156" s="17">
        <v>13</v>
      </c>
      <c r="U156" s="8">
        <v>11</v>
      </c>
      <c r="V156" s="36">
        <v>0.83299999999999996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0.82899999999999996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467</v>
      </c>
      <c r="F157" s="8">
        <v>0</v>
      </c>
      <c r="G157" s="8">
        <v>455</v>
      </c>
      <c r="H157" s="36">
        <v>0.97499999999999998</v>
      </c>
      <c r="I157" s="36">
        <v>0.97499999999999998</v>
      </c>
      <c r="J157" s="17">
        <v>451</v>
      </c>
      <c r="K157" s="8">
        <v>0</v>
      </c>
      <c r="L157" s="8">
        <v>443</v>
      </c>
      <c r="M157" s="36">
        <v>0.98299999999999998</v>
      </c>
      <c r="N157" s="37">
        <v>0.98299999999999998</v>
      </c>
      <c r="O157" s="8">
        <v>16</v>
      </c>
      <c r="P157" s="8">
        <v>0</v>
      </c>
      <c r="Q157" s="8">
        <v>12</v>
      </c>
      <c r="R157" s="36">
        <v>0.75600000000000001</v>
      </c>
      <c r="S157" s="37">
        <v>0.75600000000000001</v>
      </c>
      <c r="T157" s="17">
        <v>10</v>
      </c>
      <c r="U157" s="8">
        <v>7</v>
      </c>
      <c r="V157" s="36">
        <v>0.71299999999999997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0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1010</v>
      </c>
      <c r="F158" s="8">
        <v>4</v>
      </c>
      <c r="G158" s="8">
        <v>942</v>
      </c>
      <c r="H158" s="36">
        <v>0.93300000000000005</v>
      </c>
      <c r="I158" s="36">
        <v>0.93700000000000006</v>
      </c>
      <c r="J158" s="17">
        <v>944</v>
      </c>
      <c r="K158" s="8">
        <v>4</v>
      </c>
      <c r="L158" s="8">
        <v>907</v>
      </c>
      <c r="M158" s="36">
        <v>0.96099999999999997</v>
      </c>
      <c r="N158" s="37">
        <v>0.96499999999999997</v>
      </c>
      <c r="O158" s="8">
        <v>66</v>
      </c>
      <c r="P158" s="8">
        <v>0</v>
      </c>
      <c r="Q158" s="8">
        <v>36</v>
      </c>
      <c r="R158" s="36">
        <v>0.54200000000000004</v>
      </c>
      <c r="S158" s="37">
        <v>0.54200000000000004</v>
      </c>
      <c r="T158" s="17">
        <v>27</v>
      </c>
      <c r="U158" s="8">
        <v>17</v>
      </c>
      <c r="V158" s="36">
        <v>0.64100000000000001</v>
      </c>
      <c r="W158" s="17">
        <v>0</v>
      </c>
      <c r="X158" s="8">
        <v>0</v>
      </c>
      <c r="Y158" s="37"/>
      <c r="Z158" s="8">
        <v>8</v>
      </c>
      <c r="AA158" s="8">
        <v>4</v>
      </c>
      <c r="AB158" s="37">
        <v>0.48599999999999999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369</v>
      </c>
      <c r="F159" s="8">
        <v>1</v>
      </c>
      <c r="G159" s="8">
        <v>355</v>
      </c>
      <c r="H159" s="36">
        <v>0.96299999999999997</v>
      </c>
      <c r="I159" s="36">
        <v>0.96599999999999997</v>
      </c>
      <c r="J159" s="17">
        <v>349</v>
      </c>
      <c r="K159" s="8">
        <v>1</v>
      </c>
      <c r="L159" s="8">
        <v>341</v>
      </c>
      <c r="M159" s="36">
        <v>0.97599999999999998</v>
      </c>
      <c r="N159" s="37">
        <v>0.98</v>
      </c>
      <c r="O159" s="8">
        <v>20</v>
      </c>
      <c r="P159" s="8">
        <v>0</v>
      </c>
      <c r="Q159" s="8">
        <v>14</v>
      </c>
      <c r="R159" s="36">
        <v>0.72299999999999998</v>
      </c>
      <c r="S159" s="37">
        <v>0.72299999999999998</v>
      </c>
      <c r="T159" s="17">
        <v>10</v>
      </c>
      <c r="U159" s="8">
        <v>6</v>
      </c>
      <c r="V159" s="36">
        <v>0.60299999999999998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1005</v>
      </c>
      <c r="F160" s="8">
        <v>0</v>
      </c>
      <c r="G160" s="8">
        <v>947</v>
      </c>
      <c r="H160" s="36">
        <v>0.94199999999999995</v>
      </c>
      <c r="I160" s="36">
        <v>0.94199999999999995</v>
      </c>
      <c r="J160" s="17">
        <v>868</v>
      </c>
      <c r="K160" s="8">
        <v>0</v>
      </c>
      <c r="L160" s="8">
        <v>827</v>
      </c>
      <c r="M160" s="36">
        <v>0.95299999999999996</v>
      </c>
      <c r="N160" s="37">
        <v>0.95299999999999996</v>
      </c>
      <c r="O160" s="8">
        <v>137</v>
      </c>
      <c r="P160" s="8">
        <v>0</v>
      </c>
      <c r="Q160" s="8">
        <v>120</v>
      </c>
      <c r="R160" s="36">
        <v>0.878</v>
      </c>
      <c r="S160" s="37">
        <v>0.878</v>
      </c>
      <c r="T160" s="17">
        <v>48</v>
      </c>
      <c r="U160" s="8">
        <v>43</v>
      </c>
      <c r="V160" s="36">
        <v>0.89200000000000002</v>
      </c>
      <c r="W160" s="17">
        <v>18</v>
      </c>
      <c r="X160" s="8">
        <v>13</v>
      </c>
      <c r="Y160" s="37">
        <v>0.72899999999999998</v>
      </c>
      <c r="Z160" s="8">
        <v>31</v>
      </c>
      <c r="AA160" s="8">
        <v>24</v>
      </c>
      <c r="AB160" s="37">
        <v>0.77600000000000002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1088</v>
      </c>
      <c r="F161" s="8">
        <v>0</v>
      </c>
      <c r="G161" s="39">
        <v>1001</v>
      </c>
      <c r="H161" s="36">
        <v>0.92</v>
      </c>
      <c r="I161" s="36">
        <v>0.92</v>
      </c>
      <c r="J161" s="38">
        <v>1062</v>
      </c>
      <c r="K161" s="8">
        <v>0</v>
      </c>
      <c r="L161" s="8">
        <v>987</v>
      </c>
      <c r="M161" s="36">
        <v>0.92900000000000005</v>
      </c>
      <c r="N161" s="37">
        <v>0.92900000000000005</v>
      </c>
      <c r="O161" s="8">
        <v>26</v>
      </c>
      <c r="P161" s="8">
        <v>0</v>
      </c>
      <c r="Q161" s="8">
        <v>14</v>
      </c>
      <c r="R161" s="36">
        <v>0.55100000000000005</v>
      </c>
      <c r="S161" s="37">
        <v>0.55100000000000005</v>
      </c>
      <c r="T161" s="17">
        <v>22</v>
      </c>
      <c r="U161" s="8">
        <v>16</v>
      </c>
      <c r="V161" s="36">
        <v>0.71699999999999997</v>
      </c>
      <c r="W161" s="17">
        <v>0</v>
      </c>
      <c r="X161" s="8">
        <v>0</v>
      </c>
      <c r="Y161" s="37"/>
      <c r="Z161" s="8">
        <v>20</v>
      </c>
      <c r="AA161" s="8">
        <v>12</v>
      </c>
      <c r="AB161" s="37">
        <v>0.57699999999999996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1050</v>
      </c>
      <c r="F162" s="8">
        <v>2</v>
      </c>
      <c r="G162" s="8">
        <v>980</v>
      </c>
      <c r="H162" s="36">
        <v>0.93300000000000005</v>
      </c>
      <c r="I162" s="36">
        <v>0.93500000000000005</v>
      </c>
      <c r="J162" s="17">
        <v>999</v>
      </c>
      <c r="K162" s="8">
        <v>2</v>
      </c>
      <c r="L162" s="8">
        <v>954</v>
      </c>
      <c r="M162" s="36">
        <v>0.95499999999999996</v>
      </c>
      <c r="N162" s="37">
        <v>0.95699999999999996</v>
      </c>
      <c r="O162" s="8">
        <v>51</v>
      </c>
      <c r="P162" s="8">
        <v>0</v>
      </c>
      <c r="Q162" s="8">
        <v>26</v>
      </c>
      <c r="R162" s="36">
        <v>0.51400000000000001</v>
      </c>
      <c r="S162" s="37">
        <v>0.51400000000000001</v>
      </c>
      <c r="T162" s="17">
        <v>46</v>
      </c>
      <c r="U162" s="8">
        <v>24</v>
      </c>
      <c r="V162" s="36">
        <v>0.52900000000000003</v>
      </c>
      <c r="W162" s="17">
        <v>0</v>
      </c>
      <c r="X162" s="8">
        <v>0</v>
      </c>
      <c r="Y162" s="37"/>
      <c r="Z162" s="8">
        <v>15</v>
      </c>
      <c r="AA162" s="8">
        <v>14</v>
      </c>
      <c r="AB162" s="37">
        <v>0.90800000000000003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0</v>
      </c>
      <c r="F163" s="41">
        <v>0</v>
      </c>
      <c r="G163" s="41">
        <v>0</v>
      </c>
      <c r="H163" s="42"/>
      <c r="I163" s="42"/>
      <c r="J163" s="40">
        <v>0</v>
      </c>
      <c r="K163" s="41">
        <v>0</v>
      </c>
      <c r="L163" s="41">
        <v>0</v>
      </c>
      <c r="M163" s="42"/>
      <c r="N163" s="43"/>
      <c r="O163" s="41">
        <v>0</v>
      </c>
      <c r="P163" s="41">
        <v>0</v>
      </c>
      <c r="Q163" s="41">
        <v>0</v>
      </c>
      <c r="R163" s="42"/>
      <c r="S163" s="43"/>
      <c r="T163" s="40">
        <v>0</v>
      </c>
      <c r="U163" s="41">
        <v>0</v>
      </c>
      <c r="V163" s="42"/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775D-6ECE-43E3-B220-FF8214ED34DA}">
  <dimension ref="B2:AB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28515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328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329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5.450000000000003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99910</v>
      </c>
      <c r="F16" s="12">
        <v>97</v>
      </c>
      <c r="G16" s="12">
        <v>92726</v>
      </c>
      <c r="H16" s="13">
        <v>0.92809528575718148</v>
      </c>
      <c r="I16" s="14">
        <v>0.92899722481039548</v>
      </c>
      <c r="J16" s="11">
        <v>93868</v>
      </c>
      <c r="K16" s="12">
        <v>82</v>
      </c>
      <c r="L16" s="12">
        <v>88506</v>
      </c>
      <c r="M16" s="13">
        <v>0.94287723185750205</v>
      </c>
      <c r="N16" s="14">
        <v>0.94370161857846591</v>
      </c>
      <c r="O16" s="11">
        <v>6046</v>
      </c>
      <c r="P16" s="12">
        <v>16</v>
      </c>
      <c r="Q16" s="12">
        <v>4218</v>
      </c>
      <c r="R16" s="13">
        <v>0.69765133972874627</v>
      </c>
      <c r="S16" s="14">
        <v>0.69950248756218902</v>
      </c>
      <c r="T16" s="12">
        <v>3972</v>
      </c>
      <c r="U16" s="12">
        <v>3039</v>
      </c>
      <c r="V16" s="14">
        <v>0.76510574018126887</v>
      </c>
      <c r="W16" s="11">
        <v>357</v>
      </c>
      <c r="X16" s="12">
        <v>270</v>
      </c>
      <c r="Y16" s="14">
        <v>0.75630252100840334</v>
      </c>
      <c r="Z16" s="11">
        <v>1712</v>
      </c>
      <c r="AA16" s="12">
        <v>1135</v>
      </c>
      <c r="AB16" s="14">
        <v>0.66296728971962615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10819</v>
      </c>
      <c r="F18" s="20">
        <v>9</v>
      </c>
      <c r="G18" s="20">
        <v>10169</v>
      </c>
      <c r="H18" s="21">
        <v>0.9399205102135133</v>
      </c>
      <c r="I18" s="22">
        <v>0.94070305272895471</v>
      </c>
      <c r="J18" s="19">
        <v>10258</v>
      </c>
      <c r="K18" s="20">
        <v>9</v>
      </c>
      <c r="L18" s="20">
        <v>9807</v>
      </c>
      <c r="M18" s="21">
        <v>0.95603431468122446</v>
      </c>
      <c r="N18" s="22">
        <v>0.95687384135037568</v>
      </c>
      <c r="O18" s="19">
        <v>563</v>
      </c>
      <c r="P18" s="20">
        <v>0</v>
      </c>
      <c r="Q18" s="20">
        <v>364</v>
      </c>
      <c r="R18" s="21">
        <v>0.64653641207815271</v>
      </c>
      <c r="S18" s="22">
        <v>0.64653641207815271</v>
      </c>
      <c r="T18" s="20">
        <v>375</v>
      </c>
      <c r="U18" s="20">
        <v>290</v>
      </c>
      <c r="V18" s="23">
        <v>0.77333333333333332</v>
      </c>
      <c r="W18" s="19">
        <v>9</v>
      </c>
      <c r="X18" s="20">
        <v>3</v>
      </c>
      <c r="Y18" s="23">
        <v>0.33333333333333331</v>
      </c>
      <c r="Z18" s="19">
        <v>182</v>
      </c>
      <c r="AA18" s="20">
        <v>106</v>
      </c>
      <c r="AB18" s="23">
        <v>0.58241758241758246</v>
      </c>
    </row>
    <row r="19" spans="2:28" x14ac:dyDescent="0.25">
      <c r="C19" s="15" t="s">
        <v>27</v>
      </c>
      <c r="D19" s="16"/>
      <c r="E19" s="19">
        <v>14714</v>
      </c>
      <c r="F19" s="20">
        <v>2</v>
      </c>
      <c r="G19" s="20">
        <v>13634</v>
      </c>
      <c r="H19" s="21">
        <v>0.92660051651488373</v>
      </c>
      <c r="I19" s="22">
        <v>0.92672648178357808</v>
      </c>
      <c r="J19" s="19">
        <v>13634</v>
      </c>
      <c r="K19" s="20">
        <v>2</v>
      </c>
      <c r="L19" s="20">
        <v>12800</v>
      </c>
      <c r="M19" s="21">
        <v>0.93882939709549651</v>
      </c>
      <c r="N19" s="22">
        <v>0.93896713615023475</v>
      </c>
      <c r="O19" s="19">
        <v>1080</v>
      </c>
      <c r="P19" s="20">
        <v>0</v>
      </c>
      <c r="Q19" s="20">
        <v>835</v>
      </c>
      <c r="R19" s="21">
        <v>0.77314814814814814</v>
      </c>
      <c r="S19" s="22">
        <v>0.77314814814814814</v>
      </c>
      <c r="T19" s="20">
        <v>918</v>
      </c>
      <c r="U19" s="20">
        <v>763</v>
      </c>
      <c r="V19" s="23">
        <v>0.83115468409586057</v>
      </c>
      <c r="W19" s="19">
        <v>128</v>
      </c>
      <c r="X19" s="20">
        <v>89</v>
      </c>
      <c r="Y19" s="23">
        <v>0.6953125</v>
      </c>
      <c r="Z19" s="19">
        <v>389</v>
      </c>
      <c r="AA19" s="20">
        <v>297</v>
      </c>
      <c r="AB19" s="23">
        <v>0.76349614395886889</v>
      </c>
    </row>
    <row r="20" spans="2:28" x14ac:dyDescent="0.25">
      <c r="C20" s="15" t="s">
        <v>64</v>
      </c>
      <c r="D20" s="16"/>
      <c r="E20" s="19">
        <v>18781</v>
      </c>
      <c r="F20" s="20">
        <v>5</v>
      </c>
      <c r="G20" s="20">
        <v>17566</v>
      </c>
      <c r="H20" s="21">
        <v>0.93530695916085405</v>
      </c>
      <c r="I20" s="22">
        <v>0.93555602897315726</v>
      </c>
      <c r="J20" s="19">
        <v>17665</v>
      </c>
      <c r="K20" s="20">
        <v>3</v>
      </c>
      <c r="L20" s="20">
        <v>16728</v>
      </c>
      <c r="M20" s="21">
        <v>0.94695726011887915</v>
      </c>
      <c r="N20" s="22">
        <v>0.94711810666968632</v>
      </c>
      <c r="O20" s="19">
        <v>1115</v>
      </c>
      <c r="P20" s="20">
        <v>2</v>
      </c>
      <c r="Q20" s="20">
        <v>838</v>
      </c>
      <c r="R20" s="21">
        <v>0.75156950672645739</v>
      </c>
      <c r="S20" s="22">
        <v>0.75292003593890389</v>
      </c>
      <c r="T20" s="20">
        <v>661</v>
      </c>
      <c r="U20" s="20">
        <v>483</v>
      </c>
      <c r="V20" s="23">
        <v>0.73071104387291985</v>
      </c>
      <c r="W20" s="19">
        <v>62</v>
      </c>
      <c r="X20" s="20">
        <v>55</v>
      </c>
      <c r="Y20" s="23">
        <v>0.88709677419354838</v>
      </c>
      <c r="Z20" s="19">
        <v>297</v>
      </c>
      <c r="AA20" s="20">
        <v>200</v>
      </c>
      <c r="AB20" s="23">
        <v>0.67340067340067344</v>
      </c>
    </row>
    <row r="21" spans="2:28" x14ac:dyDescent="0.25">
      <c r="C21" s="15" t="s">
        <v>107</v>
      </c>
      <c r="D21" s="16"/>
      <c r="E21" s="19">
        <v>17169</v>
      </c>
      <c r="F21" s="20">
        <v>18</v>
      </c>
      <c r="G21" s="20">
        <v>15537</v>
      </c>
      <c r="H21" s="21">
        <v>0.90494495893762017</v>
      </c>
      <c r="I21" s="22">
        <v>0.90589470001749173</v>
      </c>
      <c r="J21" s="19">
        <v>16158</v>
      </c>
      <c r="K21" s="20">
        <v>13</v>
      </c>
      <c r="L21" s="20">
        <v>14873</v>
      </c>
      <c r="M21" s="21">
        <v>0.9204728307958906</v>
      </c>
      <c r="N21" s="22">
        <v>0.92121399814183957</v>
      </c>
      <c r="O21" s="19">
        <v>1014</v>
      </c>
      <c r="P21" s="20">
        <v>5</v>
      </c>
      <c r="Q21" s="20">
        <v>659</v>
      </c>
      <c r="R21" s="21">
        <v>0.64990138067061143</v>
      </c>
      <c r="S21" s="22">
        <v>0.65312190287413285</v>
      </c>
      <c r="T21" s="20">
        <v>639</v>
      </c>
      <c r="U21" s="20">
        <v>452</v>
      </c>
      <c r="V21" s="23">
        <v>0.70735524256651017</v>
      </c>
      <c r="W21" s="19">
        <v>50</v>
      </c>
      <c r="X21" s="20">
        <v>37</v>
      </c>
      <c r="Y21" s="23">
        <v>0.74</v>
      </c>
      <c r="Z21" s="19">
        <v>195</v>
      </c>
      <c r="AA21" s="20">
        <v>129</v>
      </c>
      <c r="AB21" s="23">
        <v>0.66153846153846152</v>
      </c>
    </row>
    <row r="22" spans="2:28" x14ac:dyDescent="0.25">
      <c r="C22" s="15" t="s">
        <v>152</v>
      </c>
      <c r="D22" s="16"/>
      <c r="E22" s="19">
        <v>14886</v>
      </c>
      <c r="F22" s="20">
        <v>1</v>
      </c>
      <c r="G22" s="20">
        <v>13668</v>
      </c>
      <c r="H22" s="21">
        <v>0.91817815397017333</v>
      </c>
      <c r="I22" s="22">
        <v>0.91823983876385629</v>
      </c>
      <c r="J22" s="19">
        <v>13880</v>
      </c>
      <c r="K22" s="20">
        <v>1</v>
      </c>
      <c r="L22" s="20">
        <v>13012</v>
      </c>
      <c r="M22" s="21">
        <v>0.93746397694524497</v>
      </c>
      <c r="N22" s="22">
        <v>0.93753152244398008</v>
      </c>
      <c r="O22" s="19">
        <v>1006</v>
      </c>
      <c r="P22" s="20">
        <v>0</v>
      </c>
      <c r="Q22" s="20">
        <v>654</v>
      </c>
      <c r="R22" s="21">
        <v>0.6500994035785288</v>
      </c>
      <c r="S22" s="22">
        <v>0.6500994035785288</v>
      </c>
      <c r="T22" s="20">
        <v>567</v>
      </c>
      <c r="U22" s="20">
        <v>428</v>
      </c>
      <c r="V22" s="23">
        <v>0.75485008818342147</v>
      </c>
      <c r="W22" s="19">
        <v>59</v>
      </c>
      <c r="X22" s="20">
        <v>51</v>
      </c>
      <c r="Y22" s="23">
        <v>0.86440677966101698</v>
      </c>
      <c r="Z22" s="19">
        <v>240</v>
      </c>
      <c r="AA22" s="20">
        <v>148</v>
      </c>
      <c r="AB22" s="23">
        <v>0.6166666666666667</v>
      </c>
    </row>
    <row r="23" spans="2:28" x14ac:dyDescent="0.25">
      <c r="C23" s="15" t="s">
        <v>191</v>
      </c>
      <c r="D23" s="16"/>
      <c r="E23" s="19">
        <v>13624</v>
      </c>
      <c r="F23" s="20">
        <v>57</v>
      </c>
      <c r="G23" s="20">
        <v>12813</v>
      </c>
      <c r="H23" s="21">
        <v>0.9404726952436876</v>
      </c>
      <c r="I23" s="22">
        <v>0.94442396992702882</v>
      </c>
      <c r="J23" s="19">
        <v>12875</v>
      </c>
      <c r="K23" s="20">
        <v>49</v>
      </c>
      <c r="L23" s="20">
        <v>12272</v>
      </c>
      <c r="M23" s="21">
        <v>0.95316504854368933</v>
      </c>
      <c r="N23" s="22">
        <v>0.95680648682363945</v>
      </c>
      <c r="O23" s="19">
        <v>748</v>
      </c>
      <c r="P23" s="20">
        <v>9</v>
      </c>
      <c r="Q23" s="20">
        <v>543</v>
      </c>
      <c r="R23" s="21">
        <v>0.72593582887700536</v>
      </c>
      <c r="S23" s="22">
        <v>0.73477672530446547</v>
      </c>
      <c r="T23" s="20">
        <v>494</v>
      </c>
      <c r="U23" s="20">
        <v>389</v>
      </c>
      <c r="V23" s="23">
        <v>0.78744939271255066</v>
      </c>
      <c r="W23" s="19">
        <v>31</v>
      </c>
      <c r="X23" s="20">
        <v>23</v>
      </c>
      <c r="Y23" s="23">
        <v>0.74193548387096775</v>
      </c>
      <c r="Z23" s="19">
        <v>257</v>
      </c>
      <c r="AA23" s="20">
        <v>151</v>
      </c>
      <c r="AB23" s="23">
        <v>0.58754863813229574</v>
      </c>
    </row>
    <row r="24" spans="2:28" ht="15.75" thickBot="1" x14ac:dyDescent="0.3">
      <c r="C24" s="24" t="s">
        <v>226</v>
      </c>
      <c r="D24" s="25"/>
      <c r="E24" s="26">
        <v>9917</v>
      </c>
      <c r="F24" s="27">
        <v>5</v>
      </c>
      <c r="G24" s="27">
        <v>9339</v>
      </c>
      <c r="H24" s="28">
        <v>0.94171624483210647</v>
      </c>
      <c r="I24" s="29">
        <v>0.94219128329297819</v>
      </c>
      <c r="J24" s="26">
        <v>9398</v>
      </c>
      <c r="K24" s="27">
        <v>5</v>
      </c>
      <c r="L24" s="27">
        <v>9014</v>
      </c>
      <c r="M24" s="28">
        <v>0.95914024260480957</v>
      </c>
      <c r="N24" s="29">
        <v>0.95965080379005641</v>
      </c>
      <c r="O24" s="26">
        <v>520</v>
      </c>
      <c r="P24" s="27">
        <v>0</v>
      </c>
      <c r="Q24" s="27">
        <v>325</v>
      </c>
      <c r="R24" s="28">
        <v>0.625</v>
      </c>
      <c r="S24" s="29">
        <v>0.625</v>
      </c>
      <c r="T24" s="27">
        <v>318</v>
      </c>
      <c r="U24" s="27">
        <v>234</v>
      </c>
      <c r="V24" s="30">
        <v>0.73584905660377353</v>
      </c>
      <c r="W24" s="26">
        <v>18</v>
      </c>
      <c r="X24" s="27">
        <v>12</v>
      </c>
      <c r="Y24" s="30">
        <v>0.66666666666666663</v>
      </c>
      <c r="Z24" s="26">
        <v>152</v>
      </c>
      <c r="AA24" s="27">
        <v>104</v>
      </c>
      <c r="AB24" s="30">
        <v>0.68421052631578949</v>
      </c>
    </row>
    <row r="25" spans="2:28" ht="15.75" thickBot="1" x14ac:dyDescent="0.3"/>
    <row r="26" spans="2:28" ht="36.6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1064</v>
      </c>
      <c r="F27" s="32">
        <v>0</v>
      </c>
      <c r="G27" s="56">
        <v>1029</v>
      </c>
      <c r="H27" s="34">
        <v>0.96699999999999997</v>
      </c>
      <c r="I27" s="34">
        <v>0.96699999999999997</v>
      </c>
      <c r="J27" s="31">
        <v>969</v>
      </c>
      <c r="K27" s="32">
        <v>0</v>
      </c>
      <c r="L27" s="32">
        <v>945</v>
      </c>
      <c r="M27" s="34">
        <v>0.97599999999999998</v>
      </c>
      <c r="N27" s="35">
        <v>0.97599999999999998</v>
      </c>
      <c r="O27" s="32">
        <v>96</v>
      </c>
      <c r="P27" s="32">
        <v>0</v>
      </c>
      <c r="Q27" s="32">
        <v>84</v>
      </c>
      <c r="R27" s="34">
        <v>0.878</v>
      </c>
      <c r="S27" s="35">
        <v>0.878</v>
      </c>
      <c r="T27" s="31">
        <v>26</v>
      </c>
      <c r="U27" s="32">
        <v>14</v>
      </c>
      <c r="V27" s="34">
        <v>0.53500000000000003</v>
      </c>
      <c r="W27" s="31">
        <v>0</v>
      </c>
      <c r="X27" s="32">
        <v>0</v>
      </c>
      <c r="Y27" s="10"/>
      <c r="Z27" s="32">
        <v>22</v>
      </c>
      <c r="AA27" s="32">
        <v>15</v>
      </c>
      <c r="AB27" s="35">
        <v>0.69399999999999995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999</v>
      </c>
      <c r="F28" s="8">
        <v>0</v>
      </c>
      <c r="G28" s="8">
        <v>949</v>
      </c>
      <c r="H28" s="36">
        <v>0.95</v>
      </c>
      <c r="I28" s="36">
        <v>0.95</v>
      </c>
      <c r="J28" s="17">
        <v>922</v>
      </c>
      <c r="K28" s="8">
        <v>0</v>
      </c>
      <c r="L28" s="8">
        <v>891</v>
      </c>
      <c r="M28" s="36">
        <v>0.96699999999999997</v>
      </c>
      <c r="N28" s="37">
        <v>0.96699999999999997</v>
      </c>
      <c r="O28" s="8">
        <v>78</v>
      </c>
      <c r="P28" s="8">
        <v>0</v>
      </c>
      <c r="Q28" s="8">
        <v>59</v>
      </c>
      <c r="R28" s="36">
        <v>0.75600000000000001</v>
      </c>
      <c r="S28" s="37">
        <v>0.75600000000000001</v>
      </c>
      <c r="T28" s="17">
        <v>63</v>
      </c>
      <c r="U28" s="8">
        <v>54</v>
      </c>
      <c r="V28" s="36">
        <v>0.85299999999999998</v>
      </c>
      <c r="W28" s="17">
        <v>9</v>
      </c>
      <c r="X28" s="8">
        <v>3</v>
      </c>
      <c r="Y28" s="37">
        <v>0.38100000000000001</v>
      </c>
      <c r="Z28" s="8">
        <v>50</v>
      </c>
      <c r="AA28" s="8">
        <v>26</v>
      </c>
      <c r="AB28" s="37">
        <v>0.53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572</v>
      </c>
      <c r="F29" s="8">
        <v>0</v>
      </c>
      <c r="G29" s="8">
        <v>535</v>
      </c>
      <c r="H29" s="36">
        <v>0.93500000000000005</v>
      </c>
      <c r="I29" s="36">
        <v>0.93500000000000005</v>
      </c>
      <c r="J29" s="17">
        <v>546</v>
      </c>
      <c r="K29" s="8">
        <v>0</v>
      </c>
      <c r="L29" s="8">
        <v>515</v>
      </c>
      <c r="M29" s="36">
        <v>0.94399999999999995</v>
      </c>
      <c r="N29" s="37">
        <v>0.94399999999999995</v>
      </c>
      <c r="O29" s="8">
        <v>26</v>
      </c>
      <c r="P29" s="8">
        <v>0</v>
      </c>
      <c r="Q29" s="8">
        <v>20</v>
      </c>
      <c r="R29" s="36">
        <v>0.751</v>
      </c>
      <c r="S29" s="37">
        <v>0.751</v>
      </c>
      <c r="T29" s="17">
        <v>18</v>
      </c>
      <c r="U29" s="8">
        <v>11</v>
      </c>
      <c r="V29" s="36">
        <v>0.62</v>
      </c>
      <c r="W29" s="17">
        <v>0</v>
      </c>
      <c r="X29" s="8">
        <v>0</v>
      </c>
      <c r="Y29" s="37"/>
      <c r="Z29" s="8">
        <v>10</v>
      </c>
      <c r="AA29" s="8">
        <v>3</v>
      </c>
      <c r="AB29" s="37">
        <v>0.32700000000000001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1194</v>
      </c>
      <c r="F30" s="8">
        <v>4</v>
      </c>
      <c r="G30" s="39">
        <v>1148</v>
      </c>
      <c r="H30" s="36">
        <v>0.96199999999999997</v>
      </c>
      <c r="I30" s="36">
        <v>0.96499999999999997</v>
      </c>
      <c r="J30" s="38">
        <v>1153</v>
      </c>
      <c r="K30" s="8">
        <v>4</v>
      </c>
      <c r="L30" s="39">
        <v>1121</v>
      </c>
      <c r="M30" s="36">
        <v>0.97199999999999998</v>
      </c>
      <c r="N30" s="37">
        <v>0.97599999999999998</v>
      </c>
      <c r="O30" s="8">
        <v>41</v>
      </c>
      <c r="P30" s="8">
        <v>0</v>
      </c>
      <c r="Q30" s="8">
        <v>27</v>
      </c>
      <c r="R30" s="36">
        <v>0.67</v>
      </c>
      <c r="S30" s="37">
        <v>0.67</v>
      </c>
      <c r="T30" s="17">
        <v>28</v>
      </c>
      <c r="U30" s="8">
        <v>18</v>
      </c>
      <c r="V30" s="36">
        <v>0.64700000000000002</v>
      </c>
      <c r="W30" s="17">
        <v>0</v>
      </c>
      <c r="X30" s="8">
        <v>0</v>
      </c>
      <c r="Y30" s="37"/>
      <c r="Z30" s="8">
        <v>11</v>
      </c>
      <c r="AA30" s="8">
        <v>7</v>
      </c>
      <c r="AB30" s="37">
        <v>0.69199999999999995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477</v>
      </c>
      <c r="F31" s="8">
        <v>1</v>
      </c>
      <c r="G31" s="8">
        <v>447</v>
      </c>
      <c r="H31" s="36">
        <v>0.93700000000000006</v>
      </c>
      <c r="I31" s="36">
        <v>0.93899999999999995</v>
      </c>
      <c r="J31" s="17">
        <v>448</v>
      </c>
      <c r="K31" s="8">
        <v>1</v>
      </c>
      <c r="L31" s="8">
        <v>432</v>
      </c>
      <c r="M31" s="36">
        <v>0.96399999999999997</v>
      </c>
      <c r="N31" s="37">
        <v>0.96699999999999997</v>
      </c>
      <c r="O31" s="8">
        <v>29</v>
      </c>
      <c r="P31" s="8">
        <v>0</v>
      </c>
      <c r="Q31" s="8">
        <v>15</v>
      </c>
      <c r="R31" s="36">
        <v>0.51400000000000001</v>
      </c>
      <c r="S31" s="37">
        <v>0.51400000000000001</v>
      </c>
      <c r="T31" s="17">
        <v>12</v>
      </c>
      <c r="U31" s="8">
        <v>8</v>
      </c>
      <c r="V31" s="36">
        <v>0.63100000000000001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0.626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1785</v>
      </c>
      <c r="F32" s="8">
        <v>0</v>
      </c>
      <c r="G32" s="39">
        <v>1638</v>
      </c>
      <c r="H32" s="36">
        <v>0.91800000000000004</v>
      </c>
      <c r="I32" s="36">
        <v>0.91800000000000004</v>
      </c>
      <c r="J32" s="38">
        <v>1711</v>
      </c>
      <c r="K32" s="8">
        <v>0</v>
      </c>
      <c r="L32" s="39">
        <v>1596</v>
      </c>
      <c r="M32" s="36">
        <v>0.93300000000000005</v>
      </c>
      <c r="N32" s="37">
        <v>0.93300000000000005</v>
      </c>
      <c r="O32" s="8">
        <v>74</v>
      </c>
      <c r="P32" s="8">
        <v>0</v>
      </c>
      <c r="Q32" s="8">
        <v>42</v>
      </c>
      <c r="R32" s="36">
        <v>0.56200000000000006</v>
      </c>
      <c r="S32" s="37">
        <v>0.56200000000000006</v>
      </c>
      <c r="T32" s="17">
        <v>75</v>
      </c>
      <c r="U32" s="8">
        <v>67</v>
      </c>
      <c r="V32" s="36">
        <v>0.89400000000000002</v>
      </c>
      <c r="W32" s="17">
        <v>0</v>
      </c>
      <c r="X32" s="8">
        <v>0</v>
      </c>
      <c r="Y32" s="37"/>
      <c r="Z32" s="8">
        <v>29</v>
      </c>
      <c r="AA32" s="8">
        <v>20</v>
      </c>
      <c r="AB32" s="37">
        <v>0.68200000000000005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553</v>
      </c>
      <c r="F33" s="8">
        <v>0</v>
      </c>
      <c r="G33" s="8">
        <v>505</v>
      </c>
      <c r="H33" s="36">
        <v>0.91300000000000003</v>
      </c>
      <c r="I33" s="36">
        <v>0.91300000000000003</v>
      </c>
      <c r="J33" s="17">
        <v>510</v>
      </c>
      <c r="K33" s="8">
        <v>0</v>
      </c>
      <c r="L33" s="8">
        <v>481</v>
      </c>
      <c r="M33" s="36">
        <v>0.94199999999999995</v>
      </c>
      <c r="N33" s="37">
        <v>0.94199999999999995</v>
      </c>
      <c r="O33" s="8">
        <v>43</v>
      </c>
      <c r="P33" s="8">
        <v>0</v>
      </c>
      <c r="Q33" s="8">
        <v>24</v>
      </c>
      <c r="R33" s="36">
        <v>0.56399999999999995</v>
      </c>
      <c r="S33" s="37">
        <v>0.56399999999999995</v>
      </c>
      <c r="T33" s="17">
        <v>10</v>
      </c>
      <c r="U33" s="8">
        <v>7</v>
      </c>
      <c r="V33" s="36">
        <v>0.67700000000000005</v>
      </c>
      <c r="W33" s="17">
        <v>0</v>
      </c>
      <c r="X33" s="8">
        <v>0</v>
      </c>
      <c r="Y33" s="37"/>
      <c r="Z33" s="8">
        <v>4</v>
      </c>
      <c r="AA33" s="8">
        <v>4</v>
      </c>
      <c r="AB33" s="37">
        <v>0.94199999999999995</v>
      </c>
    </row>
    <row r="34" spans="2:28" x14ac:dyDescent="0.25">
      <c r="B34" s="17" t="s">
        <v>0</v>
      </c>
      <c r="C34" s="8" t="s">
        <v>15</v>
      </c>
      <c r="D34" s="16" t="s">
        <v>16</v>
      </c>
      <c r="E34" s="17">
        <v>966</v>
      </c>
      <c r="F34" s="8">
        <v>1</v>
      </c>
      <c r="G34" s="8">
        <v>908</v>
      </c>
      <c r="H34" s="36">
        <v>0.94</v>
      </c>
      <c r="I34" s="36">
        <v>0.94099999999999995</v>
      </c>
      <c r="J34" s="17">
        <v>925</v>
      </c>
      <c r="K34" s="8">
        <v>1</v>
      </c>
      <c r="L34" s="8">
        <v>894</v>
      </c>
      <c r="M34" s="36">
        <v>0.96599999999999997</v>
      </c>
      <c r="N34" s="37">
        <v>0.96699999999999997</v>
      </c>
      <c r="O34" s="8">
        <v>41</v>
      </c>
      <c r="P34" s="8">
        <v>0</v>
      </c>
      <c r="Q34" s="8">
        <v>14</v>
      </c>
      <c r="R34" s="36">
        <v>0.35</v>
      </c>
      <c r="S34" s="37">
        <v>0.35</v>
      </c>
      <c r="T34" s="17">
        <v>28</v>
      </c>
      <c r="U34" s="8">
        <v>22</v>
      </c>
      <c r="V34" s="36">
        <v>0.78200000000000003</v>
      </c>
      <c r="W34" s="17">
        <v>0</v>
      </c>
      <c r="X34" s="8">
        <v>0</v>
      </c>
      <c r="Y34" s="37"/>
      <c r="Z34" s="8">
        <v>15</v>
      </c>
      <c r="AA34" s="8">
        <v>10</v>
      </c>
      <c r="AB34" s="37">
        <v>0.68899999999999995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921</v>
      </c>
      <c r="F35" s="8">
        <v>0</v>
      </c>
      <c r="G35" s="8">
        <v>880</v>
      </c>
      <c r="H35" s="36">
        <v>0.95499999999999996</v>
      </c>
      <c r="I35" s="36">
        <v>0.95499999999999996</v>
      </c>
      <c r="J35" s="17">
        <v>878</v>
      </c>
      <c r="K35" s="8">
        <v>0</v>
      </c>
      <c r="L35" s="8">
        <v>848</v>
      </c>
      <c r="M35" s="36">
        <v>0.96499999999999997</v>
      </c>
      <c r="N35" s="37">
        <v>0.96499999999999997</v>
      </c>
      <c r="O35" s="8">
        <v>43</v>
      </c>
      <c r="P35" s="8">
        <v>0</v>
      </c>
      <c r="Q35" s="8">
        <v>32</v>
      </c>
      <c r="R35" s="36">
        <v>0.74</v>
      </c>
      <c r="S35" s="37">
        <v>0.74</v>
      </c>
      <c r="T35" s="17">
        <v>22</v>
      </c>
      <c r="U35" s="8">
        <v>17</v>
      </c>
      <c r="V35" s="36">
        <v>0.748</v>
      </c>
      <c r="W35" s="17">
        <v>0</v>
      </c>
      <c r="X35" s="8">
        <v>0</v>
      </c>
      <c r="Y35" s="37"/>
      <c r="Z35" s="8">
        <v>4</v>
      </c>
      <c r="AA35" s="8">
        <v>2</v>
      </c>
      <c r="AB35" s="37">
        <v>0.55700000000000005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181</v>
      </c>
      <c r="F36" s="8">
        <v>0</v>
      </c>
      <c r="G36" s="8">
        <v>165</v>
      </c>
      <c r="H36" s="36">
        <v>0.91</v>
      </c>
      <c r="I36" s="36">
        <v>0.91</v>
      </c>
      <c r="J36" s="17">
        <v>181</v>
      </c>
      <c r="K36" s="8">
        <v>0</v>
      </c>
      <c r="L36" s="8">
        <v>165</v>
      </c>
      <c r="M36" s="36">
        <v>0.91</v>
      </c>
      <c r="N36" s="37">
        <v>0.91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29</v>
      </c>
      <c r="V36" s="36">
        <v>0.84299999999999997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463</v>
      </c>
      <c r="F37" s="8">
        <v>0</v>
      </c>
      <c r="G37" s="8">
        <v>445</v>
      </c>
      <c r="H37" s="36">
        <v>0.96199999999999997</v>
      </c>
      <c r="I37" s="36">
        <v>0.96199999999999997</v>
      </c>
      <c r="J37" s="17">
        <v>444</v>
      </c>
      <c r="K37" s="8">
        <v>0</v>
      </c>
      <c r="L37" s="8">
        <v>436</v>
      </c>
      <c r="M37" s="36">
        <v>0.98199999999999998</v>
      </c>
      <c r="N37" s="37">
        <v>0.98199999999999998</v>
      </c>
      <c r="O37" s="8">
        <v>19</v>
      </c>
      <c r="P37" s="8">
        <v>0</v>
      </c>
      <c r="Q37" s="8">
        <v>9</v>
      </c>
      <c r="R37" s="36">
        <v>0.496</v>
      </c>
      <c r="S37" s="37">
        <v>0.496</v>
      </c>
      <c r="T37" s="17">
        <v>10</v>
      </c>
      <c r="U37" s="8">
        <v>8</v>
      </c>
      <c r="V37" s="36">
        <v>0.81299999999999994</v>
      </c>
      <c r="W37" s="17">
        <v>0</v>
      </c>
      <c r="X37" s="8">
        <v>0</v>
      </c>
      <c r="Y37" s="37"/>
      <c r="Z37" s="8">
        <v>6</v>
      </c>
      <c r="AA37" s="8">
        <v>2</v>
      </c>
      <c r="AB37" s="37">
        <v>0.28899999999999998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539</v>
      </c>
      <c r="F38" s="8">
        <v>1</v>
      </c>
      <c r="G38" s="8">
        <v>522</v>
      </c>
      <c r="H38" s="36">
        <v>0.96899999999999997</v>
      </c>
      <c r="I38" s="36">
        <v>0.97</v>
      </c>
      <c r="J38" s="17">
        <v>519</v>
      </c>
      <c r="K38" s="8">
        <v>1</v>
      </c>
      <c r="L38" s="8">
        <v>508</v>
      </c>
      <c r="M38" s="36">
        <v>0.98</v>
      </c>
      <c r="N38" s="37">
        <v>0.98099999999999998</v>
      </c>
      <c r="O38" s="8">
        <v>20</v>
      </c>
      <c r="P38" s="8">
        <v>0</v>
      </c>
      <c r="Q38" s="8">
        <v>14</v>
      </c>
      <c r="R38" s="36">
        <v>0.70799999999999996</v>
      </c>
      <c r="S38" s="37">
        <v>0.70799999999999996</v>
      </c>
      <c r="T38" s="17">
        <v>13</v>
      </c>
      <c r="U38" s="8">
        <v>9</v>
      </c>
      <c r="V38" s="36">
        <v>0.67900000000000005</v>
      </c>
      <c r="W38" s="17">
        <v>0</v>
      </c>
      <c r="X38" s="8">
        <v>0</v>
      </c>
      <c r="Y38" s="37"/>
      <c r="Z38" s="8">
        <v>3</v>
      </c>
      <c r="AA38" s="8">
        <v>2</v>
      </c>
      <c r="AB38" s="37">
        <v>0.59799999999999998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671</v>
      </c>
      <c r="F39" s="8">
        <v>0</v>
      </c>
      <c r="G39" s="8">
        <v>604</v>
      </c>
      <c r="H39" s="36">
        <v>0.9</v>
      </c>
      <c r="I39" s="36">
        <v>0.9</v>
      </c>
      <c r="J39" s="17">
        <v>633</v>
      </c>
      <c r="K39" s="8">
        <v>0</v>
      </c>
      <c r="L39" s="8">
        <v>587</v>
      </c>
      <c r="M39" s="36">
        <v>0.92700000000000005</v>
      </c>
      <c r="N39" s="37">
        <v>0.92700000000000005</v>
      </c>
      <c r="O39" s="8">
        <v>38</v>
      </c>
      <c r="P39" s="8">
        <v>0</v>
      </c>
      <c r="Q39" s="8">
        <v>17</v>
      </c>
      <c r="R39" s="36">
        <v>0.45400000000000001</v>
      </c>
      <c r="S39" s="37">
        <v>0.45400000000000001</v>
      </c>
      <c r="T39" s="17">
        <v>19</v>
      </c>
      <c r="U39" s="8">
        <v>13</v>
      </c>
      <c r="V39" s="36">
        <v>0.68799999999999994</v>
      </c>
      <c r="W39" s="17">
        <v>0</v>
      </c>
      <c r="X39" s="8">
        <v>0</v>
      </c>
      <c r="Y39" s="37"/>
      <c r="Z39" s="8">
        <v>7</v>
      </c>
      <c r="AA39" s="8">
        <v>2</v>
      </c>
      <c r="AB39" s="37">
        <v>0.33800000000000002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434</v>
      </c>
      <c r="F40" s="8">
        <v>2</v>
      </c>
      <c r="G40" s="8">
        <v>394</v>
      </c>
      <c r="H40" s="36">
        <v>0.90900000000000003</v>
      </c>
      <c r="I40" s="36">
        <v>0.91300000000000003</v>
      </c>
      <c r="J40" s="17">
        <v>419</v>
      </c>
      <c r="K40" s="8">
        <v>2</v>
      </c>
      <c r="L40" s="8">
        <v>388</v>
      </c>
      <c r="M40" s="36">
        <v>0.92600000000000005</v>
      </c>
      <c r="N40" s="37">
        <v>0.93</v>
      </c>
      <c r="O40" s="8">
        <v>15</v>
      </c>
      <c r="P40" s="8">
        <v>0</v>
      </c>
      <c r="Q40" s="8">
        <v>7</v>
      </c>
      <c r="R40" s="36">
        <v>0.44</v>
      </c>
      <c r="S40" s="37">
        <v>0.44</v>
      </c>
      <c r="T40" s="17">
        <v>16</v>
      </c>
      <c r="U40" s="8">
        <v>13</v>
      </c>
      <c r="V40" s="36">
        <v>0.80600000000000005</v>
      </c>
      <c r="W40" s="17">
        <v>0</v>
      </c>
      <c r="X40" s="8">
        <v>0</v>
      </c>
      <c r="Y40" s="37"/>
      <c r="Z40" s="8">
        <v>12</v>
      </c>
      <c r="AA40" s="8">
        <v>7</v>
      </c>
      <c r="AB40" s="37">
        <v>0.61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990</v>
      </c>
      <c r="F41" s="8">
        <v>0</v>
      </c>
      <c r="G41" s="8">
        <v>938</v>
      </c>
      <c r="H41" s="36">
        <v>0.94699999999999995</v>
      </c>
      <c r="I41" s="36">
        <v>0.94699999999999995</v>
      </c>
      <c r="J41" s="17">
        <v>951</v>
      </c>
      <c r="K41" s="8">
        <v>0</v>
      </c>
      <c r="L41" s="8">
        <v>910</v>
      </c>
      <c r="M41" s="36">
        <v>0.95799999999999996</v>
      </c>
      <c r="N41" s="37">
        <v>0.95799999999999996</v>
      </c>
      <c r="O41" s="8">
        <v>39</v>
      </c>
      <c r="P41" s="8">
        <v>0</v>
      </c>
      <c r="Q41" s="8">
        <v>27</v>
      </c>
      <c r="R41" s="36">
        <v>0.70099999999999996</v>
      </c>
      <c r="S41" s="37">
        <v>0.70099999999999996</v>
      </c>
      <c r="T41" s="17">
        <v>57</v>
      </c>
      <c r="U41" s="8">
        <v>51</v>
      </c>
      <c r="V41" s="36">
        <v>0.88700000000000001</v>
      </c>
      <c r="W41" s="17">
        <v>0</v>
      </c>
      <c r="X41" s="8">
        <v>0</v>
      </c>
      <c r="Y41" s="37"/>
      <c r="Z41" s="8">
        <v>11</v>
      </c>
      <c r="AA41" s="8">
        <v>7</v>
      </c>
      <c r="AB41" s="37">
        <v>0.65500000000000003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1661</v>
      </c>
      <c r="F42" s="8">
        <v>0</v>
      </c>
      <c r="G42" s="39">
        <v>1490</v>
      </c>
      <c r="H42" s="36">
        <v>0.89700000000000002</v>
      </c>
      <c r="I42" s="36">
        <v>0.89700000000000002</v>
      </c>
      <c r="J42" s="38">
        <v>1517</v>
      </c>
      <c r="K42" s="8">
        <v>0</v>
      </c>
      <c r="L42" s="39">
        <v>1371</v>
      </c>
      <c r="M42" s="36">
        <v>0.90400000000000003</v>
      </c>
      <c r="N42" s="37">
        <v>0.90400000000000003</v>
      </c>
      <c r="O42" s="8">
        <v>143</v>
      </c>
      <c r="P42" s="8">
        <v>0</v>
      </c>
      <c r="Q42" s="8">
        <v>119</v>
      </c>
      <c r="R42" s="36">
        <v>0.82799999999999996</v>
      </c>
      <c r="S42" s="37">
        <v>0.82799999999999996</v>
      </c>
      <c r="T42" s="17">
        <v>118</v>
      </c>
      <c r="U42" s="8">
        <v>105</v>
      </c>
      <c r="V42" s="36">
        <v>0.88800000000000001</v>
      </c>
      <c r="W42" s="17">
        <v>4</v>
      </c>
      <c r="X42" s="8">
        <v>2</v>
      </c>
      <c r="Y42" s="37">
        <v>0.52300000000000002</v>
      </c>
      <c r="Z42" s="8">
        <v>52</v>
      </c>
      <c r="AA42" s="8">
        <v>45</v>
      </c>
      <c r="AB42" s="37">
        <v>0.86599999999999999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700</v>
      </c>
      <c r="F43" s="8">
        <v>1</v>
      </c>
      <c r="G43" s="8">
        <v>675</v>
      </c>
      <c r="H43" s="36">
        <v>0.96499999999999997</v>
      </c>
      <c r="I43" s="36">
        <v>0.96599999999999997</v>
      </c>
      <c r="J43" s="17">
        <v>645</v>
      </c>
      <c r="K43" s="8">
        <v>1</v>
      </c>
      <c r="L43" s="8">
        <v>644</v>
      </c>
      <c r="M43" s="36">
        <v>0.999</v>
      </c>
      <c r="N43" s="37">
        <v>1</v>
      </c>
      <c r="O43" s="8">
        <v>55</v>
      </c>
      <c r="P43" s="8">
        <v>0</v>
      </c>
      <c r="Q43" s="8">
        <v>32</v>
      </c>
      <c r="R43" s="36">
        <v>0.57499999999999996</v>
      </c>
      <c r="S43" s="37">
        <v>0.57499999999999996</v>
      </c>
      <c r="T43" s="17">
        <v>25</v>
      </c>
      <c r="U43" s="8">
        <v>22</v>
      </c>
      <c r="V43" s="36">
        <v>0.90500000000000003</v>
      </c>
      <c r="W43" s="17">
        <v>10</v>
      </c>
      <c r="X43" s="8">
        <v>6</v>
      </c>
      <c r="Y43" s="37">
        <v>0.63</v>
      </c>
      <c r="Z43" s="8">
        <v>50</v>
      </c>
      <c r="AA43" s="8">
        <v>44</v>
      </c>
      <c r="AB43" s="37">
        <v>0.88500000000000001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483</v>
      </c>
      <c r="F44" s="8">
        <v>0</v>
      </c>
      <c r="G44" s="8">
        <v>476</v>
      </c>
      <c r="H44" s="36">
        <v>0.98599999999999999</v>
      </c>
      <c r="I44" s="36">
        <v>0.98599999999999999</v>
      </c>
      <c r="J44" s="17">
        <v>465</v>
      </c>
      <c r="K44" s="8">
        <v>0</v>
      </c>
      <c r="L44" s="8">
        <v>464</v>
      </c>
      <c r="M44" s="36">
        <v>0.997</v>
      </c>
      <c r="N44" s="37">
        <v>0.997</v>
      </c>
      <c r="O44" s="8">
        <v>18</v>
      </c>
      <c r="P44" s="8">
        <v>0</v>
      </c>
      <c r="Q44" s="8">
        <v>13</v>
      </c>
      <c r="R44" s="36">
        <v>0.70399999999999996</v>
      </c>
      <c r="S44" s="37">
        <v>0.70399999999999996</v>
      </c>
      <c r="T44" s="17">
        <v>15</v>
      </c>
      <c r="U44" s="8">
        <v>12</v>
      </c>
      <c r="V44" s="36">
        <v>0.82699999999999996</v>
      </c>
      <c r="W44" s="17">
        <v>0</v>
      </c>
      <c r="X44" s="8">
        <v>0</v>
      </c>
      <c r="Y44" s="37"/>
      <c r="Z44" s="8">
        <v>9</v>
      </c>
      <c r="AA44" s="8">
        <v>1</v>
      </c>
      <c r="AB44" s="37">
        <v>0.13700000000000001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593</v>
      </c>
      <c r="F45" s="8">
        <v>0</v>
      </c>
      <c r="G45" s="8">
        <v>528</v>
      </c>
      <c r="H45" s="36">
        <v>0.89100000000000001</v>
      </c>
      <c r="I45" s="36">
        <v>0.89100000000000001</v>
      </c>
      <c r="J45" s="17">
        <v>560</v>
      </c>
      <c r="K45" s="8">
        <v>0</v>
      </c>
      <c r="L45" s="8">
        <v>511</v>
      </c>
      <c r="M45" s="36">
        <v>0.91400000000000003</v>
      </c>
      <c r="N45" s="37">
        <v>0.91400000000000003</v>
      </c>
      <c r="O45" s="8">
        <v>33</v>
      </c>
      <c r="P45" s="8">
        <v>0</v>
      </c>
      <c r="Q45" s="8">
        <v>17</v>
      </c>
      <c r="R45" s="36">
        <v>0.50800000000000001</v>
      </c>
      <c r="S45" s="37">
        <v>0.50800000000000001</v>
      </c>
      <c r="T45" s="17">
        <v>25</v>
      </c>
      <c r="U45" s="8">
        <v>16</v>
      </c>
      <c r="V45" s="36">
        <v>0.64800000000000002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250</v>
      </c>
      <c r="F46" s="8">
        <v>0</v>
      </c>
      <c r="G46" s="8">
        <v>198</v>
      </c>
      <c r="H46" s="36">
        <v>0.79</v>
      </c>
      <c r="I46" s="36">
        <v>0.79</v>
      </c>
      <c r="J46" s="17">
        <v>0</v>
      </c>
      <c r="K46" s="8">
        <v>0</v>
      </c>
      <c r="L46" s="8">
        <v>0</v>
      </c>
      <c r="M46" s="36"/>
      <c r="N46" s="37"/>
      <c r="O46" s="8">
        <v>250</v>
      </c>
      <c r="P46" s="8">
        <v>0</v>
      </c>
      <c r="Q46" s="8">
        <v>198</v>
      </c>
      <c r="R46" s="36">
        <v>0.79</v>
      </c>
      <c r="S46" s="37">
        <v>0.79</v>
      </c>
      <c r="T46" s="17">
        <v>0</v>
      </c>
      <c r="U46" s="8">
        <v>0</v>
      </c>
      <c r="V46" s="36"/>
      <c r="W46" s="17">
        <v>47</v>
      </c>
      <c r="X46" s="8">
        <v>36</v>
      </c>
      <c r="Y46" s="37">
        <v>0.77400000000000002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38">
        <v>1125</v>
      </c>
      <c r="F47" s="8">
        <v>0</v>
      </c>
      <c r="G47" s="8">
        <v>965</v>
      </c>
      <c r="H47" s="36">
        <v>0.85799999999999998</v>
      </c>
      <c r="I47" s="36">
        <v>0.85799999999999998</v>
      </c>
      <c r="J47" s="17">
        <v>984</v>
      </c>
      <c r="K47" s="8">
        <v>0</v>
      </c>
      <c r="L47" s="8">
        <v>864</v>
      </c>
      <c r="M47" s="36">
        <v>0.878</v>
      </c>
      <c r="N47" s="37">
        <v>0.878</v>
      </c>
      <c r="O47" s="8">
        <v>141</v>
      </c>
      <c r="P47" s="8">
        <v>0</v>
      </c>
      <c r="Q47" s="8">
        <v>101</v>
      </c>
      <c r="R47" s="36">
        <v>0.71699999999999997</v>
      </c>
      <c r="S47" s="37">
        <v>0.71699999999999997</v>
      </c>
      <c r="T47" s="17">
        <v>80</v>
      </c>
      <c r="U47" s="8">
        <v>65</v>
      </c>
      <c r="V47" s="36">
        <v>0.81100000000000005</v>
      </c>
      <c r="W47" s="17">
        <v>19</v>
      </c>
      <c r="X47" s="8">
        <v>15</v>
      </c>
      <c r="Y47" s="37">
        <v>0.79100000000000004</v>
      </c>
      <c r="Z47" s="8">
        <v>20</v>
      </c>
      <c r="AA47" s="8">
        <v>17</v>
      </c>
      <c r="AB47" s="37">
        <v>0.86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271</v>
      </c>
      <c r="F48" s="8">
        <v>0</v>
      </c>
      <c r="G48" s="8">
        <v>264</v>
      </c>
      <c r="H48" s="36">
        <v>0.97299999999999998</v>
      </c>
      <c r="I48" s="36">
        <v>0.97299999999999998</v>
      </c>
      <c r="J48" s="17">
        <v>253</v>
      </c>
      <c r="K48" s="8">
        <v>0</v>
      </c>
      <c r="L48" s="8">
        <v>253</v>
      </c>
      <c r="M48" s="36">
        <v>0.999</v>
      </c>
      <c r="N48" s="37">
        <v>0.999</v>
      </c>
      <c r="O48" s="8">
        <v>18</v>
      </c>
      <c r="P48" s="8">
        <v>0</v>
      </c>
      <c r="Q48" s="8">
        <v>11</v>
      </c>
      <c r="R48" s="36">
        <v>0.60899999999999999</v>
      </c>
      <c r="S48" s="37">
        <v>0.60899999999999999</v>
      </c>
      <c r="T48" s="17">
        <v>12</v>
      </c>
      <c r="U48" s="8">
        <v>7</v>
      </c>
      <c r="V48" s="36">
        <v>0.60099999999999998</v>
      </c>
      <c r="W48" s="17">
        <v>0</v>
      </c>
      <c r="X48" s="8">
        <v>0</v>
      </c>
      <c r="Y48" s="37"/>
      <c r="Z48" s="8">
        <v>24</v>
      </c>
      <c r="AA48" s="8">
        <v>19</v>
      </c>
      <c r="AB48" s="37">
        <v>0.77500000000000002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1021</v>
      </c>
      <c r="F49" s="8">
        <v>0</v>
      </c>
      <c r="G49" s="8">
        <v>904</v>
      </c>
      <c r="H49" s="36">
        <v>0.88500000000000001</v>
      </c>
      <c r="I49" s="36">
        <v>0.88500000000000001</v>
      </c>
      <c r="J49" s="17">
        <v>988</v>
      </c>
      <c r="K49" s="8">
        <v>0</v>
      </c>
      <c r="L49" s="8">
        <v>875</v>
      </c>
      <c r="M49" s="36">
        <v>0.88600000000000001</v>
      </c>
      <c r="N49" s="37">
        <v>0.88600000000000001</v>
      </c>
      <c r="O49" s="8">
        <v>33</v>
      </c>
      <c r="P49" s="8">
        <v>0</v>
      </c>
      <c r="Q49" s="8">
        <v>29</v>
      </c>
      <c r="R49" s="36">
        <v>0.86599999999999999</v>
      </c>
      <c r="S49" s="37">
        <v>0.86599999999999999</v>
      </c>
      <c r="T49" s="17">
        <v>94</v>
      </c>
      <c r="U49" s="8">
        <v>79</v>
      </c>
      <c r="V49" s="36">
        <v>0.83599999999999997</v>
      </c>
      <c r="W49" s="17">
        <v>13</v>
      </c>
      <c r="X49" s="8">
        <v>7</v>
      </c>
      <c r="Y49" s="37">
        <v>0.53500000000000003</v>
      </c>
      <c r="Z49" s="8">
        <v>46</v>
      </c>
      <c r="AA49" s="8">
        <v>29</v>
      </c>
      <c r="AB49" s="37">
        <v>0.626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1215</v>
      </c>
      <c r="F50" s="8">
        <v>0</v>
      </c>
      <c r="G50" s="39">
        <v>1186</v>
      </c>
      <c r="H50" s="36">
        <v>0.97599999999999998</v>
      </c>
      <c r="I50" s="36">
        <v>0.97599999999999998</v>
      </c>
      <c r="J50" s="38">
        <v>1143</v>
      </c>
      <c r="K50" s="8">
        <v>0</v>
      </c>
      <c r="L50" s="39">
        <v>1118</v>
      </c>
      <c r="M50" s="36">
        <v>0.97899999999999998</v>
      </c>
      <c r="N50" s="37">
        <v>0.97899999999999998</v>
      </c>
      <c r="O50" s="8">
        <v>72</v>
      </c>
      <c r="P50" s="8">
        <v>0</v>
      </c>
      <c r="Q50" s="8">
        <v>67</v>
      </c>
      <c r="R50" s="36">
        <v>0.93700000000000006</v>
      </c>
      <c r="S50" s="37">
        <v>0.93700000000000006</v>
      </c>
      <c r="T50" s="17">
        <v>121</v>
      </c>
      <c r="U50" s="8">
        <v>113</v>
      </c>
      <c r="V50" s="36">
        <v>0.93200000000000005</v>
      </c>
      <c r="W50" s="17">
        <v>16</v>
      </c>
      <c r="X50" s="8">
        <v>10</v>
      </c>
      <c r="Y50" s="37">
        <v>0.62</v>
      </c>
      <c r="Z50" s="8">
        <v>50</v>
      </c>
      <c r="AA50" s="8">
        <v>46</v>
      </c>
      <c r="AB50" s="37">
        <v>0.92200000000000004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361</v>
      </c>
      <c r="H51" s="36">
        <v>0.88</v>
      </c>
      <c r="I51" s="36">
        <v>0.88</v>
      </c>
      <c r="J51" s="17">
        <v>386</v>
      </c>
      <c r="K51" s="8">
        <v>0</v>
      </c>
      <c r="L51" s="8">
        <v>349</v>
      </c>
      <c r="M51" s="36">
        <v>0.90400000000000003</v>
      </c>
      <c r="N51" s="37">
        <v>0.90400000000000003</v>
      </c>
      <c r="O51" s="8">
        <v>24</v>
      </c>
      <c r="P51" s="8">
        <v>0</v>
      </c>
      <c r="Q51" s="8">
        <v>12</v>
      </c>
      <c r="R51" s="36">
        <v>0.496</v>
      </c>
      <c r="S51" s="37">
        <v>0.496</v>
      </c>
      <c r="T51" s="17">
        <v>15</v>
      </c>
      <c r="U51" s="8">
        <v>10</v>
      </c>
      <c r="V51" s="36">
        <v>0.65300000000000002</v>
      </c>
      <c r="W51" s="17">
        <v>0</v>
      </c>
      <c r="X51" s="8">
        <v>0</v>
      </c>
      <c r="Y51" s="37"/>
      <c r="Z51" s="8">
        <v>20</v>
      </c>
      <c r="AA51" s="8">
        <v>11</v>
      </c>
      <c r="AB51" s="37">
        <v>0.53800000000000003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884</v>
      </c>
      <c r="F52" s="8">
        <v>0</v>
      </c>
      <c r="G52" s="8">
        <v>851</v>
      </c>
      <c r="H52" s="36">
        <v>0.96299999999999997</v>
      </c>
      <c r="I52" s="36">
        <v>0.96299999999999997</v>
      </c>
      <c r="J52" s="17">
        <v>851</v>
      </c>
      <c r="K52" s="8">
        <v>0</v>
      </c>
      <c r="L52" s="8">
        <v>823</v>
      </c>
      <c r="M52" s="36">
        <v>0.96699999999999997</v>
      </c>
      <c r="N52" s="37">
        <v>0.96699999999999997</v>
      </c>
      <c r="O52" s="8">
        <v>34</v>
      </c>
      <c r="P52" s="8">
        <v>0</v>
      </c>
      <c r="Q52" s="8">
        <v>29</v>
      </c>
      <c r="R52" s="36">
        <v>0.85099999999999998</v>
      </c>
      <c r="S52" s="37">
        <v>0.85099999999999998</v>
      </c>
      <c r="T52" s="17">
        <v>36</v>
      </c>
      <c r="U52" s="8">
        <v>26</v>
      </c>
      <c r="V52" s="36">
        <v>0.73599999999999999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0.24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1009</v>
      </c>
      <c r="F53" s="8">
        <v>0</v>
      </c>
      <c r="G53" s="8">
        <v>954</v>
      </c>
      <c r="H53" s="36">
        <v>0.94599999999999995</v>
      </c>
      <c r="I53" s="36">
        <v>0.94599999999999995</v>
      </c>
      <c r="J53" s="17">
        <v>982</v>
      </c>
      <c r="K53" s="8">
        <v>0</v>
      </c>
      <c r="L53" s="8">
        <v>932</v>
      </c>
      <c r="M53" s="36">
        <v>0.94899999999999995</v>
      </c>
      <c r="N53" s="37">
        <v>0.94899999999999995</v>
      </c>
      <c r="O53" s="8">
        <v>27</v>
      </c>
      <c r="P53" s="8">
        <v>0</v>
      </c>
      <c r="Q53" s="8">
        <v>22</v>
      </c>
      <c r="R53" s="36">
        <v>0.81899999999999995</v>
      </c>
      <c r="S53" s="37">
        <v>0.81899999999999995</v>
      </c>
      <c r="T53" s="17">
        <v>56</v>
      </c>
      <c r="U53" s="8">
        <v>49</v>
      </c>
      <c r="V53" s="36">
        <v>0.877</v>
      </c>
      <c r="W53" s="17">
        <v>0</v>
      </c>
      <c r="X53" s="8">
        <v>0</v>
      </c>
      <c r="Y53" s="37"/>
      <c r="Z53" s="8">
        <v>5</v>
      </c>
      <c r="AA53" s="8">
        <v>3</v>
      </c>
      <c r="AB53" s="37">
        <v>0.52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0.377</v>
      </c>
      <c r="I54" s="36">
        <v>0.377</v>
      </c>
      <c r="J54" s="17">
        <v>10</v>
      </c>
      <c r="K54" s="8">
        <v>0</v>
      </c>
      <c r="L54" s="8">
        <v>4</v>
      </c>
      <c r="M54" s="36">
        <v>0.377</v>
      </c>
      <c r="N54" s="37">
        <v>0.377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550</v>
      </c>
      <c r="F55" s="8">
        <v>0</v>
      </c>
      <c r="G55" s="8">
        <v>539</v>
      </c>
      <c r="H55" s="36">
        <v>0.98</v>
      </c>
      <c r="I55" s="36">
        <v>0.98</v>
      </c>
      <c r="J55" s="17">
        <v>534</v>
      </c>
      <c r="K55" s="8">
        <v>0</v>
      </c>
      <c r="L55" s="8">
        <v>525</v>
      </c>
      <c r="M55" s="36">
        <v>0.98299999999999998</v>
      </c>
      <c r="N55" s="37">
        <v>0.98299999999999998</v>
      </c>
      <c r="O55" s="8">
        <v>16</v>
      </c>
      <c r="P55" s="8">
        <v>0</v>
      </c>
      <c r="Q55" s="8">
        <v>14</v>
      </c>
      <c r="R55" s="36">
        <v>0.873</v>
      </c>
      <c r="S55" s="37">
        <v>0.873</v>
      </c>
      <c r="T55" s="17">
        <v>21</v>
      </c>
      <c r="U55" s="8">
        <v>18</v>
      </c>
      <c r="V55" s="36">
        <v>0.84599999999999997</v>
      </c>
      <c r="W55" s="17">
        <v>0</v>
      </c>
      <c r="X55" s="8">
        <v>0</v>
      </c>
      <c r="Y55" s="37"/>
      <c r="Z55" s="8">
        <v>0</v>
      </c>
      <c r="AA55" s="8">
        <v>0</v>
      </c>
      <c r="AB55" s="37"/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1018</v>
      </c>
      <c r="F56" s="8">
        <v>0</v>
      </c>
      <c r="G56" s="8">
        <v>968</v>
      </c>
      <c r="H56" s="36">
        <v>0.95099999999999996</v>
      </c>
      <c r="I56" s="36">
        <v>0.95099999999999996</v>
      </c>
      <c r="J56" s="17">
        <v>972</v>
      </c>
      <c r="K56" s="8">
        <v>0</v>
      </c>
      <c r="L56" s="8">
        <v>930</v>
      </c>
      <c r="M56" s="36">
        <v>0.95699999999999996</v>
      </c>
      <c r="N56" s="37">
        <v>0.95699999999999996</v>
      </c>
      <c r="O56" s="8">
        <v>46</v>
      </c>
      <c r="P56" s="8">
        <v>0</v>
      </c>
      <c r="Q56" s="8">
        <v>37</v>
      </c>
      <c r="R56" s="36">
        <v>0.80900000000000005</v>
      </c>
      <c r="S56" s="37">
        <v>0.80900000000000005</v>
      </c>
      <c r="T56" s="17">
        <v>66</v>
      </c>
      <c r="U56" s="8">
        <v>61</v>
      </c>
      <c r="V56" s="36">
        <v>0.92200000000000004</v>
      </c>
      <c r="W56" s="17">
        <v>0</v>
      </c>
      <c r="X56" s="8">
        <v>0</v>
      </c>
      <c r="Y56" s="37"/>
      <c r="Z56" s="8">
        <v>4</v>
      </c>
      <c r="AA56" s="8">
        <v>3</v>
      </c>
      <c r="AB56" s="37">
        <v>0.64800000000000002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162</v>
      </c>
      <c r="F57" s="8">
        <v>0</v>
      </c>
      <c r="G57" s="8">
        <v>134</v>
      </c>
      <c r="H57" s="36">
        <v>0.83</v>
      </c>
      <c r="I57" s="36">
        <v>0.83</v>
      </c>
      <c r="J57" s="17">
        <v>138</v>
      </c>
      <c r="K57" s="8">
        <v>0</v>
      </c>
      <c r="L57" s="8">
        <v>115</v>
      </c>
      <c r="M57" s="36">
        <v>0.83</v>
      </c>
      <c r="N57" s="37">
        <v>0.83</v>
      </c>
      <c r="O57" s="8">
        <v>24</v>
      </c>
      <c r="P57" s="8">
        <v>0</v>
      </c>
      <c r="Q57" s="8">
        <v>20</v>
      </c>
      <c r="R57" s="36">
        <v>0.82499999999999996</v>
      </c>
      <c r="S57" s="37">
        <v>0.82499999999999996</v>
      </c>
      <c r="T57" s="17">
        <v>8</v>
      </c>
      <c r="U57" s="8">
        <v>5</v>
      </c>
      <c r="V57" s="36">
        <v>0.67900000000000005</v>
      </c>
      <c r="W57" s="17">
        <v>4</v>
      </c>
      <c r="X57" s="8">
        <v>2</v>
      </c>
      <c r="Y57" s="37">
        <v>0.53800000000000003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0</v>
      </c>
      <c r="G58" s="8">
        <v>819</v>
      </c>
      <c r="H58" s="36">
        <v>0.96099999999999997</v>
      </c>
      <c r="I58" s="36">
        <v>0.96099999999999997</v>
      </c>
      <c r="J58" s="17">
        <v>802</v>
      </c>
      <c r="K58" s="8">
        <v>0</v>
      </c>
      <c r="L58" s="8">
        <v>774</v>
      </c>
      <c r="M58" s="36">
        <v>0.96599999999999997</v>
      </c>
      <c r="N58" s="37">
        <v>0.96599999999999997</v>
      </c>
      <c r="O58" s="8">
        <v>51</v>
      </c>
      <c r="P58" s="8">
        <v>0</v>
      </c>
      <c r="Q58" s="8">
        <v>45</v>
      </c>
      <c r="R58" s="36">
        <v>0.88500000000000001</v>
      </c>
      <c r="S58" s="37">
        <v>0.88500000000000001</v>
      </c>
      <c r="T58" s="17">
        <v>62</v>
      </c>
      <c r="U58" s="8">
        <v>52</v>
      </c>
      <c r="V58" s="36">
        <v>0.84199999999999997</v>
      </c>
      <c r="W58" s="17">
        <v>15</v>
      </c>
      <c r="X58" s="8">
        <v>11</v>
      </c>
      <c r="Y58" s="37">
        <v>0.70399999999999996</v>
      </c>
      <c r="Z58" s="8">
        <v>40</v>
      </c>
      <c r="AA58" s="8">
        <v>34</v>
      </c>
      <c r="AB58" s="37">
        <v>0.85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358</v>
      </c>
      <c r="F59" s="8">
        <v>0</v>
      </c>
      <c r="G59" s="8">
        <v>334</v>
      </c>
      <c r="H59" s="36">
        <v>0.93300000000000005</v>
      </c>
      <c r="I59" s="36">
        <v>0.93300000000000005</v>
      </c>
      <c r="J59" s="17">
        <v>335</v>
      </c>
      <c r="K59" s="8">
        <v>0</v>
      </c>
      <c r="L59" s="8">
        <v>317</v>
      </c>
      <c r="M59" s="36">
        <v>0.94499999999999995</v>
      </c>
      <c r="N59" s="37">
        <v>0.94499999999999995</v>
      </c>
      <c r="O59" s="8">
        <v>23</v>
      </c>
      <c r="P59" s="8">
        <v>0</v>
      </c>
      <c r="Q59" s="8">
        <v>17</v>
      </c>
      <c r="R59" s="36">
        <v>0.751</v>
      </c>
      <c r="S59" s="37">
        <v>0.751</v>
      </c>
      <c r="T59" s="17">
        <v>12</v>
      </c>
      <c r="U59" s="8">
        <v>9</v>
      </c>
      <c r="V59" s="36">
        <v>0.75600000000000001</v>
      </c>
      <c r="W59" s="17">
        <v>0</v>
      </c>
      <c r="X59" s="8">
        <v>0</v>
      </c>
      <c r="Y59" s="37"/>
      <c r="Z59" s="8">
        <v>17</v>
      </c>
      <c r="AA59" s="8">
        <v>10</v>
      </c>
      <c r="AB59" s="37">
        <v>0.58399999999999996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205</v>
      </c>
      <c r="F60" s="8">
        <v>0</v>
      </c>
      <c r="G60" s="8">
        <v>177</v>
      </c>
      <c r="H60" s="36">
        <v>0.86199999999999999</v>
      </c>
      <c r="I60" s="36">
        <v>0.86199999999999999</v>
      </c>
      <c r="J60" s="17">
        <v>187</v>
      </c>
      <c r="K60" s="8">
        <v>0</v>
      </c>
      <c r="L60" s="8">
        <v>164</v>
      </c>
      <c r="M60" s="36">
        <v>0.873</v>
      </c>
      <c r="N60" s="37">
        <v>0.873</v>
      </c>
      <c r="O60" s="8">
        <v>18</v>
      </c>
      <c r="P60" s="8">
        <v>0</v>
      </c>
      <c r="Q60" s="8">
        <v>13</v>
      </c>
      <c r="R60" s="36">
        <v>0.74099999999999999</v>
      </c>
      <c r="S60" s="37">
        <v>0.74099999999999999</v>
      </c>
      <c r="T60" s="17">
        <v>16</v>
      </c>
      <c r="U60" s="8">
        <v>12</v>
      </c>
      <c r="V60" s="36">
        <v>0.72399999999999998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688</v>
      </c>
      <c r="F61" s="8">
        <v>1</v>
      </c>
      <c r="G61" s="8">
        <v>615</v>
      </c>
      <c r="H61" s="36">
        <v>0.89500000000000002</v>
      </c>
      <c r="I61" s="36">
        <v>0.89600000000000002</v>
      </c>
      <c r="J61" s="17">
        <v>688</v>
      </c>
      <c r="K61" s="8">
        <v>1</v>
      </c>
      <c r="L61" s="8">
        <v>615</v>
      </c>
      <c r="M61" s="36">
        <v>0.89500000000000002</v>
      </c>
      <c r="N61" s="37">
        <v>0.89600000000000002</v>
      </c>
      <c r="O61" s="8">
        <v>0</v>
      </c>
      <c r="P61" s="8">
        <v>0</v>
      </c>
      <c r="Q61" s="8">
        <v>0</v>
      </c>
      <c r="R61" s="36"/>
      <c r="S61" s="37"/>
      <c r="T61" s="17">
        <v>69</v>
      </c>
      <c r="U61" s="8">
        <v>43</v>
      </c>
      <c r="V61" s="36">
        <v>0.626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0.84799999999999998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258</v>
      </c>
      <c r="F62" s="8">
        <v>0</v>
      </c>
      <c r="G62" s="8">
        <v>254</v>
      </c>
      <c r="H62" s="36">
        <v>0.98299999999999998</v>
      </c>
      <c r="I62" s="36">
        <v>0.98299999999999998</v>
      </c>
      <c r="J62" s="17">
        <v>243</v>
      </c>
      <c r="K62" s="8">
        <v>0</v>
      </c>
      <c r="L62" s="8">
        <v>242</v>
      </c>
      <c r="M62" s="36">
        <v>0.99299999999999999</v>
      </c>
      <c r="N62" s="37">
        <v>0.99299999999999999</v>
      </c>
      <c r="O62" s="8">
        <v>15</v>
      </c>
      <c r="P62" s="8">
        <v>0</v>
      </c>
      <c r="Q62" s="8">
        <v>12</v>
      </c>
      <c r="R62" s="36">
        <v>0.82899999999999996</v>
      </c>
      <c r="S62" s="37">
        <v>0.82899999999999996</v>
      </c>
      <c r="T62" s="17">
        <v>10</v>
      </c>
      <c r="U62" s="8">
        <v>8</v>
      </c>
      <c r="V62" s="36">
        <v>0.76</v>
      </c>
      <c r="W62" s="17">
        <v>0</v>
      </c>
      <c r="X62" s="8">
        <v>0</v>
      </c>
      <c r="Y62" s="37"/>
      <c r="Z62" s="8">
        <v>6</v>
      </c>
      <c r="AA62" s="8">
        <v>2</v>
      </c>
      <c r="AB62" s="37">
        <v>0.34399999999999997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</v>
      </c>
      <c r="G63" s="8">
        <v>232</v>
      </c>
      <c r="H63" s="36">
        <v>0.876</v>
      </c>
      <c r="I63" s="36">
        <v>0.88200000000000001</v>
      </c>
      <c r="J63" s="17">
        <v>24</v>
      </c>
      <c r="K63" s="8">
        <v>0</v>
      </c>
      <c r="L63" s="8">
        <v>16</v>
      </c>
      <c r="M63" s="36">
        <v>0.66500000000000004</v>
      </c>
      <c r="N63" s="37">
        <v>0.66500000000000004</v>
      </c>
      <c r="O63" s="8">
        <v>241</v>
      </c>
      <c r="P63" s="8">
        <v>2</v>
      </c>
      <c r="Q63" s="8">
        <v>216</v>
      </c>
      <c r="R63" s="36">
        <v>0.89600000000000002</v>
      </c>
      <c r="S63" s="37">
        <v>0.90400000000000003</v>
      </c>
      <c r="T63" s="17">
        <v>0</v>
      </c>
      <c r="U63" s="8">
        <v>0</v>
      </c>
      <c r="V63" s="36"/>
      <c r="W63" s="17">
        <v>29</v>
      </c>
      <c r="X63" s="8">
        <v>29</v>
      </c>
      <c r="Y63" s="37">
        <v>0.99299999999999999</v>
      </c>
      <c r="Z63" s="8">
        <v>21</v>
      </c>
      <c r="AA63" s="8">
        <v>15</v>
      </c>
      <c r="AB63" s="37">
        <v>0.72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526</v>
      </c>
      <c r="F64" s="8">
        <v>0</v>
      </c>
      <c r="G64" s="8">
        <v>495</v>
      </c>
      <c r="H64" s="36">
        <v>0.94</v>
      </c>
      <c r="I64" s="36">
        <v>0.94</v>
      </c>
      <c r="J64" s="17">
        <v>507</v>
      </c>
      <c r="K64" s="8">
        <v>0</v>
      </c>
      <c r="L64" s="8">
        <v>481</v>
      </c>
      <c r="M64" s="36">
        <v>0.94799999999999995</v>
      </c>
      <c r="N64" s="37">
        <v>0.94899999999999995</v>
      </c>
      <c r="O64" s="8">
        <v>20</v>
      </c>
      <c r="P64" s="8">
        <v>0</v>
      </c>
      <c r="Q64" s="8">
        <v>14</v>
      </c>
      <c r="R64" s="36">
        <v>0.71699999999999997</v>
      </c>
      <c r="S64" s="37">
        <v>0.71699999999999997</v>
      </c>
      <c r="T64" s="17">
        <v>15</v>
      </c>
      <c r="U64" s="8">
        <v>11</v>
      </c>
      <c r="V64" s="36">
        <v>0.71599999999999997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0.75600000000000001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</v>
      </c>
      <c r="J65" s="17">
        <v>305</v>
      </c>
      <c r="K65" s="8">
        <v>0</v>
      </c>
      <c r="L65" s="8">
        <v>305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7</v>
      </c>
      <c r="U65" s="8">
        <v>5</v>
      </c>
      <c r="V65" s="36">
        <v>0.77900000000000003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550</v>
      </c>
      <c r="F66" s="8">
        <v>0</v>
      </c>
      <c r="G66" s="8">
        <v>540</v>
      </c>
      <c r="H66" s="36">
        <v>0.98199999999999998</v>
      </c>
      <c r="I66" s="36">
        <v>0.98199999999999998</v>
      </c>
      <c r="J66" s="17">
        <v>524</v>
      </c>
      <c r="K66" s="8">
        <v>0</v>
      </c>
      <c r="L66" s="8">
        <v>518</v>
      </c>
      <c r="M66" s="36">
        <v>0.98699999999999999</v>
      </c>
      <c r="N66" s="37">
        <v>0.98799999999999999</v>
      </c>
      <c r="O66" s="8">
        <v>26</v>
      </c>
      <c r="P66" s="8">
        <v>0</v>
      </c>
      <c r="Q66" s="8">
        <v>23</v>
      </c>
      <c r="R66" s="36">
        <v>0.877</v>
      </c>
      <c r="S66" s="37">
        <v>0.877</v>
      </c>
      <c r="T66" s="17">
        <v>29</v>
      </c>
      <c r="U66" s="8">
        <v>9</v>
      </c>
      <c r="V66" s="36">
        <v>0.32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0.24199999999999999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666</v>
      </c>
      <c r="F67" s="8">
        <v>0</v>
      </c>
      <c r="G67" s="8">
        <v>634</v>
      </c>
      <c r="H67" s="36">
        <v>0.95199999999999996</v>
      </c>
      <c r="I67" s="36">
        <v>0.95199999999999996</v>
      </c>
      <c r="J67" s="17">
        <v>600</v>
      </c>
      <c r="K67" s="8">
        <v>0</v>
      </c>
      <c r="L67" s="8">
        <v>590</v>
      </c>
      <c r="M67" s="36">
        <v>0.98299999999999998</v>
      </c>
      <c r="N67" s="37">
        <v>0.98299999999999998</v>
      </c>
      <c r="O67" s="8">
        <v>66</v>
      </c>
      <c r="P67" s="8">
        <v>0</v>
      </c>
      <c r="Q67" s="8">
        <v>44</v>
      </c>
      <c r="R67" s="36">
        <v>0.67400000000000004</v>
      </c>
      <c r="S67" s="37">
        <v>0.67400000000000004</v>
      </c>
      <c r="T67" s="17">
        <v>16</v>
      </c>
      <c r="U67" s="8">
        <v>9</v>
      </c>
      <c r="V67" s="36">
        <v>0.54400000000000004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0.629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1675</v>
      </c>
      <c r="F68" s="8">
        <v>1</v>
      </c>
      <c r="G68" s="39">
        <v>1534</v>
      </c>
      <c r="H68" s="36">
        <v>0.91600000000000004</v>
      </c>
      <c r="I68" s="36">
        <v>0.91600000000000004</v>
      </c>
      <c r="J68" s="38">
        <v>1566</v>
      </c>
      <c r="K68" s="8">
        <v>1</v>
      </c>
      <c r="L68" s="39">
        <v>1453</v>
      </c>
      <c r="M68" s="36">
        <v>0.92800000000000005</v>
      </c>
      <c r="N68" s="37">
        <v>0.92900000000000005</v>
      </c>
      <c r="O68" s="8">
        <v>109</v>
      </c>
      <c r="P68" s="8">
        <v>0</v>
      </c>
      <c r="Q68" s="8">
        <v>81</v>
      </c>
      <c r="R68" s="36">
        <v>0.74199999999999999</v>
      </c>
      <c r="S68" s="37">
        <v>0.74199999999999999</v>
      </c>
      <c r="T68" s="17">
        <v>66</v>
      </c>
      <c r="U68" s="8">
        <v>52</v>
      </c>
      <c r="V68" s="36">
        <v>0.78300000000000003</v>
      </c>
      <c r="W68" s="17">
        <v>14</v>
      </c>
      <c r="X68" s="8">
        <v>13</v>
      </c>
      <c r="Y68" s="37">
        <v>0.93100000000000005</v>
      </c>
      <c r="Z68" s="8">
        <v>41</v>
      </c>
      <c r="AA68" s="8">
        <v>31</v>
      </c>
      <c r="AB68" s="37">
        <v>0.76700000000000002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619</v>
      </c>
      <c r="F69" s="8">
        <v>0</v>
      </c>
      <c r="G69" s="8">
        <v>587</v>
      </c>
      <c r="H69" s="36">
        <v>0.94899999999999995</v>
      </c>
      <c r="I69" s="36">
        <v>0.94899999999999995</v>
      </c>
      <c r="J69" s="17">
        <v>584</v>
      </c>
      <c r="K69" s="8">
        <v>0</v>
      </c>
      <c r="L69" s="8">
        <v>558</v>
      </c>
      <c r="M69" s="36">
        <v>0.95599999999999996</v>
      </c>
      <c r="N69" s="37">
        <v>0.95599999999999996</v>
      </c>
      <c r="O69" s="8">
        <v>35</v>
      </c>
      <c r="P69" s="8">
        <v>0</v>
      </c>
      <c r="Q69" s="8">
        <v>29</v>
      </c>
      <c r="R69" s="36">
        <v>0.83299999999999996</v>
      </c>
      <c r="S69" s="37">
        <v>0.83299999999999996</v>
      </c>
      <c r="T69" s="17">
        <v>19</v>
      </c>
      <c r="U69" s="8">
        <v>15</v>
      </c>
      <c r="V69" s="36">
        <v>0.81899999999999995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654</v>
      </c>
      <c r="F70" s="8">
        <v>0</v>
      </c>
      <c r="G70" s="8">
        <v>618</v>
      </c>
      <c r="H70" s="36">
        <v>0.94499999999999995</v>
      </c>
      <c r="I70" s="36">
        <v>0.94499999999999995</v>
      </c>
      <c r="J70" s="17">
        <v>626</v>
      </c>
      <c r="K70" s="8">
        <v>0</v>
      </c>
      <c r="L70" s="8">
        <v>602</v>
      </c>
      <c r="M70" s="36">
        <v>0.96199999999999997</v>
      </c>
      <c r="N70" s="37">
        <v>0.96199999999999997</v>
      </c>
      <c r="O70" s="8">
        <v>28</v>
      </c>
      <c r="P70" s="8">
        <v>0</v>
      </c>
      <c r="Q70" s="8">
        <v>16</v>
      </c>
      <c r="R70" s="36">
        <v>0.56000000000000005</v>
      </c>
      <c r="S70" s="37">
        <v>0.56000000000000005</v>
      </c>
      <c r="T70" s="17">
        <v>12</v>
      </c>
      <c r="U70" s="8">
        <v>7</v>
      </c>
      <c r="V70" s="36">
        <v>0.6</v>
      </c>
      <c r="W70" s="17">
        <v>0</v>
      </c>
      <c r="X70" s="8">
        <v>0</v>
      </c>
      <c r="Y70" s="37"/>
      <c r="Z70" s="8">
        <v>10</v>
      </c>
      <c r="AA70" s="8">
        <v>4</v>
      </c>
      <c r="AB70" s="37">
        <v>0.41299999999999998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386</v>
      </c>
      <c r="F71" s="8">
        <v>0</v>
      </c>
      <c r="G71" s="8">
        <v>362</v>
      </c>
      <c r="H71" s="36">
        <v>0.93700000000000006</v>
      </c>
      <c r="I71" s="36">
        <v>0.93700000000000006</v>
      </c>
      <c r="J71" s="17">
        <v>370</v>
      </c>
      <c r="K71" s="8">
        <v>0</v>
      </c>
      <c r="L71" s="8">
        <v>351</v>
      </c>
      <c r="M71" s="36">
        <v>0.94799999999999995</v>
      </c>
      <c r="N71" s="37">
        <v>0.94799999999999995</v>
      </c>
      <c r="O71" s="8">
        <v>16</v>
      </c>
      <c r="P71" s="8">
        <v>0</v>
      </c>
      <c r="Q71" s="8">
        <v>11</v>
      </c>
      <c r="R71" s="36">
        <v>0.67900000000000005</v>
      </c>
      <c r="S71" s="37">
        <v>0.67900000000000005</v>
      </c>
      <c r="T71" s="17">
        <v>7</v>
      </c>
      <c r="U71" s="8">
        <v>3</v>
      </c>
      <c r="V71" s="36">
        <v>0.434</v>
      </c>
      <c r="W71" s="17">
        <v>0</v>
      </c>
      <c r="X71" s="8">
        <v>0</v>
      </c>
      <c r="Y71" s="37"/>
      <c r="Z71" s="8">
        <v>12</v>
      </c>
      <c r="AA71" s="8">
        <v>5</v>
      </c>
      <c r="AB71" s="37">
        <v>0.45300000000000001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623</v>
      </c>
      <c r="F72" s="8">
        <v>0</v>
      </c>
      <c r="G72" s="8">
        <v>586</v>
      </c>
      <c r="H72" s="36">
        <v>0.94199999999999995</v>
      </c>
      <c r="I72" s="36">
        <v>0.94199999999999995</v>
      </c>
      <c r="J72" s="17">
        <v>592</v>
      </c>
      <c r="K72" s="8">
        <v>0</v>
      </c>
      <c r="L72" s="8">
        <v>570</v>
      </c>
      <c r="M72" s="36">
        <v>0.96299999999999997</v>
      </c>
      <c r="N72" s="37">
        <v>0.96299999999999997</v>
      </c>
      <c r="O72" s="8">
        <v>31</v>
      </c>
      <c r="P72" s="8">
        <v>0</v>
      </c>
      <c r="Q72" s="8">
        <v>17</v>
      </c>
      <c r="R72" s="36">
        <v>0.53800000000000003</v>
      </c>
      <c r="S72" s="37">
        <v>0.53800000000000003</v>
      </c>
      <c r="T72" s="17">
        <v>31</v>
      </c>
      <c r="U72" s="8">
        <v>22</v>
      </c>
      <c r="V72" s="36">
        <v>0.70199999999999996</v>
      </c>
      <c r="W72" s="17">
        <v>0</v>
      </c>
      <c r="X72" s="8">
        <v>0</v>
      </c>
      <c r="Y72" s="37"/>
      <c r="Z72" s="8">
        <v>18</v>
      </c>
      <c r="AA72" s="8">
        <v>15</v>
      </c>
      <c r="AB72" s="37">
        <v>0.83499999999999996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149</v>
      </c>
      <c r="F73" s="8">
        <v>0</v>
      </c>
      <c r="G73" s="8">
        <v>122</v>
      </c>
      <c r="H73" s="36">
        <v>0.81699999999999995</v>
      </c>
      <c r="I73" s="36">
        <v>0.81699999999999995</v>
      </c>
      <c r="J73" s="17">
        <v>139</v>
      </c>
      <c r="K73" s="8">
        <v>0</v>
      </c>
      <c r="L73" s="8">
        <v>117</v>
      </c>
      <c r="M73" s="36">
        <v>0.84199999999999997</v>
      </c>
      <c r="N73" s="37">
        <v>0.84199999999999997</v>
      </c>
      <c r="O73" s="8">
        <v>9</v>
      </c>
      <c r="P73" s="8">
        <v>0</v>
      </c>
      <c r="Q73" s="8">
        <v>4</v>
      </c>
      <c r="R73" s="36">
        <v>0.45700000000000002</v>
      </c>
      <c r="S73" s="37">
        <v>0.45700000000000002</v>
      </c>
      <c r="T73" s="17">
        <v>5</v>
      </c>
      <c r="U73" s="8">
        <v>3</v>
      </c>
      <c r="V73" s="36">
        <v>0.65700000000000003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107</v>
      </c>
      <c r="F74" s="8">
        <v>0</v>
      </c>
      <c r="G74" s="8">
        <v>78</v>
      </c>
      <c r="H74" s="36">
        <v>0.72599999999999998</v>
      </c>
      <c r="I74" s="36">
        <v>0.72599999999999998</v>
      </c>
      <c r="J74" s="17">
        <v>107</v>
      </c>
      <c r="K74" s="8">
        <v>0</v>
      </c>
      <c r="L74" s="8">
        <v>78</v>
      </c>
      <c r="M74" s="36">
        <v>0.72599999999999998</v>
      </c>
      <c r="N74" s="37">
        <v>0.72599999999999998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4</v>
      </c>
      <c r="V74" s="36">
        <v>0.622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871</v>
      </c>
      <c r="F75" s="8">
        <v>0</v>
      </c>
      <c r="G75" s="8">
        <v>809</v>
      </c>
      <c r="H75" s="36">
        <v>0.92900000000000005</v>
      </c>
      <c r="I75" s="36">
        <v>0.92900000000000005</v>
      </c>
      <c r="J75" s="17">
        <v>831</v>
      </c>
      <c r="K75" s="8">
        <v>0</v>
      </c>
      <c r="L75" s="8">
        <v>778</v>
      </c>
      <c r="M75" s="36">
        <v>0.93700000000000006</v>
      </c>
      <c r="N75" s="37">
        <v>0.93700000000000006</v>
      </c>
      <c r="O75" s="8">
        <v>40</v>
      </c>
      <c r="P75" s="8">
        <v>0</v>
      </c>
      <c r="Q75" s="8">
        <v>30</v>
      </c>
      <c r="R75" s="36">
        <v>0.76200000000000001</v>
      </c>
      <c r="S75" s="37">
        <v>0.76200000000000001</v>
      </c>
      <c r="T75" s="17">
        <v>28</v>
      </c>
      <c r="U75" s="8">
        <v>19</v>
      </c>
      <c r="V75" s="36">
        <v>0.68600000000000005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0.89300000000000002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764</v>
      </c>
      <c r="F76" s="8">
        <v>0</v>
      </c>
      <c r="G76" s="8">
        <v>689</v>
      </c>
      <c r="H76" s="36">
        <v>0.90100000000000002</v>
      </c>
      <c r="I76" s="36">
        <v>0.90200000000000002</v>
      </c>
      <c r="J76" s="17">
        <v>733</v>
      </c>
      <c r="K76" s="8">
        <v>0</v>
      </c>
      <c r="L76" s="8">
        <v>670</v>
      </c>
      <c r="M76" s="36">
        <v>0.91400000000000003</v>
      </c>
      <c r="N76" s="37">
        <v>0.91500000000000004</v>
      </c>
      <c r="O76" s="8">
        <v>31</v>
      </c>
      <c r="P76" s="8">
        <v>0</v>
      </c>
      <c r="Q76" s="8">
        <v>18</v>
      </c>
      <c r="R76" s="36">
        <v>0.59599999999999997</v>
      </c>
      <c r="S76" s="37">
        <v>0.59599999999999997</v>
      </c>
      <c r="T76" s="17">
        <v>26</v>
      </c>
      <c r="U76" s="8">
        <v>11</v>
      </c>
      <c r="V76" s="36">
        <v>0.432</v>
      </c>
      <c r="W76" s="17">
        <v>0</v>
      </c>
      <c r="X76" s="8">
        <v>0</v>
      </c>
      <c r="Y76" s="37"/>
      <c r="Z76" s="8">
        <v>6</v>
      </c>
      <c r="AA76" s="8">
        <v>2</v>
      </c>
      <c r="AB76" s="37">
        <v>0.41099999999999998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1017</v>
      </c>
      <c r="F77" s="8">
        <v>0</v>
      </c>
      <c r="G77" s="8">
        <v>932</v>
      </c>
      <c r="H77" s="36">
        <v>0.91600000000000004</v>
      </c>
      <c r="I77" s="36">
        <v>0.91600000000000004</v>
      </c>
      <c r="J77" s="17">
        <v>985</v>
      </c>
      <c r="K77" s="8">
        <v>0</v>
      </c>
      <c r="L77" s="8">
        <v>908</v>
      </c>
      <c r="M77" s="36">
        <v>0.92100000000000004</v>
      </c>
      <c r="N77" s="37">
        <v>0.92100000000000004</v>
      </c>
      <c r="O77" s="8">
        <v>32</v>
      </c>
      <c r="P77" s="8">
        <v>0</v>
      </c>
      <c r="Q77" s="8">
        <v>24</v>
      </c>
      <c r="R77" s="36">
        <v>0.75700000000000001</v>
      </c>
      <c r="S77" s="37">
        <v>0.75700000000000001</v>
      </c>
      <c r="T77" s="17">
        <v>25</v>
      </c>
      <c r="U77" s="8">
        <v>13</v>
      </c>
      <c r="V77" s="36">
        <v>0.51700000000000002</v>
      </c>
      <c r="W77" s="17">
        <v>0</v>
      </c>
      <c r="X77" s="8">
        <v>0</v>
      </c>
      <c r="Y77" s="37"/>
      <c r="Z77" s="8">
        <v>23</v>
      </c>
      <c r="AA77" s="8">
        <v>13</v>
      </c>
      <c r="AB77" s="37">
        <v>0.55900000000000005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2471</v>
      </c>
      <c r="F78" s="8">
        <v>0</v>
      </c>
      <c r="G78" s="39">
        <v>2374</v>
      </c>
      <c r="H78" s="36">
        <v>0.96099999999999997</v>
      </c>
      <c r="I78" s="36">
        <v>0.96099999999999997</v>
      </c>
      <c r="J78" s="38">
        <v>2393</v>
      </c>
      <c r="K78" s="8">
        <v>0</v>
      </c>
      <c r="L78" s="39">
        <v>2324</v>
      </c>
      <c r="M78" s="36">
        <v>0.97099999999999997</v>
      </c>
      <c r="N78" s="37">
        <v>0.97099999999999997</v>
      </c>
      <c r="O78" s="8">
        <v>78</v>
      </c>
      <c r="P78" s="8">
        <v>0</v>
      </c>
      <c r="Q78" s="8">
        <v>50</v>
      </c>
      <c r="R78" s="36">
        <v>0.64500000000000002</v>
      </c>
      <c r="S78" s="37">
        <v>0.64500000000000002</v>
      </c>
      <c r="T78" s="17">
        <v>92</v>
      </c>
      <c r="U78" s="8">
        <v>89</v>
      </c>
      <c r="V78" s="36">
        <v>0.96099999999999997</v>
      </c>
      <c r="W78" s="17">
        <v>0</v>
      </c>
      <c r="X78" s="8">
        <v>0</v>
      </c>
      <c r="Y78" s="37"/>
      <c r="Z78" s="8">
        <v>12</v>
      </c>
      <c r="AA78" s="8">
        <v>9</v>
      </c>
      <c r="AB78" s="37">
        <v>0.73899999999999999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1053</v>
      </c>
      <c r="F79" s="8">
        <v>0</v>
      </c>
      <c r="G79" s="39">
        <v>1019</v>
      </c>
      <c r="H79" s="36">
        <v>0.96699999999999997</v>
      </c>
      <c r="I79" s="36">
        <v>0.96699999999999997</v>
      </c>
      <c r="J79" s="17">
        <v>994</v>
      </c>
      <c r="K79" s="8">
        <v>0</v>
      </c>
      <c r="L79" s="8">
        <v>974</v>
      </c>
      <c r="M79" s="36">
        <v>0.97899999999999998</v>
      </c>
      <c r="N79" s="37">
        <v>0.97899999999999998</v>
      </c>
      <c r="O79" s="8">
        <v>59</v>
      </c>
      <c r="P79" s="8">
        <v>0</v>
      </c>
      <c r="Q79" s="8">
        <v>45</v>
      </c>
      <c r="R79" s="36">
        <v>0.75800000000000001</v>
      </c>
      <c r="S79" s="37">
        <v>0.75800000000000001</v>
      </c>
      <c r="T79" s="17">
        <v>44</v>
      </c>
      <c r="U79" s="8">
        <v>36</v>
      </c>
      <c r="V79" s="36">
        <v>0.82199999999999995</v>
      </c>
      <c r="W79" s="17">
        <v>0</v>
      </c>
      <c r="X79" s="8">
        <v>0</v>
      </c>
      <c r="Y79" s="37"/>
      <c r="Z79" s="8">
        <v>27</v>
      </c>
      <c r="AA79" s="8">
        <v>20</v>
      </c>
      <c r="AB79" s="37">
        <v>0.751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1426</v>
      </c>
      <c r="F80" s="8">
        <v>0</v>
      </c>
      <c r="G80" s="39">
        <v>1340</v>
      </c>
      <c r="H80" s="36">
        <v>0.94</v>
      </c>
      <c r="I80" s="36">
        <v>0.94</v>
      </c>
      <c r="J80" s="38">
        <v>1385</v>
      </c>
      <c r="K80" s="8">
        <v>0</v>
      </c>
      <c r="L80" s="39">
        <v>1314</v>
      </c>
      <c r="M80" s="36">
        <v>0.94799999999999995</v>
      </c>
      <c r="N80" s="37">
        <v>0.94799999999999995</v>
      </c>
      <c r="O80" s="8">
        <v>40</v>
      </c>
      <c r="P80" s="8">
        <v>0</v>
      </c>
      <c r="Q80" s="8">
        <v>27</v>
      </c>
      <c r="R80" s="36">
        <v>0.66100000000000003</v>
      </c>
      <c r="S80" s="37">
        <v>0.66100000000000003</v>
      </c>
      <c r="T80" s="17">
        <v>49</v>
      </c>
      <c r="U80" s="8">
        <v>45</v>
      </c>
      <c r="V80" s="36">
        <v>0.90700000000000003</v>
      </c>
      <c r="W80" s="17">
        <v>0</v>
      </c>
      <c r="X80" s="8">
        <v>0</v>
      </c>
      <c r="Y80" s="37"/>
      <c r="Z80" s="8">
        <v>29</v>
      </c>
      <c r="AA80" s="8">
        <v>22</v>
      </c>
      <c r="AB80" s="37">
        <v>0.77600000000000002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1690</v>
      </c>
      <c r="F81" s="8">
        <v>0</v>
      </c>
      <c r="G81" s="39">
        <v>1533</v>
      </c>
      <c r="H81" s="36">
        <v>0.90700000000000003</v>
      </c>
      <c r="I81" s="36">
        <v>0.90700000000000003</v>
      </c>
      <c r="J81" s="38">
        <v>1583</v>
      </c>
      <c r="K81" s="8">
        <v>0</v>
      </c>
      <c r="L81" s="39">
        <v>1456</v>
      </c>
      <c r="M81" s="36">
        <v>0.92</v>
      </c>
      <c r="N81" s="37">
        <v>0.92</v>
      </c>
      <c r="O81" s="8">
        <v>107</v>
      </c>
      <c r="P81" s="8">
        <v>0</v>
      </c>
      <c r="Q81" s="8">
        <v>77</v>
      </c>
      <c r="R81" s="36">
        <v>0.72099999999999997</v>
      </c>
      <c r="S81" s="37">
        <v>0.72099999999999997</v>
      </c>
      <c r="T81" s="17">
        <v>90</v>
      </c>
      <c r="U81" s="8">
        <v>51</v>
      </c>
      <c r="V81" s="36">
        <v>0.56899999999999995</v>
      </c>
      <c r="W81" s="17">
        <v>13</v>
      </c>
      <c r="X81" s="8">
        <v>9</v>
      </c>
      <c r="Y81" s="37">
        <v>0.67700000000000005</v>
      </c>
      <c r="Z81" s="8">
        <v>42</v>
      </c>
      <c r="AA81" s="8">
        <v>36</v>
      </c>
      <c r="AB81" s="37">
        <v>0.85299999999999998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1345</v>
      </c>
      <c r="F82" s="8">
        <v>0</v>
      </c>
      <c r="G82" s="39">
        <v>1254</v>
      </c>
      <c r="H82" s="36">
        <v>0.93200000000000005</v>
      </c>
      <c r="I82" s="36">
        <v>0.93200000000000005</v>
      </c>
      <c r="J82" s="38">
        <v>1293</v>
      </c>
      <c r="K82" s="8">
        <v>0</v>
      </c>
      <c r="L82" s="39">
        <v>1212</v>
      </c>
      <c r="M82" s="36">
        <v>0.93799999999999994</v>
      </c>
      <c r="N82" s="37">
        <v>0.93799999999999994</v>
      </c>
      <c r="O82" s="8">
        <v>52</v>
      </c>
      <c r="P82" s="8">
        <v>0</v>
      </c>
      <c r="Q82" s="8">
        <v>42</v>
      </c>
      <c r="R82" s="36">
        <v>0.80100000000000005</v>
      </c>
      <c r="S82" s="37">
        <v>0.80100000000000005</v>
      </c>
      <c r="T82" s="17">
        <v>58</v>
      </c>
      <c r="U82" s="8">
        <v>54</v>
      </c>
      <c r="V82" s="36">
        <v>0.92400000000000004</v>
      </c>
      <c r="W82" s="17">
        <v>6</v>
      </c>
      <c r="X82" s="8">
        <v>4</v>
      </c>
      <c r="Y82" s="37">
        <v>0.67200000000000004</v>
      </c>
      <c r="Z82" s="8">
        <v>12</v>
      </c>
      <c r="AA82" s="8">
        <v>8</v>
      </c>
      <c r="AB82" s="37">
        <v>0.69399999999999995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547</v>
      </c>
      <c r="F83" s="8">
        <v>1</v>
      </c>
      <c r="G83" s="8">
        <v>515</v>
      </c>
      <c r="H83" s="36">
        <v>0.94199999999999995</v>
      </c>
      <c r="I83" s="36">
        <v>0.94299999999999995</v>
      </c>
      <c r="J83" s="17">
        <v>499</v>
      </c>
      <c r="K83" s="8">
        <v>1</v>
      </c>
      <c r="L83" s="8">
        <v>479</v>
      </c>
      <c r="M83" s="36">
        <v>0.96099999999999997</v>
      </c>
      <c r="N83" s="37">
        <v>0.96299999999999997</v>
      </c>
      <c r="O83" s="8">
        <v>48</v>
      </c>
      <c r="P83" s="8">
        <v>0</v>
      </c>
      <c r="Q83" s="8">
        <v>36</v>
      </c>
      <c r="R83" s="36">
        <v>0.74</v>
      </c>
      <c r="S83" s="37">
        <v>0.74</v>
      </c>
      <c r="T83" s="17">
        <v>13</v>
      </c>
      <c r="U83" s="8">
        <v>8</v>
      </c>
      <c r="V83" s="36">
        <v>0.64900000000000002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0.44400000000000001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763</v>
      </c>
      <c r="F84" s="8">
        <v>1</v>
      </c>
      <c r="G84" s="8">
        <v>705</v>
      </c>
      <c r="H84" s="36">
        <v>0.92500000000000004</v>
      </c>
      <c r="I84" s="36">
        <v>0.92600000000000005</v>
      </c>
      <c r="J84" s="17">
        <v>732</v>
      </c>
      <c r="K84" s="8">
        <v>1</v>
      </c>
      <c r="L84" s="8">
        <v>687</v>
      </c>
      <c r="M84" s="36">
        <v>0.94</v>
      </c>
      <c r="N84" s="37">
        <v>0.94099999999999995</v>
      </c>
      <c r="O84" s="8">
        <v>31</v>
      </c>
      <c r="P84" s="8">
        <v>0</v>
      </c>
      <c r="Q84" s="8">
        <v>18</v>
      </c>
      <c r="R84" s="36">
        <v>0.57699999999999996</v>
      </c>
      <c r="S84" s="37">
        <v>0.57699999999999996</v>
      </c>
      <c r="T84" s="17">
        <v>15</v>
      </c>
      <c r="U84" s="8">
        <v>11</v>
      </c>
      <c r="V84" s="36">
        <v>0.748</v>
      </c>
      <c r="W84" s="17">
        <v>0</v>
      </c>
      <c r="X84" s="8">
        <v>0</v>
      </c>
      <c r="Y84" s="37"/>
      <c r="Z84" s="8">
        <v>6</v>
      </c>
      <c r="AA84" s="8">
        <v>2</v>
      </c>
      <c r="AB84" s="37">
        <v>0.28299999999999997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0</v>
      </c>
      <c r="G85" s="8">
        <v>303</v>
      </c>
      <c r="H85" s="36">
        <v>0.97899999999999998</v>
      </c>
      <c r="I85" s="36">
        <v>0.97899999999999998</v>
      </c>
      <c r="J85" s="17">
        <v>293</v>
      </c>
      <c r="K85" s="8">
        <v>0</v>
      </c>
      <c r="L85" s="8">
        <v>287</v>
      </c>
      <c r="M85" s="36">
        <v>0.97799999999999998</v>
      </c>
      <c r="N85" s="37">
        <v>0.97799999999999998</v>
      </c>
      <c r="O85" s="8">
        <v>16</v>
      </c>
      <c r="P85" s="8">
        <v>0</v>
      </c>
      <c r="Q85" s="8">
        <v>16</v>
      </c>
      <c r="R85" s="36">
        <v>1</v>
      </c>
      <c r="S85" s="37">
        <v>1</v>
      </c>
      <c r="T85" s="17">
        <v>8</v>
      </c>
      <c r="U85" s="8">
        <v>6</v>
      </c>
      <c r="V85" s="36">
        <v>0.72899999999999998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0.14399999999999999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322</v>
      </c>
      <c r="H86" s="36">
        <v>0.91600000000000004</v>
      </c>
      <c r="I86" s="36">
        <v>0.91600000000000004</v>
      </c>
      <c r="J86" s="17">
        <v>334</v>
      </c>
      <c r="K86" s="8">
        <v>0</v>
      </c>
      <c r="L86" s="8">
        <v>311</v>
      </c>
      <c r="M86" s="36">
        <v>0.92900000000000005</v>
      </c>
      <c r="N86" s="37">
        <v>0.92900000000000005</v>
      </c>
      <c r="O86" s="8">
        <v>17</v>
      </c>
      <c r="P86" s="8">
        <v>0</v>
      </c>
      <c r="Q86" s="8">
        <v>11</v>
      </c>
      <c r="R86" s="36">
        <v>0.64300000000000002</v>
      </c>
      <c r="S86" s="37">
        <v>0.64300000000000002</v>
      </c>
      <c r="T86" s="17">
        <v>7</v>
      </c>
      <c r="U86" s="8">
        <v>4</v>
      </c>
      <c r="V86" s="36">
        <v>0.61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417</v>
      </c>
      <c r="F87" s="8">
        <v>0</v>
      </c>
      <c r="G87" s="8">
        <v>387</v>
      </c>
      <c r="H87" s="36">
        <v>0.92800000000000005</v>
      </c>
      <c r="I87" s="36">
        <v>0.92800000000000005</v>
      </c>
      <c r="J87" s="17">
        <v>409</v>
      </c>
      <c r="K87" s="8">
        <v>0</v>
      </c>
      <c r="L87" s="8">
        <v>381</v>
      </c>
      <c r="M87" s="36">
        <v>0.93400000000000005</v>
      </c>
      <c r="N87" s="37">
        <v>0.93400000000000005</v>
      </c>
      <c r="O87" s="8">
        <v>8</v>
      </c>
      <c r="P87" s="8">
        <v>0</v>
      </c>
      <c r="Q87" s="8">
        <v>5</v>
      </c>
      <c r="R87" s="36">
        <v>0.63500000000000001</v>
      </c>
      <c r="S87" s="37">
        <v>0.63500000000000001</v>
      </c>
      <c r="T87" s="17">
        <v>24</v>
      </c>
      <c r="U87" s="8">
        <v>16</v>
      </c>
      <c r="V87" s="36">
        <v>0.68200000000000005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0.66700000000000004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610</v>
      </c>
      <c r="F88" s="8">
        <v>0</v>
      </c>
      <c r="G88" s="8">
        <v>545</v>
      </c>
      <c r="H88" s="36">
        <v>0.89300000000000002</v>
      </c>
      <c r="I88" s="36">
        <v>0.89300000000000002</v>
      </c>
      <c r="J88" s="17">
        <v>571</v>
      </c>
      <c r="K88" s="8">
        <v>0</v>
      </c>
      <c r="L88" s="8">
        <v>518</v>
      </c>
      <c r="M88" s="36">
        <v>0.90700000000000003</v>
      </c>
      <c r="N88" s="37">
        <v>0.90700000000000003</v>
      </c>
      <c r="O88" s="8">
        <v>39</v>
      </c>
      <c r="P88" s="8">
        <v>0</v>
      </c>
      <c r="Q88" s="8">
        <v>26</v>
      </c>
      <c r="R88" s="36">
        <v>0.67600000000000005</v>
      </c>
      <c r="S88" s="37">
        <v>0.67700000000000005</v>
      </c>
      <c r="T88" s="17">
        <v>11</v>
      </c>
      <c r="U88" s="8">
        <v>10</v>
      </c>
      <c r="V88" s="36">
        <v>0.878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653</v>
      </c>
      <c r="F89" s="8">
        <v>0</v>
      </c>
      <c r="G89" s="8">
        <v>625</v>
      </c>
      <c r="H89" s="36">
        <v>0.95599999999999996</v>
      </c>
      <c r="I89" s="36">
        <v>0.95699999999999996</v>
      </c>
      <c r="J89" s="17">
        <v>615</v>
      </c>
      <c r="K89" s="8">
        <v>0</v>
      </c>
      <c r="L89" s="8">
        <v>601</v>
      </c>
      <c r="M89" s="36">
        <v>0.97799999999999998</v>
      </c>
      <c r="N89" s="37">
        <v>0.97899999999999998</v>
      </c>
      <c r="O89" s="8">
        <v>39</v>
      </c>
      <c r="P89" s="8">
        <v>0</v>
      </c>
      <c r="Q89" s="8">
        <v>24</v>
      </c>
      <c r="R89" s="36">
        <v>0.60799999999999998</v>
      </c>
      <c r="S89" s="37">
        <v>0.60799999999999998</v>
      </c>
      <c r="T89" s="17">
        <v>13</v>
      </c>
      <c r="U89" s="8">
        <v>7</v>
      </c>
      <c r="V89" s="36">
        <v>0.57399999999999995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0.81699999999999995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846</v>
      </c>
      <c r="F90" s="8">
        <v>0</v>
      </c>
      <c r="G90" s="8">
        <v>747</v>
      </c>
      <c r="H90" s="36">
        <v>0.88300000000000001</v>
      </c>
      <c r="I90" s="36">
        <v>0.88300000000000001</v>
      </c>
      <c r="J90" s="17">
        <v>815</v>
      </c>
      <c r="K90" s="8">
        <v>0</v>
      </c>
      <c r="L90" s="8">
        <v>727</v>
      </c>
      <c r="M90" s="36">
        <v>0.89200000000000002</v>
      </c>
      <c r="N90" s="37">
        <v>0.89200000000000002</v>
      </c>
      <c r="O90" s="8">
        <v>31</v>
      </c>
      <c r="P90" s="8">
        <v>0</v>
      </c>
      <c r="Q90" s="8">
        <v>20</v>
      </c>
      <c r="R90" s="36">
        <v>0.64600000000000002</v>
      </c>
      <c r="S90" s="37">
        <v>0.64600000000000002</v>
      </c>
      <c r="T90" s="17">
        <v>21</v>
      </c>
      <c r="U90" s="8">
        <v>14</v>
      </c>
      <c r="V90" s="36">
        <v>0.66300000000000003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648</v>
      </c>
      <c r="H91" s="36">
        <v>0.95699999999999996</v>
      </c>
      <c r="I91" s="36">
        <v>0.95699999999999996</v>
      </c>
      <c r="J91" s="17">
        <v>653</v>
      </c>
      <c r="K91" s="8">
        <v>0</v>
      </c>
      <c r="L91" s="8">
        <v>629</v>
      </c>
      <c r="M91" s="36">
        <v>0.96399999999999997</v>
      </c>
      <c r="N91" s="37">
        <v>0.96399999999999997</v>
      </c>
      <c r="O91" s="8">
        <v>24</v>
      </c>
      <c r="P91" s="8">
        <v>0</v>
      </c>
      <c r="Q91" s="8">
        <v>18</v>
      </c>
      <c r="R91" s="36">
        <v>0.76500000000000001</v>
      </c>
      <c r="S91" s="37">
        <v>0.76500000000000001</v>
      </c>
      <c r="T91" s="17">
        <v>25</v>
      </c>
      <c r="U91" s="8">
        <v>18</v>
      </c>
      <c r="V91" s="36">
        <v>0.73599999999999999</v>
      </c>
      <c r="W91" s="17">
        <v>0</v>
      </c>
      <c r="X91" s="8">
        <v>0</v>
      </c>
      <c r="Y91" s="37"/>
      <c r="Z91" s="8">
        <v>2</v>
      </c>
      <c r="AA91" s="8">
        <v>1</v>
      </c>
      <c r="AB91" s="37">
        <v>0.56299999999999994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432</v>
      </c>
      <c r="F92" s="8">
        <v>1</v>
      </c>
      <c r="G92" s="8">
        <v>408</v>
      </c>
      <c r="H92" s="36">
        <v>0.94399999999999995</v>
      </c>
      <c r="I92" s="36">
        <v>0.94599999999999995</v>
      </c>
      <c r="J92" s="17">
        <v>432</v>
      </c>
      <c r="K92" s="8">
        <v>1</v>
      </c>
      <c r="L92" s="8">
        <v>408</v>
      </c>
      <c r="M92" s="36">
        <v>0.94399999999999995</v>
      </c>
      <c r="N92" s="37">
        <v>0.94599999999999995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6</v>
      </c>
      <c r="V92" s="36">
        <v>0.504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309</v>
      </c>
      <c r="F93" s="8">
        <v>1</v>
      </c>
      <c r="G93" s="8">
        <v>255</v>
      </c>
      <c r="H93" s="36">
        <v>0.82299999999999995</v>
      </c>
      <c r="I93" s="36">
        <v>0.82499999999999996</v>
      </c>
      <c r="J93" s="17">
        <v>292</v>
      </c>
      <c r="K93" s="8">
        <v>1</v>
      </c>
      <c r="L93" s="8">
        <v>246</v>
      </c>
      <c r="M93" s="36">
        <v>0.84</v>
      </c>
      <c r="N93" s="37">
        <v>0.84299999999999997</v>
      </c>
      <c r="O93" s="8">
        <v>17</v>
      </c>
      <c r="P93" s="8">
        <v>0</v>
      </c>
      <c r="Q93" s="8">
        <v>9</v>
      </c>
      <c r="R93" s="36">
        <v>0.52700000000000002</v>
      </c>
      <c r="S93" s="37">
        <v>0.52700000000000002</v>
      </c>
      <c r="T93" s="17">
        <v>11</v>
      </c>
      <c r="U93" s="8">
        <v>4</v>
      </c>
      <c r="V93" s="36">
        <v>0.376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1141</v>
      </c>
      <c r="F94" s="8">
        <v>0</v>
      </c>
      <c r="G94" s="39">
        <v>1035</v>
      </c>
      <c r="H94" s="36">
        <v>0.90600000000000003</v>
      </c>
      <c r="I94" s="36">
        <v>0.90600000000000003</v>
      </c>
      <c r="J94" s="38">
        <v>1090</v>
      </c>
      <c r="K94" s="8">
        <v>0</v>
      </c>
      <c r="L94" s="39">
        <v>1006</v>
      </c>
      <c r="M94" s="36">
        <v>0.92300000000000004</v>
      </c>
      <c r="N94" s="37">
        <v>0.92300000000000004</v>
      </c>
      <c r="O94" s="8">
        <v>51</v>
      </c>
      <c r="P94" s="8">
        <v>0</v>
      </c>
      <c r="Q94" s="8">
        <v>28</v>
      </c>
      <c r="R94" s="36">
        <v>0.55400000000000005</v>
      </c>
      <c r="S94" s="37">
        <v>0.55400000000000005</v>
      </c>
      <c r="T94" s="17">
        <v>44</v>
      </c>
      <c r="U94" s="8">
        <v>32</v>
      </c>
      <c r="V94" s="36">
        <v>0.73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0.79700000000000004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1769</v>
      </c>
      <c r="F95" s="8">
        <v>2</v>
      </c>
      <c r="G95" s="39">
        <v>1695</v>
      </c>
      <c r="H95" s="36">
        <v>0.95799999999999996</v>
      </c>
      <c r="I95" s="36">
        <v>0.95899999999999996</v>
      </c>
      <c r="J95" s="38">
        <v>1639</v>
      </c>
      <c r="K95" s="8">
        <v>2</v>
      </c>
      <c r="L95" s="39">
        <v>1580</v>
      </c>
      <c r="M95" s="36">
        <v>0.96299999999999997</v>
      </c>
      <c r="N95" s="37">
        <v>0.96399999999999997</v>
      </c>
      <c r="O95" s="8">
        <v>130</v>
      </c>
      <c r="P95" s="8">
        <v>0</v>
      </c>
      <c r="Q95" s="8">
        <v>115</v>
      </c>
      <c r="R95" s="36">
        <v>0.88700000000000001</v>
      </c>
      <c r="S95" s="37">
        <v>0.88700000000000001</v>
      </c>
      <c r="T95" s="17">
        <v>59</v>
      </c>
      <c r="U95" s="8">
        <v>57</v>
      </c>
      <c r="V95" s="36">
        <v>0.96499999999999997</v>
      </c>
      <c r="W95" s="17">
        <v>16</v>
      </c>
      <c r="X95" s="8">
        <v>13</v>
      </c>
      <c r="Y95" s="37">
        <v>0.79600000000000004</v>
      </c>
      <c r="Z95" s="8">
        <v>22</v>
      </c>
      <c r="AA95" s="8">
        <v>18</v>
      </c>
      <c r="AB95" s="37">
        <v>0.82299999999999995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1009</v>
      </c>
      <c r="F96" s="8">
        <v>0</v>
      </c>
      <c r="G96" s="8">
        <v>930</v>
      </c>
      <c r="H96" s="36">
        <v>0.92200000000000004</v>
      </c>
      <c r="I96" s="36">
        <v>0.92200000000000004</v>
      </c>
      <c r="J96" s="17">
        <v>962</v>
      </c>
      <c r="K96" s="8">
        <v>0</v>
      </c>
      <c r="L96" s="8">
        <v>914</v>
      </c>
      <c r="M96" s="36">
        <v>0.95</v>
      </c>
      <c r="N96" s="37">
        <v>0.95</v>
      </c>
      <c r="O96" s="8">
        <v>47</v>
      </c>
      <c r="P96" s="8">
        <v>0</v>
      </c>
      <c r="Q96" s="8">
        <v>16</v>
      </c>
      <c r="R96" s="36">
        <v>0.34499999999999997</v>
      </c>
      <c r="S96" s="37">
        <v>0.34499999999999997</v>
      </c>
      <c r="T96" s="17">
        <v>18</v>
      </c>
      <c r="U96" s="8">
        <v>10</v>
      </c>
      <c r="V96" s="36">
        <v>0.55200000000000005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0.47599999999999998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629</v>
      </c>
      <c r="F97" s="8">
        <v>1</v>
      </c>
      <c r="G97" s="8">
        <v>559</v>
      </c>
      <c r="H97" s="36">
        <v>0.88800000000000001</v>
      </c>
      <c r="I97" s="36">
        <v>0.89</v>
      </c>
      <c r="J97" s="17">
        <v>584</v>
      </c>
      <c r="K97" s="8">
        <v>1</v>
      </c>
      <c r="L97" s="8">
        <v>542</v>
      </c>
      <c r="M97" s="36">
        <v>0.92900000000000005</v>
      </c>
      <c r="N97" s="37">
        <v>0.93100000000000005</v>
      </c>
      <c r="O97" s="8">
        <v>46</v>
      </c>
      <c r="P97" s="8">
        <v>0</v>
      </c>
      <c r="Q97" s="8">
        <v>17</v>
      </c>
      <c r="R97" s="36">
        <v>0.36199999999999999</v>
      </c>
      <c r="S97" s="37">
        <v>0.36199999999999999</v>
      </c>
      <c r="T97" s="17">
        <v>15</v>
      </c>
      <c r="U97" s="8">
        <v>10</v>
      </c>
      <c r="V97" s="36">
        <v>0.63900000000000001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511</v>
      </c>
      <c r="F98" s="8">
        <v>0</v>
      </c>
      <c r="G98" s="8">
        <v>458</v>
      </c>
      <c r="H98" s="36">
        <v>0.89700000000000002</v>
      </c>
      <c r="I98" s="36">
        <v>0.89800000000000002</v>
      </c>
      <c r="J98" s="17">
        <v>491</v>
      </c>
      <c r="K98" s="8">
        <v>0</v>
      </c>
      <c r="L98" s="8">
        <v>445</v>
      </c>
      <c r="M98" s="36">
        <v>0.90800000000000003</v>
      </c>
      <c r="N98" s="37">
        <v>0.90800000000000003</v>
      </c>
      <c r="O98" s="8">
        <v>20</v>
      </c>
      <c r="P98" s="8">
        <v>0</v>
      </c>
      <c r="Q98" s="8">
        <v>13</v>
      </c>
      <c r="R98" s="36">
        <v>0.64800000000000002</v>
      </c>
      <c r="S98" s="37">
        <v>0.64800000000000002</v>
      </c>
      <c r="T98" s="17">
        <v>16</v>
      </c>
      <c r="U98" s="8">
        <v>11</v>
      </c>
      <c r="V98" s="36">
        <v>0.67300000000000004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611</v>
      </c>
      <c r="F99" s="8">
        <v>1</v>
      </c>
      <c r="G99" s="8">
        <v>570</v>
      </c>
      <c r="H99" s="36">
        <v>0.93200000000000005</v>
      </c>
      <c r="I99" s="36">
        <v>0.93300000000000005</v>
      </c>
      <c r="J99" s="17">
        <v>570</v>
      </c>
      <c r="K99" s="8">
        <v>1</v>
      </c>
      <c r="L99" s="8">
        <v>551</v>
      </c>
      <c r="M99" s="36">
        <v>0.96699999999999997</v>
      </c>
      <c r="N99" s="37">
        <v>0.96799999999999997</v>
      </c>
      <c r="O99" s="8">
        <v>41</v>
      </c>
      <c r="P99" s="8">
        <v>0</v>
      </c>
      <c r="Q99" s="8">
        <v>18</v>
      </c>
      <c r="R99" s="36">
        <v>0.441</v>
      </c>
      <c r="S99" s="37">
        <v>0.441</v>
      </c>
      <c r="T99" s="17">
        <v>14</v>
      </c>
      <c r="U99" s="8">
        <v>12</v>
      </c>
      <c r="V99" s="36">
        <v>0.82899999999999996</v>
      </c>
      <c r="W99" s="17">
        <v>0</v>
      </c>
      <c r="X99" s="8">
        <v>0</v>
      </c>
      <c r="Y99" s="37"/>
      <c r="Z99" s="8">
        <v>26</v>
      </c>
      <c r="AA99" s="8">
        <v>13</v>
      </c>
      <c r="AB99" s="37">
        <v>0.50600000000000001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835</v>
      </c>
      <c r="F100" s="8">
        <v>0</v>
      </c>
      <c r="G100" s="8">
        <v>752</v>
      </c>
      <c r="H100" s="36">
        <v>0.90100000000000002</v>
      </c>
      <c r="I100" s="36">
        <v>0.90100000000000002</v>
      </c>
      <c r="J100" s="17">
        <v>817</v>
      </c>
      <c r="K100" s="8">
        <v>0</v>
      </c>
      <c r="L100" s="8">
        <v>744</v>
      </c>
      <c r="M100" s="36">
        <v>0.91100000000000003</v>
      </c>
      <c r="N100" s="37">
        <v>0.91100000000000003</v>
      </c>
      <c r="O100" s="8">
        <v>18</v>
      </c>
      <c r="P100" s="8">
        <v>0</v>
      </c>
      <c r="Q100" s="8">
        <v>8</v>
      </c>
      <c r="R100" s="36">
        <v>0.45</v>
      </c>
      <c r="S100" s="37">
        <v>0.45</v>
      </c>
      <c r="T100" s="17">
        <v>15</v>
      </c>
      <c r="U100" s="8">
        <v>11</v>
      </c>
      <c r="V100" s="36">
        <v>0.72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0.42499999999999999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149</v>
      </c>
      <c r="F101" s="8">
        <v>0</v>
      </c>
      <c r="G101" s="8">
        <v>102</v>
      </c>
      <c r="H101" s="36">
        <v>0.68700000000000006</v>
      </c>
      <c r="I101" s="36">
        <v>0.68700000000000006</v>
      </c>
      <c r="J101" s="17">
        <v>0</v>
      </c>
      <c r="K101" s="8">
        <v>0</v>
      </c>
      <c r="L101" s="8">
        <v>0</v>
      </c>
      <c r="M101" s="36"/>
      <c r="N101" s="37"/>
      <c r="O101" s="8">
        <v>149</v>
      </c>
      <c r="P101" s="8">
        <v>0</v>
      </c>
      <c r="Q101" s="8">
        <v>102</v>
      </c>
      <c r="R101" s="36">
        <v>0.68700000000000006</v>
      </c>
      <c r="S101" s="37">
        <v>0.68700000000000006</v>
      </c>
      <c r="T101" s="17">
        <v>0</v>
      </c>
      <c r="U101" s="8">
        <v>0</v>
      </c>
      <c r="V101" s="36"/>
      <c r="W101" s="17">
        <v>9</v>
      </c>
      <c r="X101" s="8">
        <v>5</v>
      </c>
      <c r="Y101" s="37">
        <v>0.53500000000000003</v>
      </c>
      <c r="Z101" s="8">
        <v>2</v>
      </c>
      <c r="AA101" s="8">
        <v>0</v>
      </c>
      <c r="AB101" s="37">
        <v>0.16700000000000001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1485</v>
      </c>
      <c r="F102" s="8">
        <v>0</v>
      </c>
      <c r="G102" s="39">
        <v>1283</v>
      </c>
      <c r="H102" s="36">
        <v>0.86399999999999999</v>
      </c>
      <c r="I102" s="36">
        <v>0.86399999999999999</v>
      </c>
      <c r="J102" s="38">
        <v>1485</v>
      </c>
      <c r="K102" s="8">
        <v>0</v>
      </c>
      <c r="L102" s="39">
        <v>1283</v>
      </c>
      <c r="M102" s="36">
        <v>0.86399999999999999</v>
      </c>
      <c r="N102" s="37">
        <v>0.86399999999999999</v>
      </c>
      <c r="O102" s="8">
        <v>0</v>
      </c>
      <c r="P102" s="8">
        <v>0</v>
      </c>
      <c r="Q102" s="8">
        <v>0</v>
      </c>
      <c r="R102" s="36"/>
      <c r="S102" s="37"/>
      <c r="T102" s="17">
        <v>115</v>
      </c>
      <c r="U102" s="8">
        <v>81</v>
      </c>
      <c r="V102" s="36">
        <v>0.70699999999999996</v>
      </c>
      <c r="W102" s="17">
        <v>0</v>
      </c>
      <c r="X102" s="8">
        <v>0</v>
      </c>
      <c r="Y102" s="37"/>
      <c r="Z102" s="8">
        <v>50</v>
      </c>
      <c r="AA102" s="8">
        <v>32</v>
      </c>
      <c r="AB102" s="37">
        <v>0.64600000000000002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920</v>
      </c>
      <c r="F103" s="8">
        <v>1</v>
      </c>
      <c r="G103" s="8">
        <v>809</v>
      </c>
      <c r="H103" s="36">
        <v>0.879</v>
      </c>
      <c r="I103" s="36">
        <v>0.88</v>
      </c>
      <c r="J103" s="17">
        <v>853</v>
      </c>
      <c r="K103" s="8">
        <v>1</v>
      </c>
      <c r="L103" s="8">
        <v>770</v>
      </c>
      <c r="M103" s="36">
        <v>0.90200000000000002</v>
      </c>
      <c r="N103" s="37">
        <v>0.90400000000000003</v>
      </c>
      <c r="O103" s="8">
        <v>68</v>
      </c>
      <c r="P103" s="8">
        <v>0</v>
      </c>
      <c r="Q103" s="8">
        <v>39</v>
      </c>
      <c r="R103" s="36">
        <v>0.57699999999999996</v>
      </c>
      <c r="S103" s="37">
        <v>0.57699999999999996</v>
      </c>
      <c r="T103" s="17">
        <v>61</v>
      </c>
      <c r="U103" s="8">
        <v>53</v>
      </c>
      <c r="V103" s="36">
        <v>0.86899999999999999</v>
      </c>
      <c r="W103" s="17">
        <v>0</v>
      </c>
      <c r="X103" s="8">
        <v>0</v>
      </c>
      <c r="Y103" s="37"/>
      <c r="Z103" s="8">
        <v>15</v>
      </c>
      <c r="AA103" s="8">
        <v>11</v>
      </c>
      <c r="AB103" s="37">
        <v>0.73299999999999998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1124</v>
      </c>
      <c r="F104" s="8">
        <v>6</v>
      </c>
      <c r="G104" s="8">
        <v>991</v>
      </c>
      <c r="H104" s="36">
        <v>0.88200000000000001</v>
      </c>
      <c r="I104" s="36">
        <v>0.88700000000000001</v>
      </c>
      <c r="J104" s="38">
        <v>1076</v>
      </c>
      <c r="K104" s="8">
        <v>6</v>
      </c>
      <c r="L104" s="8">
        <v>966</v>
      </c>
      <c r="M104" s="36">
        <v>0.89800000000000002</v>
      </c>
      <c r="N104" s="37">
        <v>0.90300000000000002</v>
      </c>
      <c r="O104" s="8">
        <v>48</v>
      </c>
      <c r="P104" s="8">
        <v>0</v>
      </c>
      <c r="Q104" s="8">
        <v>26</v>
      </c>
      <c r="R104" s="36">
        <v>0.53300000000000003</v>
      </c>
      <c r="S104" s="37">
        <v>0.53300000000000003</v>
      </c>
      <c r="T104" s="17">
        <v>22</v>
      </c>
      <c r="U104" s="8">
        <v>14</v>
      </c>
      <c r="V104" s="36">
        <v>0.623</v>
      </c>
      <c r="W104" s="17">
        <v>0</v>
      </c>
      <c r="X104" s="8">
        <v>0</v>
      </c>
      <c r="Y104" s="37"/>
      <c r="Z104" s="8">
        <v>6</v>
      </c>
      <c r="AA104" s="8">
        <v>4</v>
      </c>
      <c r="AB104" s="37">
        <v>0.72299999999999998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1395</v>
      </c>
      <c r="F105" s="8">
        <v>0</v>
      </c>
      <c r="G105" s="39">
        <v>1232</v>
      </c>
      <c r="H105" s="36">
        <v>0.88300000000000001</v>
      </c>
      <c r="I105" s="36">
        <v>0.88300000000000001</v>
      </c>
      <c r="J105" s="38">
        <v>1237</v>
      </c>
      <c r="K105" s="8">
        <v>0</v>
      </c>
      <c r="L105" s="39">
        <v>1095</v>
      </c>
      <c r="M105" s="36">
        <v>0.88600000000000001</v>
      </c>
      <c r="N105" s="37">
        <v>0.88600000000000001</v>
      </c>
      <c r="O105" s="8">
        <v>158</v>
      </c>
      <c r="P105" s="8">
        <v>0</v>
      </c>
      <c r="Q105" s="8">
        <v>136</v>
      </c>
      <c r="R105" s="36">
        <v>0.86299999999999999</v>
      </c>
      <c r="S105" s="37">
        <v>0.86299999999999999</v>
      </c>
      <c r="T105" s="17">
        <v>87</v>
      </c>
      <c r="U105" s="8">
        <v>59</v>
      </c>
      <c r="V105" s="36">
        <v>0.67800000000000005</v>
      </c>
      <c r="W105" s="17">
        <v>25</v>
      </c>
      <c r="X105" s="8">
        <v>19</v>
      </c>
      <c r="Y105" s="37">
        <v>0.77100000000000002</v>
      </c>
      <c r="Z105" s="8">
        <v>12</v>
      </c>
      <c r="AA105" s="8">
        <v>9</v>
      </c>
      <c r="AB105" s="37">
        <v>0.77500000000000002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447</v>
      </c>
      <c r="F106" s="8">
        <v>0</v>
      </c>
      <c r="G106" s="8">
        <v>412</v>
      </c>
      <c r="H106" s="36">
        <v>0.92200000000000004</v>
      </c>
      <c r="I106" s="36">
        <v>0.92200000000000004</v>
      </c>
      <c r="J106" s="17">
        <v>425</v>
      </c>
      <c r="K106" s="8">
        <v>0</v>
      </c>
      <c r="L106" s="8">
        <v>400</v>
      </c>
      <c r="M106" s="36">
        <v>0.94099999999999995</v>
      </c>
      <c r="N106" s="37">
        <v>0.94099999999999995</v>
      </c>
      <c r="O106" s="8">
        <v>22</v>
      </c>
      <c r="P106" s="8">
        <v>0</v>
      </c>
      <c r="Q106" s="8">
        <v>12</v>
      </c>
      <c r="R106" s="36">
        <v>0.55600000000000005</v>
      </c>
      <c r="S106" s="37">
        <v>0.55600000000000005</v>
      </c>
      <c r="T106" s="17">
        <v>13</v>
      </c>
      <c r="U106" s="8">
        <v>8</v>
      </c>
      <c r="V106" s="36">
        <v>0.59199999999999997</v>
      </c>
      <c r="W106" s="17">
        <v>0</v>
      </c>
      <c r="X106" s="8">
        <v>0</v>
      </c>
      <c r="Y106" s="37"/>
      <c r="Z106" s="8">
        <v>14</v>
      </c>
      <c r="AA106" s="8">
        <v>10</v>
      </c>
      <c r="AB106" s="37">
        <v>0.70699999999999996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849</v>
      </c>
      <c r="F107" s="8">
        <v>5</v>
      </c>
      <c r="G107" s="8">
        <v>772</v>
      </c>
      <c r="H107" s="36">
        <v>0.91</v>
      </c>
      <c r="I107" s="36">
        <v>0.91500000000000004</v>
      </c>
      <c r="J107" s="17">
        <v>808</v>
      </c>
      <c r="K107" s="8">
        <v>0</v>
      </c>
      <c r="L107" s="8">
        <v>756</v>
      </c>
      <c r="M107" s="36">
        <v>0.93600000000000005</v>
      </c>
      <c r="N107" s="37">
        <v>0.93600000000000005</v>
      </c>
      <c r="O107" s="8">
        <v>41</v>
      </c>
      <c r="P107" s="8">
        <v>5</v>
      </c>
      <c r="Q107" s="8">
        <v>16</v>
      </c>
      <c r="R107" s="36">
        <v>0.38400000000000001</v>
      </c>
      <c r="S107" s="37">
        <v>0.437</v>
      </c>
      <c r="T107" s="17">
        <v>35</v>
      </c>
      <c r="U107" s="8">
        <v>15</v>
      </c>
      <c r="V107" s="36">
        <v>0.439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0.39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207</v>
      </c>
      <c r="F108" s="8">
        <v>0</v>
      </c>
      <c r="G108" s="8">
        <v>150</v>
      </c>
      <c r="H108" s="36">
        <v>0.72399999999999998</v>
      </c>
      <c r="I108" s="36">
        <v>0.72399999999999998</v>
      </c>
      <c r="J108" s="17">
        <v>0</v>
      </c>
      <c r="K108" s="8">
        <v>0</v>
      </c>
      <c r="L108" s="8">
        <v>0</v>
      </c>
      <c r="M108" s="36"/>
      <c r="N108" s="37"/>
      <c r="O108" s="8">
        <v>207</v>
      </c>
      <c r="P108" s="8">
        <v>0</v>
      </c>
      <c r="Q108" s="8">
        <v>150</v>
      </c>
      <c r="R108" s="36">
        <v>0.72399999999999998</v>
      </c>
      <c r="S108" s="37">
        <v>0.72399999999999998</v>
      </c>
      <c r="T108" s="17">
        <v>0</v>
      </c>
      <c r="U108" s="8">
        <v>0</v>
      </c>
      <c r="V108" s="36"/>
      <c r="W108" s="17">
        <v>21</v>
      </c>
      <c r="X108" s="8">
        <v>13</v>
      </c>
      <c r="Y108" s="37">
        <v>0.59699999999999998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802</v>
      </c>
      <c r="F109" s="8">
        <v>0</v>
      </c>
      <c r="G109" s="8">
        <v>747</v>
      </c>
      <c r="H109" s="36">
        <v>0.93200000000000005</v>
      </c>
      <c r="I109" s="36">
        <v>0.93200000000000005</v>
      </c>
      <c r="J109" s="17">
        <v>758</v>
      </c>
      <c r="K109" s="8">
        <v>0</v>
      </c>
      <c r="L109" s="8">
        <v>719</v>
      </c>
      <c r="M109" s="36">
        <v>0.95</v>
      </c>
      <c r="N109" s="37">
        <v>0.95</v>
      </c>
      <c r="O109" s="8">
        <v>44</v>
      </c>
      <c r="P109" s="8">
        <v>0</v>
      </c>
      <c r="Q109" s="8">
        <v>28</v>
      </c>
      <c r="R109" s="36">
        <v>0.63500000000000001</v>
      </c>
      <c r="S109" s="37">
        <v>0.63500000000000001</v>
      </c>
      <c r="T109" s="17">
        <v>36</v>
      </c>
      <c r="U109" s="8">
        <v>27</v>
      </c>
      <c r="V109" s="36">
        <v>0.74399999999999999</v>
      </c>
      <c r="W109" s="17">
        <v>0</v>
      </c>
      <c r="X109" s="8">
        <v>0</v>
      </c>
      <c r="Y109" s="37"/>
      <c r="Z109" s="8">
        <v>4</v>
      </c>
      <c r="AA109" s="8">
        <v>4</v>
      </c>
      <c r="AB109" s="37">
        <v>0.93300000000000005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601</v>
      </c>
      <c r="F110" s="8">
        <v>0</v>
      </c>
      <c r="G110" s="8">
        <v>532</v>
      </c>
      <c r="H110" s="36">
        <v>0.88600000000000001</v>
      </c>
      <c r="I110" s="36">
        <v>0.88600000000000001</v>
      </c>
      <c r="J110" s="17">
        <v>523</v>
      </c>
      <c r="K110" s="8">
        <v>0</v>
      </c>
      <c r="L110" s="8">
        <v>486</v>
      </c>
      <c r="M110" s="36">
        <v>0.93100000000000005</v>
      </c>
      <c r="N110" s="37">
        <v>0.93100000000000005</v>
      </c>
      <c r="O110" s="8">
        <v>78</v>
      </c>
      <c r="P110" s="8">
        <v>0</v>
      </c>
      <c r="Q110" s="8">
        <v>45</v>
      </c>
      <c r="R110" s="36">
        <v>0.58299999999999996</v>
      </c>
      <c r="S110" s="37">
        <v>0.58299999999999996</v>
      </c>
      <c r="T110" s="17">
        <v>18</v>
      </c>
      <c r="U110" s="8">
        <v>14</v>
      </c>
      <c r="V110" s="36">
        <v>0.75700000000000001</v>
      </c>
      <c r="W110" s="17">
        <v>0</v>
      </c>
      <c r="X110" s="8">
        <v>0</v>
      </c>
      <c r="Y110" s="37"/>
      <c r="Z110" s="8">
        <v>38</v>
      </c>
      <c r="AA110" s="8">
        <v>25</v>
      </c>
      <c r="AB110" s="37">
        <v>0.65900000000000003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469</v>
      </c>
      <c r="F111" s="8">
        <v>0</v>
      </c>
      <c r="G111" s="8">
        <v>450</v>
      </c>
      <c r="H111" s="36">
        <v>0.95799999999999996</v>
      </c>
      <c r="I111" s="36">
        <v>0.95799999999999996</v>
      </c>
      <c r="J111" s="17">
        <v>447</v>
      </c>
      <c r="K111" s="8">
        <v>0</v>
      </c>
      <c r="L111" s="8">
        <v>438</v>
      </c>
      <c r="M111" s="36">
        <v>0.98</v>
      </c>
      <c r="N111" s="37">
        <v>0.98</v>
      </c>
      <c r="O111" s="8">
        <v>22</v>
      </c>
      <c r="P111" s="8">
        <v>0</v>
      </c>
      <c r="Q111" s="8">
        <v>12</v>
      </c>
      <c r="R111" s="36">
        <v>0.52300000000000002</v>
      </c>
      <c r="S111" s="37">
        <v>0.52300000000000002</v>
      </c>
      <c r="T111" s="17">
        <v>15</v>
      </c>
      <c r="U111" s="8">
        <v>12</v>
      </c>
      <c r="V111" s="36">
        <v>0.82899999999999996</v>
      </c>
      <c r="W111" s="17">
        <v>0</v>
      </c>
      <c r="X111" s="8">
        <v>0</v>
      </c>
      <c r="Y111" s="37"/>
      <c r="Z111" s="8">
        <v>12</v>
      </c>
      <c r="AA111" s="8">
        <v>3</v>
      </c>
      <c r="AB111" s="37">
        <v>0.26700000000000002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316</v>
      </c>
      <c r="F112" s="8">
        <v>0</v>
      </c>
      <c r="G112" s="8">
        <v>299</v>
      </c>
      <c r="H112" s="36">
        <v>0.94599999999999995</v>
      </c>
      <c r="I112" s="36">
        <v>0.94699999999999995</v>
      </c>
      <c r="J112" s="17">
        <v>301</v>
      </c>
      <c r="K112" s="8">
        <v>0</v>
      </c>
      <c r="L112" s="8">
        <v>293</v>
      </c>
      <c r="M112" s="36">
        <v>0.97399999999999998</v>
      </c>
      <c r="N112" s="37">
        <v>0.97399999999999998</v>
      </c>
      <c r="O112" s="8">
        <v>15</v>
      </c>
      <c r="P112" s="8">
        <v>0</v>
      </c>
      <c r="Q112" s="8">
        <v>6</v>
      </c>
      <c r="R112" s="36">
        <v>0.39600000000000002</v>
      </c>
      <c r="S112" s="37">
        <v>0.39600000000000002</v>
      </c>
      <c r="T112" s="17">
        <v>6</v>
      </c>
      <c r="U112" s="8">
        <v>3</v>
      </c>
      <c r="V112" s="36">
        <v>0.55600000000000005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714</v>
      </c>
      <c r="F113" s="8">
        <v>0</v>
      </c>
      <c r="G113" s="8">
        <v>640</v>
      </c>
      <c r="H113" s="36">
        <v>0.89600000000000002</v>
      </c>
      <c r="I113" s="36">
        <v>0.89600000000000002</v>
      </c>
      <c r="J113" s="17">
        <v>660</v>
      </c>
      <c r="K113" s="8">
        <v>0</v>
      </c>
      <c r="L113" s="8">
        <v>612</v>
      </c>
      <c r="M113" s="36">
        <v>0.92600000000000005</v>
      </c>
      <c r="N113" s="37">
        <v>0.92600000000000005</v>
      </c>
      <c r="O113" s="8">
        <v>54</v>
      </c>
      <c r="P113" s="8">
        <v>0</v>
      </c>
      <c r="Q113" s="8">
        <v>28</v>
      </c>
      <c r="R113" s="36">
        <v>0.52200000000000002</v>
      </c>
      <c r="S113" s="37">
        <v>0.52200000000000002</v>
      </c>
      <c r="T113" s="17">
        <v>28</v>
      </c>
      <c r="U113" s="8">
        <v>22</v>
      </c>
      <c r="V113" s="36">
        <v>0.78600000000000003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0.80400000000000005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891</v>
      </c>
      <c r="F114" s="8">
        <v>0</v>
      </c>
      <c r="G114" s="8">
        <v>845</v>
      </c>
      <c r="H114" s="36">
        <v>0.94799999999999995</v>
      </c>
      <c r="I114" s="36">
        <v>0.94799999999999995</v>
      </c>
      <c r="J114" s="17">
        <v>861</v>
      </c>
      <c r="K114" s="8">
        <v>0</v>
      </c>
      <c r="L114" s="8">
        <v>826</v>
      </c>
      <c r="M114" s="36">
        <v>0.95899999999999996</v>
      </c>
      <c r="N114" s="37">
        <v>0.95899999999999996</v>
      </c>
      <c r="O114" s="8">
        <v>30</v>
      </c>
      <c r="P114" s="8">
        <v>0</v>
      </c>
      <c r="Q114" s="8">
        <v>19</v>
      </c>
      <c r="R114" s="36">
        <v>0.63</v>
      </c>
      <c r="S114" s="37">
        <v>0.63</v>
      </c>
      <c r="T114" s="17">
        <v>34</v>
      </c>
      <c r="U114" s="8">
        <v>28</v>
      </c>
      <c r="V114" s="36">
        <v>0.83</v>
      </c>
      <c r="W114" s="17">
        <v>0</v>
      </c>
      <c r="X114" s="8">
        <v>0</v>
      </c>
      <c r="Y114" s="37"/>
      <c r="Z114" s="8">
        <v>28</v>
      </c>
      <c r="AA114" s="8">
        <v>15</v>
      </c>
      <c r="AB114" s="37">
        <v>0.53500000000000003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124</v>
      </c>
      <c r="H115" s="36">
        <v>0.81799999999999995</v>
      </c>
      <c r="I115" s="36">
        <v>0.81799999999999995</v>
      </c>
      <c r="J115" s="17">
        <v>152</v>
      </c>
      <c r="K115" s="8">
        <v>0</v>
      </c>
      <c r="L115" s="8">
        <v>124</v>
      </c>
      <c r="M115" s="36">
        <v>0.81799999999999995</v>
      </c>
      <c r="N115" s="37">
        <v>0.81799999999999995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22</v>
      </c>
      <c r="V115" s="36">
        <v>0.746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1576</v>
      </c>
      <c r="F116" s="8">
        <v>0</v>
      </c>
      <c r="G116" s="39">
        <v>1476</v>
      </c>
      <c r="H116" s="36">
        <v>0.93700000000000006</v>
      </c>
      <c r="I116" s="36">
        <v>0.93700000000000006</v>
      </c>
      <c r="J116" s="38">
        <v>1576</v>
      </c>
      <c r="K116" s="8">
        <v>0</v>
      </c>
      <c r="L116" s="39">
        <v>1476</v>
      </c>
      <c r="M116" s="36">
        <v>0.93700000000000006</v>
      </c>
      <c r="N116" s="37">
        <v>0.93700000000000006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46</v>
      </c>
      <c r="V116" s="36">
        <v>0.752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0.60799999999999998</v>
      </c>
      <c r="I117" s="36">
        <v>0.60799999999999998</v>
      </c>
      <c r="J117" s="17">
        <v>24</v>
      </c>
      <c r="K117" s="8">
        <v>0</v>
      </c>
      <c r="L117" s="8">
        <v>15</v>
      </c>
      <c r="M117" s="36">
        <v>0.60799999999999998</v>
      </c>
      <c r="N117" s="37">
        <v>0.60799999999999998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0.5</v>
      </c>
      <c r="W117" s="17">
        <v>0</v>
      </c>
      <c r="X117" s="8">
        <v>0</v>
      </c>
      <c r="Y117" s="37"/>
      <c r="Z117" s="8">
        <v>44</v>
      </c>
      <c r="AA117" s="8">
        <v>33</v>
      </c>
      <c r="AB117" s="37">
        <v>0.746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2214</v>
      </c>
      <c r="F118" s="8">
        <v>0</v>
      </c>
      <c r="G118" s="39">
        <v>2003</v>
      </c>
      <c r="H118" s="36">
        <v>0.90500000000000003</v>
      </c>
      <c r="I118" s="36">
        <v>0.90500000000000003</v>
      </c>
      <c r="J118" s="38">
        <v>1916</v>
      </c>
      <c r="K118" s="8">
        <v>0</v>
      </c>
      <c r="L118" s="39">
        <v>1780</v>
      </c>
      <c r="M118" s="36">
        <v>0.92900000000000005</v>
      </c>
      <c r="N118" s="37">
        <v>0.92900000000000005</v>
      </c>
      <c r="O118" s="8">
        <v>298</v>
      </c>
      <c r="P118" s="8">
        <v>0</v>
      </c>
      <c r="Q118" s="8">
        <v>223</v>
      </c>
      <c r="R118" s="36">
        <v>0.749</v>
      </c>
      <c r="S118" s="37">
        <v>0.749</v>
      </c>
      <c r="T118" s="17">
        <v>123</v>
      </c>
      <c r="U118" s="8">
        <v>94</v>
      </c>
      <c r="V118" s="36">
        <v>0.76400000000000001</v>
      </c>
      <c r="W118" s="17">
        <v>38</v>
      </c>
      <c r="X118" s="8">
        <v>38</v>
      </c>
      <c r="Y118" s="37">
        <v>1</v>
      </c>
      <c r="Z118" s="8">
        <v>63</v>
      </c>
      <c r="AA118" s="8">
        <v>40</v>
      </c>
      <c r="AB118" s="37">
        <v>0.64600000000000002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476</v>
      </c>
      <c r="F119" s="8">
        <v>0</v>
      </c>
      <c r="G119" s="8">
        <v>425</v>
      </c>
      <c r="H119" s="36">
        <v>0.89400000000000002</v>
      </c>
      <c r="I119" s="36">
        <v>0.89400000000000002</v>
      </c>
      <c r="J119" s="17">
        <v>449</v>
      </c>
      <c r="K119" s="8">
        <v>0</v>
      </c>
      <c r="L119" s="8">
        <v>415</v>
      </c>
      <c r="M119" s="36">
        <v>0.92500000000000004</v>
      </c>
      <c r="N119" s="37">
        <v>0.92500000000000004</v>
      </c>
      <c r="O119" s="8">
        <v>27</v>
      </c>
      <c r="P119" s="8">
        <v>0</v>
      </c>
      <c r="Q119" s="8">
        <v>10</v>
      </c>
      <c r="R119" s="36">
        <v>0.373</v>
      </c>
      <c r="S119" s="37">
        <v>0.373</v>
      </c>
      <c r="T119" s="17">
        <v>11</v>
      </c>
      <c r="U119" s="8">
        <v>6</v>
      </c>
      <c r="V119" s="36">
        <v>0.54800000000000004</v>
      </c>
      <c r="W119" s="17">
        <v>0</v>
      </c>
      <c r="X119" s="8">
        <v>0</v>
      </c>
      <c r="Y119" s="37"/>
      <c r="Z119" s="8">
        <v>15</v>
      </c>
      <c r="AA119" s="8">
        <v>8</v>
      </c>
      <c r="AB119" s="37">
        <v>0.56200000000000006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1508</v>
      </c>
      <c r="F120" s="8">
        <v>0</v>
      </c>
      <c r="G120" s="39">
        <v>1330</v>
      </c>
      <c r="H120" s="36">
        <v>0.88200000000000001</v>
      </c>
      <c r="I120" s="36">
        <v>0.88200000000000001</v>
      </c>
      <c r="J120" s="38">
        <v>1459</v>
      </c>
      <c r="K120" s="8">
        <v>0</v>
      </c>
      <c r="L120" s="39">
        <v>1303</v>
      </c>
      <c r="M120" s="36">
        <v>0.89300000000000002</v>
      </c>
      <c r="N120" s="37">
        <v>0.89300000000000002</v>
      </c>
      <c r="O120" s="8">
        <v>49</v>
      </c>
      <c r="P120" s="8">
        <v>0</v>
      </c>
      <c r="Q120" s="8">
        <v>27</v>
      </c>
      <c r="R120" s="36">
        <v>0.54100000000000004</v>
      </c>
      <c r="S120" s="37">
        <v>0.54100000000000004</v>
      </c>
      <c r="T120" s="17">
        <v>60</v>
      </c>
      <c r="U120" s="8">
        <v>55</v>
      </c>
      <c r="V120" s="36">
        <v>0.90700000000000003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0.433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359</v>
      </c>
      <c r="F121" s="8">
        <v>0</v>
      </c>
      <c r="G121" s="8">
        <v>357</v>
      </c>
      <c r="H121" s="36">
        <v>0.99399999999999999</v>
      </c>
      <c r="I121" s="36">
        <v>0.99399999999999999</v>
      </c>
      <c r="J121" s="17">
        <v>359</v>
      </c>
      <c r="K121" s="8">
        <v>0</v>
      </c>
      <c r="L121" s="8">
        <v>357</v>
      </c>
      <c r="M121" s="36">
        <v>0.99399999999999999</v>
      </c>
      <c r="N121" s="37">
        <v>0.99399999999999999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0.54400000000000004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754</v>
      </c>
      <c r="F122" s="8">
        <v>0</v>
      </c>
      <c r="G122" s="8">
        <v>730</v>
      </c>
      <c r="H122" s="36">
        <v>0.96899999999999997</v>
      </c>
      <c r="I122" s="36">
        <v>0.96899999999999997</v>
      </c>
      <c r="J122" s="17">
        <v>723</v>
      </c>
      <c r="K122" s="8">
        <v>0</v>
      </c>
      <c r="L122" s="8">
        <v>712</v>
      </c>
      <c r="M122" s="36">
        <v>0.98499999999999999</v>
      </c>
      <c r="N122" s="37">
        <v>0.98499999999999999</v>
      </c>
      <c r="O122" s="8">
        <v>31</v>
      </c>
      <c r="P122" s="8">
        <v>0</v>
      </c>
      <c r="Q122" s="8">
        <v>18</v>
      </c>
      <c r="R122" s="36">
        <v>0.58499999999999996</v>
      </c>
      <c r="S122" s="37">
        <v>0.58499999999999996</v>
      </c>
      <c r="T122" s="17">
        <v>14</v>
      </c>
      <c r="U122" s="8">
        <v>10</v>
      </c>
      <c r="V122" s="36">
        <v>0.73099999999999998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642</v>
      </c>
      <c r="F123" s="8">
        <v>0</v>
      </c>
      <c r="G123" s="8">
        <v>594</v>
      </c>
      <c r="H123" s="36">
        <v>0.92500000000000004</v>
      </c>
      <c r="I123" s="36">
        <v>0.92500000000000004</v>
      </c>
      <c r="J123" s="17">
        <v>622</v>
      </c>
      <c r="K123" s="8">
        <v>0</v>
      </c>
      <c r="L123" s="8">
        <v>579</v>
      </c>
      <c r="M123" s="36">
        <v>0.93200000000000005</v>
      </c>
      <c r="N123" s="37">
        <v>0.93200000000000005</v>
      </c>
      <c r="O123" s="8">
        <v>20</v>
      </c>
      <c r="P123" s="8">
        <v>0</v>
      </c>
      <c r="Q123" s="8">
        <v>14</v>
      </c>
      <c r="R123" s="36">
        <v>0.70499999999999996</v>
      </c>
      <c r="S123" s="37">
        <v>0.70499999999999996</v>
      </c>
      <c r="T123" s="17">
        <v>13</v>
      </c>
      <c r="U123" s="8">
        <v>7</v>
      </c>
      <c r="V123" s="36">
        <v>0.56699999999999995</v>
      </c>
      <c r="W123" s="17">
        <v>0</v>
      </c>
      <c r="X123" s="8">
        <v>0</v>
      </c>
      <c r="Y123" s="37"/>
      <c r="Z123" s="8">
        <v>5</v>
      </c>
      <c r="AA123" s="8">
        <v>3</v>
      </c>
      <c r="AB123" s="37">
        <v>0.56000000000000005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401</v>
      </c>
      <c r="H124" s="36">
        <v>0.93600000000000005</v>
      </c>
      <c r="I124" s="36">
        <v>0.93600000000000005</v>
      </c>
      <c r="J124" s="17">
        <v>388</v>
      </c>
      <c r="K124" s="8">
        <v>0</v>
      </c>
      <c r="L124" s="8">
        <v>373</v>
      </c>
      <c r="M124" s="36">
        <v>0.96099999999999997</v>
      </c>
      <c r="N124" s="37">
        <v>0.96099999999999997</v>
      </c>
      <c r="O124" s="8">
        <v>40</v>
      </c>
      <c r="P124" s="8">
        <v>0</v>
      </c>
      <c r="Q124" s="8">
        <v>28</v>
      </c>
      <c r="R124" s="36">
        <v>0.69099999999999995</v>
      </c>
      <c r="S124" s="37">
        <v>0.69099999999999995</v>
      </c>
      <c r="T124" s="17">
        <v>9</v>
      </c>
      <c r="U124" s="8">
        <v>7</v>
      </c>
      <c r="V124" s="36">
        <v>0.76700000000000002</v>
      </c>
      <c r="W124" s="17">
        <v>0</v>
      </c>
      <c r="X124" s="8">
        <v>0</v>
      </c>
      <c r="Y124" s="37"/>
      <c r="Z124" s="8">
        <v>1</v>
      </c>
      <c r="AA124" s="8">
        <v>1</v>
      </c>
      <c r="AB124" s="37">
        <v>0.63300000000000001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181</v>
      </c>
      <c r="F125" s="8">
        <v>0</v>
      </c>
      <c r="G125" s="8">
        <v>169</v>
      </c>
      <c r="H125" s="36">
        <v>0.93300000000000005</v>
      </c>
      <c r="I125" s="36">
        <v>0.93300000000000005</v>
      </c>
      <c r="J125" s="17">
        <v>181</v>
      </c>
      <c r="K125" s="8">
        <v>0</v>
      </c>
      <c r="L125" s="8">
        <v>169</v>
      </c>
      <c r="M125" s="36">
        <v>0.93300000000000005</v>
      </c>
      <c r="N125" s="37">
        <v>0.93300000000000005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0.58799999999999997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91</v>
      </c>
      <c r="H126" s="36">
        <v>0.91200000000000003</v>
      </c>
      <c r="I126" s="36">
        <v>0.91200000000000003</v>
      </c>
      <c r="J126" s="17">
        <v>100</v>
      </c>
      <c r="K126" s="8">
        <v>0</v>
      </c>
      <c r="L126" s="8">
        <v>91</v>
      </c>
      <c r="M126" s="36">
        <v>0.91200000000000003</v>
      </c>
      <c r="N126" s="37">
        <v>0.91200000000000003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0</v>
      </c>
      <c r="G127" s="8">
        <v>124</v>
      </c>
      <c r="H127" s="36">
        <v>0.85799999999999998</v>
      </c>
      <c r="I127" s="36">
        <v>0.85799999999999998</v>
      </c>
      <c r="J127" s="17">
        <v>144</v>
      </c>
      <c r="K127" s="8">
        <v>0</v>
      </c>
      <c r="L127" s="8">
        <v>124</v>
      </c>
      <c r="M127" s="36">
        <v>0.85799999999999998</v>
      </c>
      <c r="N127" s="37">
        <v>0.85799999999999998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16</v>
      </c>
      <c r="V127" s="36">
        <v>0.82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632</v>
      </c>
      <c r="F128" s="8">
        <v>0</v>
      </c>
      <c r="G128" s="8">
        <v>565</v>
      </c>
      <c r="H128" s="36">
        <v>0.89500000000000002</v>
      </c>
      <c r="I128" s="36">
        <v>0.89500000000000002</v>
      </c>
      <c r="J128" s="17">
        <v>599</v>
      </c>
      <c r="K128" s="8">
        <v>0</v>
      </c>
      <c r="L128" s="8">
        <v>551</v>
      </c>
      <c r="M128" s="36">
        <v>0.91900000000000004</v>
      </c>
      <c r="N128" s="37">
        <v>0.91900000000000004</v>
      </c>
      <c r="O128" s="8">
        <v>33</v>
      </c>
      <c r="P128" s="8">
        <v>0</v>
      </c>
      <c r="Q128" s="8">
        <v>14</v>
      </c>
      <c r="R128" s="36">
        <v>0.439</v>
      </c>
      <c r="S128" s="37">
        <v>0.439</v>
      </c>
      <c r="T128" s="17">
        <v>14</v>
      </c>
      <c r="U128" s="8">
        <v>10</v>
      </c>
      <c r="V128" s="36">
        <v>0.70699999999999996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539</v>
      </c>
      <c r="F129" s="8">
        <v>1</v>
      </c>
      <c r="G129" s="8">
        <v>504</v>
      </c>
      <c r="H129" s="36">
        <v>0.93400000000000005</v>
      </c>
      <c r="I129" s="36">
        <v>0.93600000000000005</v>
      </c>
      <c r="J129" s="17">
        <v>500</v>
      </c>
      <c r="K129" s="8">
        <v>1</v>
      </c>
      <c r="L129" s="8">
        <v>483</v>
      </c>
      <c r="M129" s="36">
        <v>0.96599999999999997</v>
      </c>
      <c r="N129" s="37">
        <v>0.96799999999999997</v>
      </c>
      <c r="O129" s="8">
        <v>39</v>
      </c>
      <c r="P129" s="8">
        <v>0</v>
      </c>
      <c r="Q129" s="8">
        <v>21</v>
      </c>
      <c r="R129" s="36">
        <v>0.52600000000000002</v>
      </c>
      <c r="S129" s="37">
        <v>0.52600000000000002</v>
      </c>
      <c r="T129" s="17">
        <v>18</v>
      </c>
      <c r="U129" s="8">
        <v>15</v>
      </c>
      <c r="V129" s="36">
        <v>0.85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0.25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745</v>
      </c>
      <c r="F130" s="8">
        <v>0</v>
      </c>
      <c r="G130" s="8">
        <v>687</v>
      </c>
      <c r="H130" s="36">
        <v>0.92200000000000004</v>
      </c>
      <c r="I130" s="36">
        <v>0.92200000000000004</v>
      </c>
      <c r="J130" s="17">
        <v>726</v>
      </c>
      <c r="K130" s="8">
        <v>0</v>
      </c>
      <c r="L130" s="8">
        <v>676</v>
      </c>
      <c r="M130" s="36">
        <v>0.93</v>
      </c>
      <c r="N130" s="37">
        <v>0.93</v>
      </c>
      <c r="O130" s="8">
        <v>19</v>
      </c>
      <c r="P130" s="8">
        <v>0</v>
      </c>
      <c r="Q130" s="8">
        <v>11</v>
      </c>
      <c r="R130" s="36">
        <v>0.6</v>
      </c>
      <c r="S130" s="37">
        <v>0.6</v>
      </c>
      <c r="T130" s="17">
        <v>18</v>
      </c>
      <c r="U130" s="8">
        <v>11</v>
      </c>
      <c r="V130" s="36">
        <v>0.59099999999999997</v>
      </c>
      <c r="W130" s="17">
        <v>0</v>
      </c>
      <c r="X130" s="8">
        <v>0</v>
      </c>
      <c r="Y130" s="37"/>
      <c r="Z130" s="8">
        <v>7</v>
      </c>
      <c r="AA130" s="8">
        <v>4</v>
      </c>
      <c r="AB130" s="37">
        <v>0.55200000000000005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412</v>
      </c>
      <c r="F131" s="8">
        <v>0</v>
      </c>
      <c r="G131" s="8">
        <v>410</v>
      </c>
      <c r="H131" s="36">
        <v>0.995</v>
      </c>
      <c r="I131" s="36">
        <v>0.995</v>
      </c>
      <c r="J131" s="17">
        <v>412</v>
      </c>
      <c r="K131" s="8">
        <v>0</v>
      </c>
      <c r="L131" s="8">
        <v>410</v>
      </c>
      <c r="M131" s="36">
        <v>0.995</v>
      </c>
      <c r="N131" s="37">
        <v>0.995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7</v>
      </c>
      <c r="V131" s="36">
        <v>0.63900000000000001</v>
      </c>
      <c r="W131" s="17">
        <v>0</v>
      </c>
      <c r="X131" s="8">
        <v>0</v>
      </c>
      <c r="Y131" s="37"/>
      <c r="Z131" s="8">
        <v>2</v>
      </c>
      <c r="AA131" s="8">
        <v>1</v>
      </c>
      <c r="AB131" s="37">
        <v>0.58699999999999997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409</v>
      </c>
      <c r="F132" s="8">
        <v>0</v>
      </c>
      <c r="G132" s="8">
        <v>382</v>
      </c>
      <c r="H132" s="36">
        <v>0.93400000000000005</v>
      </c>
      <c r="I132" s="36">
        <v>0.93400000000000005</v>
      </c>
      <c r="J132" s="17">
        <v>389</v>
      </c>
      <c r="K132" s="8">
        <v>0</v>
      </c>
      <c r="L132" s="8">
        <v>367</v>
      </c>
      <c r="M132" s="36">
        <v>0.94499999999999995</v>
      </c>
      <c r="N132" s="37">
        <v>0.94499999999999995</v>
      </c>
      <c r="O132" s="8">
        <v>20</v>
      </c>
      <c r="P132" s="8">
        <v>0</v>
      </c>
      <c r="Q132" s="8">
        <v>15</v>
      </c>
      <c r="R132" s="36">
        <v>0.73199999999999998</v>
      </c>
      <c r="S132" s="37">
        <v>0.73199999999999998</v>
      </c>
      <c r="T132" s="17">
        <v>11</v>
      </c>
      <c r="U132" s="8">
        <v>7</v>
      </c>
      <c r="V132" s="36">
        <v>0.622</v>
      </c>
      <c r="W132" s="17">
        <v>0</v>
      </c>
      <c r="X132" s="8">
        <v>0</v>
      </c>
      <c r="Y132" s="37"/>
      <c r="Z132" s="8">
        <v>8</v>
      </c>
      <c r="AA132" s="8">
        <v>2</v>
      </c>
      <c r="AB132" s="37">
        <v>0.28299999999999997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455</v>
      </c>
      <c r="F133" s="8">
        <v>0</v>
      </c>
      <c r="G133" s="8">
        <v>427</v>
      </c>
      <c r="H133" s="36">
        <v>0.93700000000000006</v>
      </c>
      <c r="I133" s="36">
        <v>0.93799999999999994</v>
      </c>
      <c r="J133" s="17">
        <v>430</v>
      </c>
      <c r="K133" s="8">
        <v>0</v>
      </c>
      <c r="L133" s="8">
        <v>407</v>
      </c>
      <c r="M133" s="36">
        <v>0.94499999999999995</v>
      </c>
      <c r="N133" s="37">
        <v>0.94599999999999995</v>
      </c>
      <c r="O133" s="8">
        <v>25</v>
      </c>
      <c r="P133" s="8">
        <v>0</v>
      </c>
      <c r="Q133" s="8">
        <v>20</v>
      </c>
      <c r="R133" s="36">
        <v>0.79800000000000004</v>
      </c>
      <c r="S133" s="37">
        <v>0.79800000000000004</v>
      </c>
      <c r="T133" s="17">
        <v>18</v>
      </c>
      <c r="U133" s="8">
        <v>12</v>
      </c>
      <c r="V133" s="36">
        <v>0.65400000000000003</v>
      </c>
      <c r="W133" s="17">
        <v>0</v>
      </c>
      <c r="X133" s="8">
        <v>0</v>
      </c>
      <c r="Y133" s="37"/>
      <c r="Z133" s="8">
        <v>5</v>
      </c>
      <c r="AA133" s="8">
        <v>4</v>
      </c>
      <c r="AB133" s="37">
        <v>0.73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580</v>
      </c>
      <c r="F134" s="8">
        <v>45</v>
      </c>
      <c r="G134" s="8">
        <v>512</v>
      </c>
      <c r="H134" s="36">
        <v>0.88400000000000001</v>
      </c>
      <c r="I134" s="36">
        <v>0.95899999999999996</v>
      </c>
      <c r="J134" s="17">
        <v>535</v>
      </c>
      <c r="K134" s="8">
        <v>37</v>
      </c>
      <c r="L134" s="8">
        <v>482</v>
      </c>
      <c r="M134" s="36">
        <v>0.90100000000000002</v>
      </c>
      <c r="N134" s="37">
        <v>0.96699999999999997</v>
      </c>
      <c r="O134" s="8">
        <v>44</v>
      </c>
      <c r="P134" s="8">
        <v>9</v>
      </c>
      <c r="Q134" s="8">
        <v>30</v>
      </c>
      <c r="R134" s="36">
        <v>0.67300000000000004</v>
      </c>
      <c r="S134" s="37">
        <v>0.84299999999999997</v>
      </c>
      <c r="T134" s="17">
        <v>13</v>
      </c>
      <c r="U134" s="8">
        <v>10</v>
      </c>
      <c r="V134" s="36">
        <v>0.77700000000000002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1121</v>
      </c>
      <c r="F135" s="8">
        <v>4</v>
      </c>
      <c r="G135" s="39">
        <v>1028</v>
      </c>
      <c r="H135" s="36">
        <v>0.91800000000000004</v>
      </c>
      <c r="I135" s="36">
        <v>0.92100000000000004</v>
      </c>
      <c r="J135" s="38">
        <v>1061</v>
      </c>
      <c r="K135" s="8">
        <v>4</v>
      </c>
      <c r="L135" s="8">
        <v>996</v>
      </c>
      <c r="M135" s="36">
        <v>0.93799999999999994</v>
      </c>
      <c r="N135" s="37">
        <v>0.94199999999999995</v>
      </c>
      <c r="O135" s="8">
        <v>60</v>
      </c>
      <c r="P135" s="8">
        <v>0</v>
      </c>
      <c r="Q135" s="8">
        <v>33</v>
      </c>
      <c r="R135" s="36">
        <v>0.54600000000000004</v>
      </c>
      <c r="S135" s="37">
        <v>0.54600000000000004</v>
      </c>
      <c r="T135" s="17">
        <v>40</v>
      </c>
      <c r="U135" s="8">
        <v>28</v>
      </c>
      <c r="V135" s="36">
        <v>0.71599999999999997</v>
      </c>
      <c r="W135" s="17">
        <v>0</v>
      </c>
      <c r="X135" s="8">
        <v>0</v>
      </c>
      <c r="Y135" s="37"/>
      <c r="Z135" s="8">
        <v>44</v>
      </c>
      <c r="AA135" s="8">
        <v>26</v>
      </c>
      <c r="AB135" s="37">
        <v>0.59499999999999997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768</v>
      </c>
      <c r="F136" s="8">
        <v>1</v>
      </c>
      <c r="G136" s="8">
        <v>730</v>
      </c>
      <c r="H136" s="36">
        <v>0.95</v>
      </c>
      <c r="I136" s="36">
        <v>0.95099999999999996</v>
      </c>
      <c r="J136" s="17">
        <v>751</v>
      </c>
      <c r="K136" s="8">
        <v>1</v>
      </c>
      <c r="L136" s="8">
        <v>717</v>
      </c>
      <c r="M136" s="36">
        <v>0.95399999999999996</v>
      </c>
      <c r="N136" s="37">
        <v>0.95499999999999996</v>
      </c>
      <c r="O136" s="8">
        <v>17</v>
      </c>
      <c r="P136" s="8">
        <v>0</v>
      </c>
      <c r="Q136" s="8">
        <v>13</v>
      </c>
      <c r="R136" s="36">
        <v>0.752</v>
      </c>
      <c r="S136" s="37">
        <v>0.752</v>
      </c>
      <c r="T136" s="17">
        <v>19</v>
      </c>
      <c r="U136" s="8">
        <v>12</v>
      </c>
      <c r="V136" s="36">
        <v>0.65</v>
      </c>
      <c r="W136" s="17">
        <v>0</v>
      </c>
      <c r="X136" s="8">
        <v>0</v>
      </c>
      <c r="Y136" s="37"/>
      <c r="Z136" s="8">
        <v>12</v>
      </c>
      <c r="AA136" s="8">
        <v>3</v>
      </c>
      <c r="AB136" s="37">
        <v>0.26100000000000001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1308</v>
      </c>
      <c r="F137" s="8">
        <v>1</v>
      </c>
      <c r="G137" s="39">
        <v>1270</v>
      </c>
      <c r="H137" s="36">
        <v>0.97099999999999997</v>
      </c>
      <c r="I137" s="36">
        <v>0.97099999999999997</v>
      </c>
      <c r="J137" s="38">
        <v>1229</v>
      </c>
      <c r="K137" s="8">
        <v>1</v>
      </c>
      <c r="L137" s="39">
        <v>1223</v>
      </c>
      <c r="M137" s="36">
        <v>0.995</v>
      </c>
      <c r="N137" s="37">
        <v>0.995</v>
      </c>
      <c r="O137" s="8">
        <v>79</v>
      </c>
      <c r="P137" s="8">
        <v>0</v>
      </c>
      <c r="Q137" s="8">
        <v>47</v>
      </c>
      <c r="R137" s="36">
        <v>0.60399999999999998</v>
      </c>
      <c r="S137" s="37">
        <v>0.60399999999999998</v>
      </c>
      <c r="T137" s="17">
        <v>24</v>
      </c>
      <c r="U137" s="8">
        <v>20</v>
      </c>
      <c r="V137" s="36">
        <v>0.82399999999999995</v>
      </c>
      <c r="W137" s="17">
        <v>0</v>
      </c>
      <c r="X137" s="8">
        <v>0</v>
      </c>
      <c r="Y137" s="37"/>
      <c r="Z137" s="8">
        <v>11</v>
      </c>
      <c r="AA137" s="8">
        <v>7</v>
      </c>
      <c r="AB137" s="37">
        <v>0.68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794</v>
      </c>
      <c r="F138" s="8">
        <v>0</v>
      </c>
      <c r="G138" s="8">
        <v>725</v>
      </c>
      <c r="H138" s="36">
        <v>0.91300000000000003</v>
      </c>
      <c r="I138" s="36">
        <v>0.91400000000000003</v>
      </c>
      <c r="J138" s="17">
        <v>761</v>
      </c>
      <c r="K138" s="8">
        <v>0</v>
      </c>
      <c r="L138" s="8">
        <v>692</v>
      </c>
      <c r="M138" s="36">
        <v>0.91</v>
      </c>
      <c r="N138" s="37">
        <v>0.91</v>
      </c>
      <c r="O138" s="8">
        <v>33</v>
      </c>
      <c r="P138" s="8">
        <v>0</v>
      </c>
      <c r="Q138" s="8">
        <v>33</v>
      </c>
      <c r="R138" s="36">
        <v>1</v>
      </c>
      <c r="S138" s="37">
        <v>1.0009999999999999</v>
      </c>
      <c r="T138" s="17">
        <v>27</v>
      </c>
      <c r="U138" s="8">
        <v>14</v>
      </c>
      <c r="V138" s="36">
        <v>0.50700000000000001</v>
      </c>
      <c r="W138" s="17">
        <v>0</v>
      </c>
      <c r="X138" s="8">
        <v>0</v>
      </c>
      <c r="Y138" s="37"/>
      <c r="Z138" s="8">
        <v>4</v>
      </c>
      <c r="AA138" s="8">
        <v>1</v>
      </c>
      <c r="AB138" s="37">
        <v>0.15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260</v>
      </c>
      <c r="F139" s="8">
        <v>0</v>
      </c>
      <c r="G139" s="8">
        <v>242</v>
      </c>
      <c r="H139" s="36">
        <v>0.93200000000000005</v>
      </c>
      <c r="I139" s="36">
        <v>0.93200000000000005</v>
      </c>
      <c r="J139" s="17">
        <v>250</v>
      </c>
      <c r="K139" s="8">
        <v>0</v>
      </c>
      <c r="L139" s="8">
        <v>235</v>
      </c>
      <c r="M139" s="36">
        <v>0.93899999999999995</v>
      </c>
      <c r="N139" s="37">
        <v>0.93899999999999995</v>
      </c>
      <c r="O139" s="8">
        <v>10</v>
      </c>
      <c r="P139" s="8">
        <v>0</v>
      </c>
      <c r="Q139" s="8">
        <v>8</v>
      </c>
      <c r="R139" s="36">
        <v>0.76100000000000001</v>
      </c>
      <c r="S139" s="37">
        <v>0.76100000000000001</v>
      </c>
      <c r="T139" s="17">
        <v>6</v>
      </c>
      <c r="U139" s="8">
        <v>5</v>
      </c>
      <c r="V139" s="36">
        <v>0.76200000000000001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680</v>
      </c>
      <c r="F140" s="8">
        <v>0</v>
      </c>
      <c r="G140" s="8">
        <v>602</v>
      </c>
      <c r="H140" s="36">
        <v>0.88400000000000001</v>
      </c>
      <c r="I140" s="36">
        <v>0.88400000000000001</v>
      </c>
      <c r="J140" s="17">
        <v>655</v>
      </c>
      <c r="K140" s="8">
        <v>0</v>
      </c>
      <c r="L140" s="8">
        <v>579</v>
      </c>
      <c r="M140" s="36">
        <v>0.88300000000000001</v>
      </c>
      <c r="N140" s="37">
        <v>0.88300000000000001</v>
      </c>
      <c r="O140" s="8">
        <v>25</v>
      </c>
      <c r="P140" s="8">
        <v>0</v>
      </c>
      <c r="Q140" s="8">
        <v>23</v>
      </c>
      <c r="R140" s="36">
        <v>0.91500000000000004</v>
      </c>
      <c r="S140" s="37">
        <v>0.91500000000000004</v>
      </c>
      <c r="T140" s="17">
        <v>31</v>
      </c>
      <c r="U140" s="8">
        <v>17</v>
      </c>
      <c r="V140" s="36">
        <v>0.55500000000000005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489</v>
      </c>
      <c r="F141" s="8">
        <v>0</v>
      </c>
      <c r="G141" s="8">
        <v>451</v>
      </c>
      <c r="H141" s="36">
        <v>0.92100000000000004</v>
      </c>
      <c r="I141" s="36">
        <v>0.92100000000000004</v>
      </c>
      <c r="J141" s="17">
        <v>452</v>
      </c>
      <c r="K141" s="8">
        <v>0</v>
      </c>
      <c r="L141" s="8">
        <v>433</v>
      </c>
      <c r="M141" s="36">
        <v>0.95799999999999996</v>
      </c>
      <c r="N141" s="37">
        <v>0.95799999999999996</v>
      </c>
      <c r="O141" s="8">
        <v>37</v>
      </c>
      <c r="P141" s="8">
        <v>0</v>
      </c>
      <c r="Q141" s="8">
        <v>18</v>
      </c>
      <c r="R141" s="36">
        <v>0.47299999999999998</v>
      </c>
      <c r="S141" s="37">
        <v>0.47299999999999998</v>
      </c>
      <c r="T141" s="17">
        <v>28</v>
      </c>
      <c r="U141" s="8">
        <v>20</v>
      </c>
      <c r="V141" s="36">
        <v>0.69599999999999995</v>
      </c>
      <c r="W141" s="17">
        <v>0</v>
      </c>
      <c r="X141" s="8">
        <v>0</v>
      </c>
      <c r="Y141" s="37"/>
      <c r="Z141" s="8">
        <v>20</v>
      </c>
      <c r="AA141" s="8">
        <v>11</v>
      </c>
      <c r="AB141" s="37">
        <v>0.54300000000000004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1021</v>
      </c>
      <c r="F142" s="8">
        <v>0</v>
      </c>
      <c r="G142" s="8">
        <v>956</v>
      </c>
      <c r="H142" s="36">
        <v>0.93600000000000005</v>
      </c>
      <c r="I142" s="36">
        <v>0.93600000000000005</v>
      </c>
      <c r="J142" s="17">
        <v>942</v>
      </c>
      <c r="K142" s="8">
        <v>0</v>
      </c>
      <c r="L142" s="8">
        <v>888</v>
      </c>
      <c r="M142" s="36">
        <v>0.94299999999999995</v>
      </c>
      <c r="N142" s="37">
        <v>0.94299999999999995</v>
      </c>
      <c r="O142" s="8">
        <v>79</v>
      </c>
      <c r="P142" s="8">
        <v>0</v>
      </c>
      <c r="Q142" s="8">
        <v>68</v>
      </c>
      <c r="R142" s="36">
        <v>0.86099999999999999</v>
      </c>
      <c r="S142" s="37">
        <v>0.86099999999999999</v>
      </c>
      <c r="T142" s="17">
        <v>57</v>
      </c>
      <c r="U142" s="8">
        <v>44</v>
      </c>
      <c r="V142" s="36">
        <v>0.76100000000000001</v>
      </c>
      <c r="W142" s="17">
        <v>17</v>
      </c>
      <c r="X142" s="8">
        <v>12</v>
      </c>
      <c r="Y142" s="37">
        <v>0.70599999999999996</v>
      </c>
      <c r="Z142" s="8">
        <v>31</v>
      </c>
      <c r="AA142" s="8">
        <v>31</v>
      </c>
      <c r="AB142" s="37">
        <v>0.98599999999999999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1085</v>
      </c>
      <c r="F143" s="8">
        <v>0</v>
      </c>
      <c r="G143" s="39">
        <v>1055</v>
      </c>
      <c r="H143" s="36">
        <v>0.97199999999999998</v>
      </c>
      <c r="I143" s="36">
        <v>0.97199999999999998</v>
      </c>
      <c r="J143" s="38">
        <v>1055</v>
      </c>
      <c r="K143" s="8">
        <v>0</v>
      </c>
      <c r="L143" s="39">
        <v>1037</v>
      </c>
      <c r="M143" s="36">
        <v>0.98299999999999998</v>
      </c>
      <c r="N143" s="37">
        <v>0.98299999999999998</v>
      </c>
      <c r="O143" s="8">
        <v>30</v>
      </c>
      <c r="P143" s="8">
        <v>0</v>
      </c>
      <c r="Q143" s="8">
        <v>18</v>
      </c>
      <c r="R143" s="36">
        <v>0.59099999999999997</v>
      </c>
      <c r="S143" s="37">
        <v>0.59099999999999997</v>
      </c>
      <c r="T143" s="17">
        <v>19</v>
      </c>
      <c r="U143" s="8">
        <v>18</v>
      </c>
      <c r="V143" s="36">
        <v>0.94299999999999995</v>
      </c>
      <c r="W143" s="17">
        <v>0</v>
      </c>
      <c r="X143" s="8">
        <v>0</v>
      </c>
      <c r="Y143" s="37"/>
      <c r="Z143" s="8">
        <v>13</v>
      </c>
      <c r="AA143" s="8">
        <v>11</v>
      </c>
      <c r="AB143" s="37">
        <v>0.8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40</v>
      </c>
      <c r="F144" s="8">
        <v>0</v>
      </c>
      <c r="G144" s="8">
        <v>27</v>
      </c>
      <c r="H144" s="36">
        <v>0.68300000000000005</v>
      </c>
      <c r="I144" s="36">
        <v>0.68300000000000005</v>
      </c>
      <c r="J144" s="17">
        <v>38</v>
      </c>
      <c r="K144" s="8">
        <v>0</v>
      </c>
      <c r="L144" s="8">
        <v>27</v>
      </c>
      <c r="M144" s="36">
        <v>0.71499999999999997</v>
      </c>
      <c r="N144" s="37">
        <v>0.71499999999999997</v>
      </c>
      <c r="O144" s="8">
        <v>2</v>
      </c>
      <c r="P144" s="8">
        <v>0</v>
      </c>
      <c r="Q144" s="8">
        <v>0</v>
      </c>
      <c r="R144" s="36">
        <v>8.3000000000000004E-2</v>
      </c>
      <c r="S144" s="37">
        <v>8.3000000000000004E-2</v>
      </c>
      <c r="T144" s="17">
        <v>3</v>
      </c>
      <c r="U144" s="8">
        <v>2</v>
      </c>
      <c r="V144" s="36">
        <v>0.54400000000000004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610</v>
      </c>
      <c r="F145" s="8">
        <v>3</v>
      </c>
      <c r="G145" s="8">
        <v>570</v>
      </c>
      <c r="H145" s="36">
        <v>0.93400000000000005</v>
      </c>
      <c r="I145" s="36">
        <v>0.93799999999999994</v>
      </c>
      <c r="J145" s="17">
        <v>551</v>
      </c>
      <c r="K145" s="8">
        <v>3</v>
      </c>
      <c r="L145" s="8">
        <v>523</v>
      </c>
      <c r="M145" s="36">
        <v>0.94899999999999995</v>
      </c>
      <c r="N145" s="37">
        <v>0.95399999999999996</v>
      </c>
      <c r="O145" s="8">
        <v>59</v>
      </c>
      <c r="P145" s="8">
        <v>0</v>
      </c>
      <c r="Q145" s="8">
        <v>47</v>
      </c>
      <c r="R145" s="36">
        <v>0.79200000000000004</v>
      </c>
      <c r="S145" s="37">
        <v>0.79200000000000004</v>
      </c>
      <c r="T145" s="17">
        <v>18</v>
      </c>
      <c r="U145" s="8">
        <v>16</v>
      </c>
      <c r="V145" s="36">
        <v>0.86699999999999999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3.3000000000000002E-2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491</v>
      </c>
      <c r="F146" s="8">
        <v>0</v>
      </c>
      <c r="G146" s="8">
        <v>467</v>
      </c>
      <c r="H146" s="36">
        <v>0.95099999999999996</v>
      </c>
      <c r="I146" s="36">
        <v>0.95099999999999996</v>
      </c>
      <c r="J146" s="17">
        <v>462</v>
      </c>
      <c r="K146" s="8">
        <v>0</v>
      </c>
      <c r="L146" s="8">
        <v>452</v>
      </c>
      <c r="M146" s="36">
        <v>0.97799999999999998</v>
      </c>
      <c r="N146" s="37">
        <v>0.97799999999999998</v>
      </c>
      <c r="O146" s="8">
        <v>29</v>
      </c>
      <c r="P146" s="8">
        <v>0</v>
      </c>
      <c r="Q146" s="8">
        <v>15</v>
      </c>
      <c r="R146" s="36">
        <v>0.51200000000000001</v>
      </c>
      <c r="S146" s="37">
        <v>0.51200000000000001</v>
      </c>
      <c r="T146" s="17">
        <v>17</v>
      </c>
      <c r="U146" s="8">
        <v>16</v>
      </c>
      <c r="V146" s="36">
        <v>0.92400000000000004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0.49199999999999999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680</v>
      </c>
      <c r="F147" s="8">
        <v>0</v>
      </c>
      <c r="G147" s="8">
        <v>675</v>
      </c>
      <c r="H147" s="36">
        <v>0.99299999999999999</v>
      </c>
      <c r="I147" s="36">
        <v>0.99299999999999999</v>
      </c>
      <c r="J147" s="17">
        <v>657</v>
      </c>
      <c r="K147" s="8">
        <v>0</v>
      </c>
      <c r="L147" s="8">
        <v>655</v>
      </c>
      <c r="M147" s="36">
        <v>0.996</v>
      </c>
      <c r="N147" s="37">
        <v>0.996</v>
      </c>
      <c r="O147" s="8">
        <v>23</v>
      </c>
      <c r="P147" s="8">
        <v>0</v>
      </c>
      <c r="Q147" s="8">
        <v>21</v>
      </c>
      <c r="R147" s="36">
        <v>0.9</v>
      </c>
      <c r="S147" s="37">
        <v>0.9</v>
      </c>
      <c r="T147" s="17">
        <v>16</v>
      </c>
      <c r="U147" s="8">
        <v>14</v>
      </c>
      <c r="V147" s="36">
        <v>0.86899999999999999</v>
      </c>
      <c r="W147" s="17">
        <v>0</v>
      </c>
      <c r="X147" s="8">
        <v>0</v>
      </c>
      <c r="Y147" s="37"/>
      <c r="Z147" s="8">
        <v>23</v>
      </c>
      <c r="AA147" s="8">
        <v>11</v>
      </c>
      <c r="AB147" s="37">
        <v>0.48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1085</v>
      </c>
      <c r="F148" s="8">
        <v>2</v>
      </c>
      <c r="G148" s="39">
        <v>1032</v>
      </c>
      <c r="H148" s="36">
        <v>0.95099999999999996</v>
      </c>
      <c r="I148" s="36">
        <v>0.95299999999999996</v>
      </c>
      <c r="J148" s="17">
        <v>994</v>
      </c>
      <c r="K148" s="8">
        <v>2</v>
      </c>
      <c r="L148" s="8">
        <v>953</v>
      </c>
      <c r="M148" s="36">
        <v>0.95899999999999996</v>
      </c>
      <c r="N148" s="37">
        <v>0.96099999999999997</v>
      </c>
      <c r="O148" s="8">
        <v>91</v>
      </c>
      <c r="P148" s="8">
        <v>0</v>
      </c>
      <c r="Q148" s="8">
        <v>79</v>
      </c>
      <c r="R148" s="36">
        <v>0.86399999999999999</v>
      </c>
      <c r="S148" s="37">
        <v>0.86399999999999999</v>
      </c>
      <c r="T148" s="17">
        <v>87</v>
      </c>
      <c r="U148" s="8">
        <v>81</v>
      </c>
      <c r="V148" s="36">
        <v>0.92900000000000005</v>
      </c>
      <c r="W148" s="17">
        <v>14</v>
      </c>
      <c r="X148" s="8">
        <v>11</v>
      </c>
      <c r="Y148" s="37">
        <v>0.79500000000000004</v>
      </c>
      <c r="Z148" s="8">
        <v>12</v>
      </c>
      <c r="AA148" s="8">
        <v>8</v>
      </c>
      <c r="AB148" s="37">
        <v>0.65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1748</v>
      </c>
      <c r="F149" s="8">
        <v>1</v>
      </c>
      <c r="G149" s="39">
        <v>1662</v>
      </c>
      <c r="H149" s="36">
        <v>0.95099999999999996</v>
      </c>
      <c r="I149" s="36">
        <v>0.95099999999999996</v>
      </c>
      <c r="J149" s="38">
        <v>1663</v>
      </c>
      <c r="K149" s="8">
        <v>1</v>
      </c>
      <c r="L149" s="39">
        <v>1606</v>
      </c>
      <c r="M149" s="36">
        <v>0.96599999999999997</v>
      </c>
      <c r="N149" s="37">
        <v>0.96699999999999997</v>
      </c>
      <c r="O149" s="8">
        <v>85</v>
      </c>
      <c r="P149" s="8">
        <v>0</v>
      </c>
      <c r="Q149" s="8">
        <v>55</v>
      </c>
      <c r="R149" s="36">
        <v>0.65100000000000002</v>
      </c>
      <c r="S149" s="37">
        <v>0.65100000000000002</v>
      </c>
      <c r="T149" s="17">
        <v>60</v>
      </c>
      <c r="U149" s="8">
        <v>53</v>
      </c>
      <c r="V149" s="36">
        <v>0.88200000000000001</v>
      </c>
      <c r="W149" s="17">
        <v>0</v>
      </c>
      <c r="X149" s="8">
        <v>0</v>
      </c>
      <c r="Y149" s="37"/>
      <c r="Z149" s="8">
        <v>68</v>
      </c>
      <c r="AA149" s="8">
        <v>34</v>
      </c>
      <c r="AB149" s="37">
        <v>0.498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334</v>
      </c>
      <c r="F150" s="8">
        <v>0</v>
      </c>
      <c r="G150" s="8">
        <v>323</v>
      </c>
      <c r="H150" s="36">
        <v>0.96699999999999997</v>
      </c>
      <c r="I150" s="36">
        <v>0.96699999999999997</v>
      </c>
      <c r="J150" s="17">
        <v>321</v>
      </c>
      <c r="K150" s="8">
        <v>0</v>
      </c>
      <c r="L150" s="8">
        <v>316</v>
      </c>
      <c r="M150" s="36">
        <v>0.98399999999999999</v>
      </c>
      <c r="N150" s="37">
        <v>0.98399999999999999</v>
      </c>
      <c r="O150" s="8">
        <v>13</v>
      </c>
      <c r="P150" s="8">
        <v>0</v>
      </c>
      <c r="Q150" s="8">
        <v>8</v>
      </c>
      <c r="R150" s="36">
        <v>0.56499999999999995</v>
      </c>
      <c r="S150" s="37">
        <v>0.56499999999999995</v>
      </c>
      <c r="T150" s="17">
        <v>8</v>
      </c>
      <c r="U150" s="8">
        <v>7</v>
      </c>
      <c r="V150" s="36">
        <v>0.92100000000000004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844</v>
      </c>
      <c r="F151" s="8">
        <v>0</v>
      </c>
      <c r="G151" s="8">
        <v>791</v>
      </c>
      <c r="H151" s="36">
        <v>0.93799999999999994</v>
      </c>
      <c r="I151" s="36">
        <v>0.93799999999999994</v>
      </c>
      <c r="J151" s="17">
        <v>798</v>
      </c>
      <c r="K151" s="8">
        <v>0</v>
      </c>
      <c r="L151" s="8">
        <v>761</v>
      </c>
      <c r="M151" s="36">
        <v>0.95399999999999996</v>
      </c>
      <c r="N151" s="37">
        <v>0.95399999999999996</v>
      </c>
      <c r="O151" s="8">
        <v>46</v>
      </c>
      <c r="P151" s="8">
        <v>0</v>
      </c>
      <c r="Q151" s="8">
        <v>31</v>
      </c>
      <c r="R151" s="36">
        <v>0.66400000000000003</v>
      </c>
      <c r="S151" s="37">
        <v>0.66400000000000003</v>
      </c>
      <c r="T151" s="17">
        <v>25</v>
      </c>
      <c r="U151" s="8">
        <v>15</v>
      </c>
      <c r="V151" s="36">
        <v>0.58799999999999997</v>
      </c>
      <c r="W151" s="17">
        <v>0</v>
      </c>
      <c r="X151" s="8">
        <v>0</v>
      </c>
      <c r="Y151" s="37"/>
      <c r="Z151" s="8">
        <v>12</v>
      </c>
      <c r="AA151" s="8">
        <v>6</v>
      </c>
      <c r="AB151" s="37">
        <v>0.52200000000000002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543</v>
      </c>
      <c r="F152" s="8">
        <v>0</v>
      </c>
      <c r="G152" s="8">
        <v>524</v>
      </c>
      <c r="H152" s="36">
        <v>0.96499999999999997</v>
      </c>
      <c r="I152" s="36">
        <v>0.96499999999999997</v>
      </c>
      <c r="J152" s="17">
        <v>509</v>
      </c>
      <c r="K152" s="8">
        <v>0</v>
      </c>
      <c r="L152" s="8">
        <v>500</v>
      </c>
      <c r="M152" s="36">
        <v>0.98199999999999998</v>
      </c>
      <c r="N152" s="37">
        <v>0.98199999999999998</v>
      </c>
      <c r="O152" s="8">
        <v>34</v>
      </c>
      <c r="P152" s="8">
        <v>0</v>
      </c>
      <c r="Q152" s="8">
        <v>24</v>
      </c>
      <c r="R152" s="36">
        <v>0.71099999999999997</v>
      </c>
      <c r="S152" s="37">
        <v>0.71099999999999997</v>
      </c>
      <c r="T152" s="17">
        <v>12</v>
      </c>
      <c r="U152" s="8">
        <v>7</v>
      </c>
      <c r="V152" s="36">
        <v>0.61899999999999999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0.76700000000000002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919</v>
      </c>
      <c r="F153" s="8">
        <v>0</v>
      </c>
      <c r="G153" s="8">
        <v>892</v>
      </c>
      <c r="H153" s="36">
        <v>0.97</v>
      </c>
      <c r="I153" s="36">
        <v>0.97099999999999997</v>
      </c>
      <c r="J153" s="17">
        <v>919</v>
      </c>
      <c r="K153" s="8">
        <v>0</v>
      </c>
      <c r="L153" s="8">
        <v>892</v>
      </c>
      <c r="M153" s="36">
        <v>0.97</v>
      </c>
      <c r="N153" s="37">
        <v>0.97099999999999997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41</v>
      </c>
      <c r="V153" s="36">
        <v>0.88200000000000001</v>
      </c>
      <c r="W153" s="17">
        <v>0</v>
      </c>
      <c r="X153" s="8">
        <v>0</v>
      </c>
      <c r="Y153" s="37"/>
      <c r="Z153" s="8">
        <v>32</v>
      </c>
      <c r="AA153" s="8">
        <v>27</v>
      </c>
      <c r="AB153" s="37">
        <v>0.84499999999999997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660</v>
      </c>
      <c r="F154" s="8">
        <v>2</v>
      </c>
      <c r="G154" s="8">
        <v>624</v>
      </c>
      <c r="H154" s="36">
        <v>0.94499999999999995</v>
      </c>
      <c r="I154" s="36">
        <v>0.94799999999999995</v>
      </c>
      <c r="J154" s="17">
        <v>623</v>
      </c>
      <c r="K154" s="8">
        <v>2</v>
      </c>
      <c r="L154" s="8">
        <v>606</v>
      </c>
      <c r="M154" s="36">
        <v>0.97199999999999998</v>
      </c>
      <c r="N154" s="37">
        <v>0.97499999999999998</v>
      </c>
      <c r="O154" s="8">
        <v>37</v>
      </c>
      <c r="P154" s="8">
        <v>0</v>
      </c>
      <c r="Q154" s="8">
        <v>18</v>
      </c>
      <c r="R154" s="36">
        <v>0.48599999999999999</v>
      </c>
      <c r="S154" s="37">
        <v>0.48599999999999999</v>
      </c>
      <c r="T154" s="17">
        <v>15</v>
      </c>
      <c r="U154" s="8">
        <v>11</v>
      </c>
      <c r="V154" s="36">
        <v>0.69799999999999995</v>
      </c>
      <c r="W154" s="17">
        <v>0</v>
      </c>
      <c r="X154" s="8">
        <v>0</v>
      </c>
      <c r="Y154" s="37"/>
      <c r="Z154" s="8">
        <v>7</v>
      </c>
      <c r="AA154" s="8">
        <v>5</v>
      </c>
      <c r="AB154" s="37">
        <v>0.66700000000000004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1134</v>
      </c>
      <c r="F155" s="8">
        <v>0</v>
      </c>
      <c r="G155" s="39">
        <v>1022</v>
      </c>
      <c r="H155" s="36">
        <v>0.9</v>
      </c>
      <c r="I155" s="36">
        <v>0.9</v>
      </c>
      <c r="J155" s="38">
        <v>1082</v>
      </c>
      <c r="K155" s="8">
        <v>0</v>
      </c>
      <c r="L155" s="8">
        <v>997</v>
      </c>
      <c r="M155" s="36">
        <v>0.92200000000000004</v>
      </c>
      <c r="N155" s="37">
        <v>0.92200000000000004</v>
      </c>
      <c r="O155" s="8">
        <v>53</v>
      </c>
      <c r="P155" s="8">
        <v>0</v>
      </c>
      <c r="Q155" s="8">
        <v>24</v>
      </c>
      <c r="R155" s="36">
        <v>0.46</v>
      </c>
      <c r="S155" s="37">
        <v>0.46</v>
      </c>
      <c r="T155" s="17">
        <v>37</v>
      </c>
      <c r="U155" s="8">
        <v>22</v>
      </c>
      <c r="V155" s="36">
        <v>0.60099999999999998</v>
      </c>
      <c r="W155" s="17">
        <v>0</v>
      </c>
      <c r="X155" s="8">
        <v>0</v>
      </c>
      <c r="Y155" s="37"/>
      <c r="Z155" s="8">
        <v>8</v>
      </c>
      <c r="AA155" s="8">
        <v>2</v>
      </c>
      <c r="AB155" s="37">
        <v>0.188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546</v>
      </c>
      <c r="F156" s="8">
        <v>0</v>
      </c>
      <c r="G156" s="8">
        <v>517</v>
      </c>
      <c r="H156" s="36">
        <v>0.94599999999999995</v>
      </c>
      <c r="I156" s="36">
        <v>0.94699999999999995</v>
      </c>
      <c r="J156" s="17">
        <v>525</v>
      </c>
      <c r="K156" s="8">
        <v>0</v>
      </c>
      <c r="L156" s="8">
        <v>503</v>
      </c>
      <c r="M156" s="36">
        <v>0.95699999999999996</v>
      </c>
      <c r="N156" s="37">
        <v>0.95799999999999996</v>
      </c>
      <c r="O156" s="8">
        <v>21</v>
      </c>
      <c r="P156" s="8">
        <v>0</v>
      </c>
      <c r="Q156" s="8">
        <v>14</v>
      </c>
      <c r="R156" s="36">
        <v>0.67500000000000004</v>
      </c>
      <c r="S156" s="37">
        <v>0.67500000000000004</v>
      </c>
      <c r="T156" s="17">
        <v>13</v>
      </c>
      <c r="U156" s="8">
        <v>11</v>
      </c>
      <c r="V156" s="36">
        <v>0.85499999999999998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0.83299999999999996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449</v>
      </c>
      <c r="F157" s="8">
        <v>0</v>
      </c>
      <c r="G157" s="8">
        <v>435</v>
      </c>
      <c r="H157" s="36">
        <v>0.96899999999999997</v>
      </c>
      <c r="I157" s="36">
        <v>0.96899999999999997</v>
      </c>
      <c r="J157" s="17">
        <v>433</v>
      </c>
      <c r="K157" s="8">
        <v>0</v>
      </c>
      <c r="L157" s="8">
        <v>423</v>
      </c>
      <c r="M157" s="36">
        <v>0.97899999999999998</v>
      </c>
      <c r="N157" s="37">
        <v>0.97899999999999998</v>
      </c>
      <c r="O157" s="8">
        <v>16</v>
      </c>
      <c r="P157" s="8">
        <v>0</v>
      </c>
      <c r="Q157" s="8">
        <v>11</v>
      </c>
      <c r="R157" s="36">
        <v>0.70399999999999996</v>
      </c>
      <c r="S157" s="37">
        <v>0.70399999999999996</v>
      </c>
      <c r="T157" s="17">
        <v>10</v>
      </c>
      <c r="U157" s="8">
        <v>6</v>
      </c>
      <c r="V157" s="36">
        <v>0.6</v>
      </c>
      <c r="W157" s="17">
        <v>0</v>
      </c>
      <c r="X157" s="8">
        <v>0</v>
      </c>
      <c r="Y157" s="37"/>
      <c r="Z157" s="8">
        <v>4</v>
      </c>
      <c r="AA157" s="8">
        <v>1</v>
      </c>
      <c r="AB157" s="37">
        <v>0.23300000000000001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1003</v>
      </c>
      <c r="F158" s="8">
        <v>3</v>
      </c>
      <c r="G158" s="8">
        <v>935</v>
      </c>
      <c r="H158" s="36">
        <v>0.93200000000000005</v>
      </c>
      <c r="I158" s="36">
        <v>0.93500000000000005</v>
      </c>
      <c r="J158" s="17">
        <v>939</v>
      </c>
      <c r="K158" s="8">
        <v>3</v>
      </c>
      <c r="L158" s="8">
        <v>903</v>
      </c>
      <c r="M158" s="36">
        <v>0.96199999999999997</v>
      </c>
      <c r="N158" s="37">
        <v>0.96499999999999997</v>
      </c>
      <c r="O158" s="8">
        <v>64</v>
      </c>
      <c r="P158" s="8">
        <v>0</v>
      </c>
      <c r="Q158" s="8">
        <v>32</v>
      </c>
      <c r="R158" s="36">
        <v>0.5</v>
      </c>
      <c r="S158" s="37">
        <v>0.5</v>
      </c>
      <c r="T158" s="17">
        <v>26</v>
      </c>
      <c r="U158" s="8">
        <v>19</v>
      </c>
      <c r="V158" s="36">
        <v>0.72399999999999998</v>
      </c>
      <c r="W158" s="17">
        <v>0</v>
      </c>
      <c r="X158" s="8">
        <v>0</v>
      </c>
      <c r="Y158" s="37"/>
      <c r="Z158" s="8">
        <v>8</v>
      </c>
      <c r="AA158" s="8">
        <v>2</v>
      </c>
      <c r="AB158" s="37">
        <v>0.26300000000000001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372</v>
      </c>
      <c r="F159" s="8">
        <v>0</v>
      </c>
      <c r="G159" s="8">
        <v>355</v>
      </c>
      <c r="H159" s="36">
        <v>0.95599999999999996</v>
      </c>
      <c r="I159" s="36">
        <v>0.95599999999999996</v>
      </c>
      <c r="J159" s="17">
        <v>352</v>
      </c>
      <c r="K159" s="8">
        <v>0</v>
      </c>
      <c r="L159" s="8">
        <v>342</v>
      </c>
      <c r="M159" s="36">
        <v>0.97299999999999998</v>
      </c>
      <c r="N159" s="37">
        <v>0.97299999999999998</v>
      </c>
      <c r="O159" s="8">
        <v>20</v>
      </c>
      <c r="P159" s="8">
        <v>0</v>
      </c>
      <c r="Q159" s="8">
        <v>13</v>
      </c>
      <c r="R159" s="36">
        <v>0.66300000000000003</v>
      </c>
      <c r="S159" s="37">
        <v>0.66300000000000003</v>
      </c>
      <c r="T159" s="17">
        <v>10</v>
      </c>
      <c r="U159" s="8">
        <v>6</v>
      </c>
      <c r="V159" s="36">
        <v>0.56999999999999995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17">
        <v>996</v>
      </c>
      <c r="F160" s="8">
        <v>0</v>
      </c>
      <c r="G160" s="8">
        <v>935</v>
      </c>
      <c r="H160" s="36">
        <v>0.93799999999999994</v>
      </c>
      <c r="I160" s="36">
        <v>0.93799999999999994</v>
      </c>
      <c r="J160" s="17">
        <v>859</v>
      </c>
      <c r="K160" s="8">
        <v>0</v>
      </c>
      <c r="L160" s="8">
        <v>824</v>
      </c>
      <c r="M160" s="36">
        <v>0.95899999999999996</v>
      </c>
      <c r="N160" s="37">
        <v>0.95899999999999996</v>
      </c>
      <c r="O160" s="8">
        <v>137</v>
      </c>
      <c r="P160" s="8">
        <v>0</v>
      </c>
      <c r="Q160" s="8">
        <v>111</v>
      </c>
      <c r="R160" s="36">
        <v>0.80900000000000005</v>
      </c>
      <c r="S160" s="37">
        <v>0.80900000000000005</v>
      </c>
      <c r="T160" s="17">
        <v>48</v>
      </c>
      <c r="U160" s="8">
        <v>43</v>
      </c>
      <c r="V160" s="36">
        <v>0.88800000000000001</v>
      </c>
      <c r="W160" s="17">
        <v>18</v>
      </c>
      <c r="X160" s="8">
        <v>12</v>
      </c>
      <c r="Y160" s="37">
        <v>0.65600000000000003</v>
      </c>
      <c r="Z160" s="8">
        <v>31</v>
      </c>
      <c r="AA160" s="8">
        <v>22</v>
      </c>
      <c r="AB160" s="37">
        <v>0.72199999999999998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1061</v>
      </c>
      <c r="F161" s="8">
        <v>0</v>
      </c>
      <c r="G161" s="39">
        <v>1003</v>
      </c>
      <c r="H161" s="36">
        <v>0.94499999999999995</v>
      </c>
      <c r="I161" s="36">
        <v>0.94499999999999995</v>
      </c>
      <c r="J161" s="38">
        <v>1035</v>
      </c>
      <c r="K161" s="8">
        <v>0</v>
      </c>
      <c r="L161" s="8">
        <v>987</v>
      </c>
      <c r="M161" s="36">
        <v>0.95399999999999996</v>
      </c>
      <c r="N161" s="37">
        <v>0.95399999999999996</v>
      </c>
      <c r="O161" s="8">
        <v>26</v>
      </c>
      <c r="P161" s="8">
        <v>0</v>
      </c>
      <c r="Q161" s="8">
        <v>16</v>
      </c>
      <c r="R161" s="36">
        <v>0.61499999999999999</v>
      </c>
      <c r="S161" s="37">
        <v>0.61499999999999999</v>
      </c>
      <c r="T161" s="17">
        <v>22</v>
      </c>
      <c r="U161" s="8">
        <v>17</v>
      </c>
      <c r="V161" s="36">
        <v>0.78300000000000003</v>
      </c>
      <c r="W161" s="17">
        <v>0</v>
      </c>
      <c r="X161" s="8">
        <v>0</v>
      </c>
      <c r="Y161" s="37"/>
      <c r="Z161" s="8">
        <v>20</v>
      </c>
      <c r="AA161" s="8">
        <v>15</v>
      </c>
      <c r="AB161" s="37">
        <v>0.755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1056</v>
      </c>
      <c r="F162" s="8">
        <v>0</v>
      </c>
      <c r="G162" s="8">
        <v>983</v>
      </c>
      <c r="H162" s="36">
        <v>0.93100000000000005</v>
      </c>
      <c r="I162" s="36">
        <v>0.93100000000000005</v>
      </c>
      <c r="J162" s="38">
        <v>1003</v>
      </c>
      <c r="K162" s="8">
        <v>0</v>
      </c>
      <c r="L162" s="8">
        <v>960</v>
      </c>
      <c r="M162" s="36">
        <v>0.95699999999999996</v>
      </c>
      <c r="N162" s="37">
        <v>0.95699999999999996</v>
      </c>
      <c r="O162" s="8">
        <v>53</v>
      </c>
      <c r="P162" s="8">
        <v>0</v>
      </c>
      <c r="Q162" s="8">
        <v>23</v>
      </c>
      <c r="R162" s="36">
        <v>0.443</v>
      </c>
      <c r="S162" s="37">
        <v>0.443</v>
      </c>
      <c r="T162" s="17">
        <v>46</v>
      </c>
      <c r="U162" s="8">
        <v>29</v>
      </c>
      <c r="V162" s="36">
        <v>0.63600000000000001</v>
      </c>
      <c r="W162" s="17">
        <v>0</v>
      </c>
      <c r="X162" s="8">
        <v>0</v>
      </c>
      <c r="Y162" s="37"/>
      <c r="Z162" s="8">
        <v>15</v>
      </c>
      <c r="AA162" s="8">
        <v>12</v>
      </c>
      <c r="AB162" s="37">
        <v>0.78700000000000003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0</v>
      </c>
      <c r="F163" s="41">
        <v>0</v>
      </c>
      <c r="G163" s="41">
        <v>0</v>
      </c>
      <c r="H163" s="42"/>
      <c r="I163" s="42"/>
      <c r="J163" s="40">
        <v>0</v>
      </c>
      <c r="K163" s="41">
        <v>0</v>
      </c>
      <c r="L163" s="41">
        <v>0</v>
      </c>
      <c r="M163" s="42"/>
      <c r="N163" s="43"/>
      <c r="O163" s="41">
        <v>0</v>
      </c>
      <c r="P163" s="41">
        <v>0</v>
      </c>
      <c r="Q163" s="41">
        <v>0</v>
      </c>
      <c r="R163" s="42"/>
      <c r="S163" s="43"/>
      <c r="T163" s="40">
        <v>0</v>
      </c>
      <c r="U163" s="41">
        <v>0</v>
      </c>
      <c r="V163" s="42"/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2001-DFF4-4E1E-B188-4E0E73060E6C}">
  <dimension ref="B2:AB163"/>
  <sheetViews>
    <sheetView topLeftCell="A32" workbookViewId="0"/>
  </sheetViews>
  <sheetFormatPr defaultColWidth="8.85546875" defaultRowHeight="15" x14ac:dyDescent="0.25"/>
  <cols>
    <col min="1" max="1" width="2.42578125" style="8" customWidth="1"/>
    <col min="2" max="2" width="22.5703125" style="8" customWidth="1"/>
    <col min="3" max="3" width="66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330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331</v>
      </c>
      <c r="D7" s="7"/>
    </row>
    <row r="8" spans="2:28" x14ac:dyDescent="0.25">
      <c r="B8" s="1" t="s">
        <v>315</v>
      </c>
      <c r="C8" s="50" t="s">
        <v>316</v>
      </c>
      <c r="D8" s="5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7.9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99025</v>
      </c>
      <c r="F16" s="12">
        <v>89</v>
      </c>
      <c r="G16" s="12">
        <v>90724</v>
      </c>
      <c r="H16" s="13">
        <v>0.91617268366574101</v>
      </c>
      <c r="I16" s="14">
        <v>0.9169968464461874</v>
      </c>
      <c r="J16" s="11">
        <v>93019</v>
      </c>
      <c r="K16" s="12">
        <v>73</v>
      </c>
      <c r="L16" s="12">
        <v>86692</v>
      </c>
      <c r="M16" s="13">
        <v>0.93198163815994584</v>
      </c>
      <c r="N16" s="14">
        <v>0.93271361866029734</v>
      </c>
      <c r="O16" s="11">
        <v>6010</v>
      </c>
      <c r="P16" s="12">
        <v>16</v>
      </c>
      <c r="Q16" s="12">
        <v>4036</v>
      </c>
      <c r="R16" s="13">
        <v>0.67154742096505826</v>
      </c>
      <c r="S16" s="14">
        <v>0.67334000667334004</v>
      </c>
      <c r="T16" s="12">
        <v>3937</v>
      </c>
      <c r="U16" s="12">
        <v>2908</v>
      </c>
      <c r="V16" s="14">
        <v>0.7386334772669545</v>
      </c>
      <c r="W16" s="11">
        <v>356</v>
      </c>
      <c r="X16" s="12">
        <v>259</v>
      </c>
      <c r="Y16" s="14">
        <v>0.72752808988764039</v>
      </c>
      <c r="Z16" s="11">
        <v>1709</v>
      </c>
      <c r="AA16" s="12">
        <v>1101</v>
      </c>
      <c r="AB16" s="14">
        <v>0.64423639555295498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10724</v>
      </c>
      <c r="F18" s="20">
        <v>3</v>
      </c>
      <c r="G18" s="20">
        <v>9922</v>
      </c>
      <c r="H18" s="21">
        <v>0.92521447221186126</v>
      </c>
      <c r="I18" s="22">
        <v>0.92547337002145325</v>
      </c>
      <c r="J18" s="19">
        <v>10163</v>
      </c>
      <c r="K18" s="20">
        <v>3</v>
      </c>
      <c r="L18" s="20">
        <v>9579</v>
      </c>
      <c r="M18" s="21">
        <v>0.9425366525632195</v>
      </c>
      <c r="N18" s="22">
        <v>0.94281496062992121</v>
      </c>
      <c r="O18" s="19">
        <v>562</v>
      </c>
      <c r="P18" s="20">
        <v>0</v>
      </c>
      <c r="Q18" s="20">
        <v>341</v>
      </c>
      <c r="R18" s="21">
        <v>0.60676156583629892</v>
      </c>
      <c r="S18" s="22">
        <v>0.60676156583629892</v>
      </c>
      <c r="T18" s="20">
        <v>367</v>
      </c>
      <c r="U18" s="20">
        <v>264</v>
      </c>
      <c r="V18" s="23">
        <v>0.71934604904632149</v>
      </c>
      <c r="W18" s="19">
        <v>9</v>
      </c>
      <c r="X18" s="20">
        <v>3</v>
      </c>
      <c r="Y18" s="23">
        <v>0.33333333333333331</v>
      </c>
      <c r="Z18" s="19">
        <v>182</v>
      </c>
      <c r="AA18" s="20">
        <v>112</v>
      </c>
      <c r="AB18" s="23">
        <v>0.61538461538461542</v>
      </c>
    </row>
    <row r="19" spans="2:28" x14ac:dyDescent="0.25">
      <c r="C19" s="15" t="s">
        <v>27</v>
      </c>
      <c r="D19" s="16"/>
      <c r="E19" s="19">
        <v>14405</v>
      </c>
      <c r="F19" s="20">
        <v>2</v>
      </c>
      <c r="G19" s="20">
        <v>13116</v>
      </c>
      <c r="H19" s="21">
        <v>0.91051718153418948</v>
      </c>
      <c r="I19" s="22">
        <v>0.91064361591335141</v>
      </c>
      <c r="J19" s="19">
        <v>13345</v>
      </c>
      <c r="K19" s="20">
        <v>2</v>
      </c>
      <c r="L19" s="20">
        <v>12331</v>
      </c>
      <c r="M19" s="21">
        <v>0.92401648557512173</v>
      </c>
      <c r="N19" s="22">
        <v>0.92415498763396542</v>
      </c>
      <c r="O19" s="19">
        <v>1061</v>
      </c>
      <c r="P19" s="20">
        <v>0</v>
      </c>
      <c r="Q19" s="20">
        <v>786</v>
      </c>
      <c r="R19" s="21">
        <v>0.74081055607917057</v>
      </c>
      <c r="S19" s="22">
        <v>0.74081055607917057</v>
      </c>
      <c r="T19" s="20">
        <v>908</v>
      </c>
      <c r="U19" s="20">
        <v>737</v>
      </c>
      <c r="V19" s="23">
        <v>0.81167400881057272</v>
      </c>
      <c r="W19" s="19">
        <v>128</v>
      </c>
      <c r="X19" s="20">
        <v>88</v>
      </c>
      <c r="Y19" s="23">
        <v>0.6875</v>
      </c>
      <c r="Z19" s="19">
        <v>388</v>
      </c>
      <c r="AA19" s="20">
        <v>291</v>
      </c>
      <c r="AB19" s="23">
        <v>0.75</v>
      </c>
    </row>
    <row r="20" spans="2:28" x14ac:dyDescent="0.25">
      <c r="C20" s="15" t="s">
        <v>64</v>
      </c>
      <c r="D20" s="16"/>
      <c r="E20" s="19">
        <v>18691</v>
      </c>
      <c r="F20" s="20">
        <v>8</v>
      </c>
      <c r="G20" s="20">
        <v>17262</v>
      </c>
      <c r="H20" s="21">
        <v>0.92354609170188862</v>
      </c>
      <c r="I20" s="22">
        <v>0.92394155114275012</v>
      </c>
      <c r="J20" s="19">
        <v>17586</v>
      </c>
      <c r="K20" s="20">
        <v>6</v>
      </c>
      <c r="L20" s="20">
        <v>16461</v>
      </c>
      <c r="M20" s="21">
        <v>0.936028659160696</v>
      </c>
      <c r="N20" s="22">
        <v>0.93634812286689417</v>
      </c>
      <c r="O20" s="19">
        <v>1103</v>
      </c>
      <c r="P20" s="20">
        <v>2</v>
      </c>
      <c r="Q20" s="20">
        <v>803</v>
      </c>
      <c r="R20" s="21">
        <v>0.72801450589301908</v>
      </c>
      <c r="S20" s="22">
        <v>0.7293369663941871</v>
      </c>
      <c r="T20" s="20">
        <v>656</v>
      </c>
      <c r="U20" s="20">
        <v>469</v>
      </c>
      <c r="V20" s="23">
        <v>0.71493902439024393</v>
      </c>
      <c r="W20" s="19">
        <v>62</v>
      </c>
      <c r="X20" s="20">
        <v>52</v>
      </c>
      <c r="Y20" s="23">
        <v>0.83870967741935487</v>
      </c>
      <c r="Z20" s="19">
        <v>295</v>
      </c>
      <c r="AA20" s="20">
        <v>190</v>
      </c>
      <c r="AB20" s="23">
        <v>0.64406779661016944</v>
      </c>
    </row>
    <row r="21" spans="2:28" x14ac:dyDescent="0.25">
      <c r="C21" s="15" t="s">
        <v>107</v>
      </c>
      <c r="D21" s="16"/>
      <c r="E21" s="19">
        <v>17095</v>
      </c>
      <c r="F21" s="20">
        <v>17</v>
      </c>
      <c r="G21" s="20">
        <v>15243</v>
      </c>
      <c r="H21" s="21">
        <v>0.89166422930681488</v>
      </c>
      <c r="I21" s="22">
        <v>0.8925518210563298</v>
      </c>
      <c r="J21" s="19">
        <v>16086</v>
      </c>
      <c r="K21" s="20">
        <v>12</v>
      </c>
      <c r="L21" s="20">
        <v>14604</v>
      </c>
      <c r="M21" s="21">
        <v>0.90787019768743005</v>
      </c>
      <c r="N21" s="22">
        <v>0.90854796565882789</v>
      </c>
      <c r="O21" s="19">
        <v>1010</v>
      </c>
      <c r="P21" s="20">
        <v>5</v>
      </c>
      <c r="Q21" s="20">
        <v>638</v>
      </c>
      <c r="R21" s="21">
        <v>0.63168316831683169</v>
      </c>
      <c r="S21" s="22">
        <v>0.63482587064676621</v>
      </c>
      <c r="T21" s="20">
        <v>635</v>
      </c>
      <c r="U21" s="20">
        <v>431</v>
      </c>
      <c r="V21" s="23">
        <v>0.67874015748031491</v>
      </c>
      <c r="W21" s="19">
        <v>49</v>
      </c>
      <c r="X21" s="20">
        <v>33</v>
      </c>
      <c r="Y21" s="23">
        <v>0.67346938775510201</v>
      </c>
      <c r="Z21" s="19">
        <v>197</v>
      </c>
      <c r="AA21" s="20">
        <v>124</v>
      </c>
      <c r="AB21" s="23">
        <v>0.62944162436548223</v>
      </c>
    </row>
    <row r="22" spans="2:28" x14ac:dyDescent="0.25">
      <c r="C22" s="15" t="s">
        <v>152</v>
      </c>
      <c r="D22" s="16"/>
      <c r="E22" s="19">
        <v>14828</v>
      </c>
      <c r="F22" s="20">
        <v>2</v>
      </c>
      <c r="G22" s="20">
        <v>13526</v>
      </c>
      <c r="H22" s="21">
        <v>0.91219314809819263</v>
      </c>
      <c r="I22" s="22">
        <v>0.91231620126804258</v>
      </c>
      <c r="J22" s="19">
        <v>13821</v>
      </c>
      <c r="K22" s="20">
        <v>2</v>
      </c>
      <c r="L22" s="20">
        <v>12873</v>
      </c>
      <c r="M22" s="21">
        <v>0.93140872585196444</v>
      </c>
      <c r="N22" s="22">
        <v>0.93154352702800491</v>
      </c>
      <c r="O22" s="19">
        <v>1007</v>
      </c>
      <c r="P22" s="20">
        <v>0</v>
      </c>
      <c r="Q22" s="20">
        <v>653</v>
      </c>
      <c r="R22" s="21">
        <v>0.64846077457795437</v>
      </c>
      <c r="S22" s="22">
        <v>0.64846077457795437</v>
      </c>
      <c r="T22" s="20">
        <v>567</v>
      </c>
      <c r="U22" s="20">
        <v>422</v>
      </c>
      <c r="V22" s="23">
        <v>0.74426807760141089</v>
      </c>
      <c r="W22" s="19">
        <v>59</v>
      </c>
      <c r="X22" s="20">
        <v>49</v>
      </c>
      <c r="Y22" s="23">
        <v>0.83050847457627119</v>
      </c>
      <c r="Z22" s="19">
        <v>239</v>
      </c>
      <c r="AA22" s="20">
        <v>155</v>
      </c>
      <c r="AB22" s="23">
        <v>0.64853556485355646</v>
      </c>
    </row>
    <row r="23" spans="2:28" x14ac:dyDescent="0.25">
      <c r="C23" s="15" t="s">
        <v>191</v>
      </c>
      <c r="D23" s="16"/>
      <c r="E23" s="19">
        <v>13435</v>
      </c>
      <c r="F23" s="20">
        <v>54</v>
      </c>
      <c r="G23" s="20">
        <v>12483</v>
      </c>
      <c r="H23" s="21">
        <v>0.92914030517305546</v>
      </c>
      <c r="I23" s="22">
        <v>0.93288991854121517</v>
      </c>
      <c r="J23" s="19">
        <v>12692</v>
      </c>
      <c r="K23" s="20">
        <v>45</v>
      </c>
      <c r="L23" s="20">
        <v>11980</v>
      </c>
      <c r="M23" s="21">
        <v>0.94390167034352346</v>
      </c>
      <c r="N23" s="22">
        <v>0.94726021981497588</v>
      </c>
      <c r="O23" s="19">
        <v>746</v>
      </c>
      <c r="P23" s="20">
        <v>9</v>
      </c>
      <c r="Q23" s="20">
        <v>509</v>
      </c>
      <c r="R23" s="21">
        <v>0.68230563002680966</v>
      </c>
      <c r="S23" s="22">
        <v>0.69063772048846672</v>
      </c>
      <c r="T23" s="20">
        <v>486</v>
      </c>
      <c r="U23" s="20">
        <v>363</v>
      </c>
      <c r="V23" s="23">
        <v>0.74691358024691357</v>
      </c>
      <c r="W23" s="19">
        <v>31</v>
      </c>
      <c r="X23" s="20">
        <v>22</v>
      </c>
      <c r="Y23" s="23">
        <v>0.70967741935483875</v>
      </c>
      <c r="Z23" s="19">
        <v>256</v>
      </c>
      <c r="AA23" s="20">
        <v>131</v>
      </c>
      <c r="AB23" s="23">
        <v>0.51171875</v>
      </c>
    </row>
    <row r="24" spans="2:28" ht="15.75" thickBot="1" x14ac:dyDescent="0.3">
      <c r="C24" s="24" t="s">
        <v>226</v>
      </c>
      <c r="D24" s="25"/>
      <c r="E24" s="26">
        <v>9847</v>
      </c>
      <c r="F24" s="27">
        <v>3</v>
      </c>
      <c r="G24" s="27">
        <v>9172</v>
      </c>
      <c r="H24" s="28">
        <v>0.93145120341220677</v>
      </c>
      <c r="I24" s="29">
        <v>0.93173506704591624</v>
      </c>
      <c r="J24" s="26">
        <v>9326</v>
      </c>
      <c r="K24" s="27">
        <v>3</v>
      </c>
      <c r="L24" s="27">
        <v>8864</v>
      </c>
      <c r="M24" s="28">
        <v>0.95046107656015444</v>
      </c>
      <c r="N24" s="29">
        <v>0.95076692051914624</v>
      </c>
      <c r="O24" s="26">
        <v>521</v>
      </c>
      <c r="P24" s="27">
        <v>0</v>
      </c>
      <c r="Q24" s="27">
        <v>306</v>
      </c>
      <c r="R24" s="28">
        <v>0.58733205374280228</v>
      </c>
      <c r="S24" s="29">
        <v>0.58733205374280228</v>
      </c>
      <c r="T24" s="27">
        <v>318</v>
      </c>
      <c r="U24" s="27">
        <v>222</v>
      </c>
      <c r="V24" s="30">
        <v>0.69811320754716977</v>
      </c>
      <c r="W24" s="26">
        <v>18</v>
      </c>
      <c r="X24" s="27">
        <v>12</v>
      </c>
      <c r="Y24" s="30">
        <v>0.66666666666666663</v>
      </c>
      <c r="Z24" s="26">
        <v>152</v>
      </c>
      <c r="AA24" s="27">
        <v>98</v>
      </c>
      <c r="AB24" s="30">
        <v>0.64473684210526316</v>
      </c>
    </row>
    <row r="25" spans="2:28" ht="15.75" thickBot="1" x14ac:dyDescent="0.3"/>
    <row r="26" spans="2:28" ht="37.15" customHeight="1" thickBot="1" x14ac:dyDescent="0.3">
      <c r="B26" s="53" t="s">
        <v>325</v>
      </c>
      <c r="C26" s="54" t="s">
        <v>326</v>
      </c>
      <c r="D26" s="55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1053</v>
      </c>
      <c r="F27" s="32">
        <v>0</v>
      </c>
      <c r="G27" s="56">
        <v>1002</v>
      </c>
      <c r="H27" s="34">
        <v>0.95199999999999996</v>
      </c>
      <c r="I27" s="34">
        <v>0.95199999999999996</v>
      </c>
      <c r="J27" s="31">
        <v>959</v>
      </c>
      <c r="K27" s="32">
        <v>0</v>
      </c>
      <c r="L27" s="32">
        <v>928</v>
      </c>
      <c r="M27" s="34">
        <v>0.96799999999999997</v>
      </c>
      <c r="N27" s="35">
        <v>0.96799999999999997</v>
      </c>
      <c r="O27" s="32">
        <v>95</v>
      </c>
      <c r="P27" s="32">
        <v>0</v>
      </c>
      <c r="Q27" s="32">
        <v>74</v>
      </c>
      <c r="R27" s="34">
        <v>0.78</v>
      </c>
      <c r="S27" s="35">
        <v>0.78</v>
      </c>
      <c r="T27" s="31">
        <v>26</v>
      </c>
      <c r="U27" s="32">
        <v>13</v>
      </c>
      <c r="V27" s="34">
        <v>0.51</v>
      </c>
      <c r="W27" s="31">
        <v>0</v>
      </c>
      <c r="X27" s="32">
        <v>0</v>
      </c>
      <c r="Y27" s="10"/>
      <c r="Z27" s="32">
        <v>23</v>
      </c>
      <c r="AA27" s="32">
        <v>16</v>
      </c>
      <c r="AB27" s="35">
        <v>0.70299999999999996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995</v>
      </c>
      <c r="F28" s="8">
        <v>0</v>
      </c>
      <c r="G28" s="8">
        <v>929</v>
      </c>
      <c r="H28" s="36">
        <v>0.93400000000000005</v>
      </c>
      <c r="I28" s="36">
        <v>0.93400000000000005</v>
      </c>
      <c r="J28" s="17">
        <v>918</v>
      </c>
      <c r="K28" s="8">
        <v>0</v>
      </c>
      <c r="L28" s="8">
        <v>872</v>
      </c>
      <c r="M28" s="36">
        <v>0.95099999999999996</v>
      </c>
      <c r="N28" s="37">
        <v>0.95099999999999996</v>
      </c>
      <c r="O28" s="8">
        <v>77</v>
      </c>
      <c r="P28" s="8">
        <v>0</v>
      </c>
      <c r="Q28" s="8">
        <v>57</v>
      </c>
      <c r="R28" s="36">
        <v>0.73799999999999999</v>
      </c>
      <c r="S28" s="37">
        <v>0.73899999999999999</v>
      </c>
      <c r="T28" s="17">
        <v>63</v>
      </c>
      <c r="U28" s="8">
        <v>52</v>
      </c>
      <c r="V28" s="36">
        <v>0.83199999999999996</v>
      </c>
      <c r="W28" s="17">
        <v>9</v>
      </c>
      <c r="X28" s="8">
        <v>3</v>
      </c>
      <c r="Y28" s="37">
        <v>0.34100000000000003</v>
      </c>
      <c r="Z28" s="8">
        <v>50</v>
      </c>
      <c r="AA28" s="8">
        <v>30</v>
      </c>
      <c r="AB28" s="37">
        <v>0.60099999999999998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574</v>
      </c>
      <c r="F29" s="8">
        <v>0</v>
      </c>
      <c r="G29" s="8">
        <v>494</v>
      </c>
      <c r="H29" s="36">
        <v>0.86099999999999999</v>
      </c>
      <c r="I29" s="36">
        <v>0.86099999999999999</v>
      </c>
      <c r="J29" s="17">
        <v>548</v>
      </c>
      <c r="K29" s="8">
        <v>0</v>
      </c>
      <c r="L29" s="8">
        <v>477</v>
      </c>
      <c r="M29" s="36">
        <v>0.871</v>
      </c>
      <c r="N29" s="37">
        <v>0.871</v>
      </c>
      <c r="O29" s="8">
        <v>26</v>
      </c>
      <c r="P29" s="8">
        <v>0</v>
      </c>
      <c r="Q29" s="8">
        <v>17</v>
      </c>
      <c r="R29" s="36">
        <v>0.66300000000000003</v>
      </c>
      <c r="S29" s="37">
        <v>0.66300000000000003</v>
      </c>
      <c r="T29" s="17">
        <v>18</v>
      </c>
      <c r="U29" s="8">
        <v>11</v>
      </c>
      <c r="V29" s="36">
        <v>0.6</v>
      </c>
      <c r="W29" s="17">
        <v>0</v>
      </c>
      <c r="X29" s="8">
        <v>0</v>
      </c>
      <c r="Y29" s="37"/>
      <c r="Z29" s="8">
        <v>10</v>
      </c>
      <c r="AA29" s="8">
        <v>3</v>
      </c>
      <c r="AB29" s="37">
        <v>0.313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1190</v>
      </c>
      <c r="F30" s="8">
        <v>2</v>
      </c>
      <c r="G30" s="39">
        <v>1120</v>
      </c>
      <c r="H30" s="36">
        <v>0.94099999999999995</v>
      </c>
      <c r="I30" s="36">
        <v>0.94199999999999995</v>
      </c>
      <c r="J30" s="38">
        <v>1149</v>
      </c>
      <c r="K30" s="8">
        <v>2</v>
      </c>
      <c r="L30" s="39">
        <v>1099</v>
      </c>
      <c r="M30" s="36">
        <v>0.95599999999999996</v>
      </c>
      <c r="N30" s="37">
        <v>0.95799999999999996</v>
      </c>
      <c r="O30" s="8">
        <v>41</v>
      </c>
      <c r="P30" s="8">
        <v>0</v>
      </c>
      <c r="Q30" s="8">
        <v>21</v>
      </c>
      <c r="R30" s="36">
        <v>0.50800000000000001</v>
      </c>
      <c r="S30" s="37">
        <v>0.50800000000000001</v>
      </c>
      <c r="T30" s="17">
        <v>28</v>
      </c>
      <c r="U30" s="8">
        <v>17</v>
      </c>
      <c r="V30" s="36">
        <v>0.6</v>
      </c>
      <c r="W30" s="17">
        <v>0</v>
      </c>
      <c r="X30" s="8">
        <v>0</v>
      </c>
      <c r="Y30" s="37"/>
      <c r="Z30" s="8">
        <v>11</v>
      </c>
      <c r="AA30" s="8">
        <v>8</v>
      </c>
      <c r="AB30" s="37">
        <v>0.68500000000000005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466</v>
      </c>
      <c r="F31" s="8">
        <v>0</v>
      </c>
      <c r="G31" s="8">
        <v>427</v>
      </c>
      <c r="H31" s="36">
        <v>0.91500000000000004</v>
      </c>
      <c r="I31" s="36">
        <v>0.91500000000000004</v>
      </c>
      <c r="J31" s="17">
        <v>437</v>
      </c>
      <c r="K31" s="8">
        <v>0</v>
      </c>
      <c r="L31" s="8">
        <v>412</v>
      </c>
      <c r="M31" s="36">
        <v>0.94099999999999995</v>
      </c>
      <c r="N31" s="37">
        <v>0.94099999999999995</v>
      </c>
      <c r="O31" s="8">
        <v>29</v>
      </c>
      <c r="P31" s="8">
        <v>0</v>
      </c>
      <c r="Q31" s="8">
        <v>15</v>
      </c>
      <c r="R31" s="36">
        <v>0.52200000000000002</v>
      </c>
      <c r="S31" s="37">
        <v>0.52200000000000002</v>
      </c>
      <c r="T31" s="17">
        <v>12</v>
      </c>
      <c r="U31" s="8">
        <v>7</v>
      </c>
      <c r="V31" s="36">
        <v>0.58299999999999996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0.71299999999999997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1773</v>
      </c>
      <c r="F32" s="8">
        <v>0</v>
      </c>
      <c r="G32" s="39">
        <v>1614</v>
      </c>
      <c r="H32" s="36">
        <v>0.91</v>
      </c>
      <c r="I32" s="36">
        <v>0.91</v>
      </c>
      <c r="J32" s="38">
        <v>1699</v>
      </c>
      <c r="K32" s="8">
        <v>0</v>
      </c>
      <c r="L32" s="39">
        <v>1569</v>
      </c>
      <c r="M32" s="36">
        <v>0.92300000000000004</v>
      </c>
      <c r="N32" s="37">
        <v>0.92300000000000004</v>
      </c>
      <c r="O32" s="8">
        <v>74</v>
      </c>
      <c r="P32" s="8">
        <v>0</v>
      </c>
      <c r="Q32" s="8">
        <v>45</v>
      </c>
      <c r="R32" s="36">
        <v>0.61299999999999999</v>
      </c>
      <c r="S32" s="37">
        <v>0.61299999999999999</v>
      </c>
      <c r="T32" s="17">
        <v>69</v>
      </c>
      <c r="U32" s="8">
        <v>57</v>
      </c>
      <c r="V32" s="36">
        <v>0.82799999999999996</v>
      </c>
      <c r="W32" s="17">
        <v>0</v>
      </c>
      <c r="X32" s="8">
        <v>0</v>
      </c>
      <c r="Y32" s="37"/>
      <c r="Z32" s="8">
        <v>29</v>
      </c>
      <c r="AA32" s="8">
        <v>17</v>
      </c>
      <c r="AB32" s="37">
        <v>0.57899999999999996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553</v>
      </c>
      <c r="F33" s="8">
        <v>0</v>
      </c>
      <c r="G33" s="8">
        <v>489</v>
      </c>
      <c r="H33" s="36">
        <v>0.88500000000000001</v>
      </c>
      <c r="I33" s="36">
        <v>0.88500000000000001</v>
      </c>
      <c r="J33" s="17">
        <v>510</v>
      </c>
      <c r="K33" s="8">
        <v>0</v>
      </c>
      <c r="L33" s="8">
        <v>467</v>
      </c>
      <c r="M33" s="36">
        <v>0.91500000000000004</v>
      </c>
      <c r="N33" s="37">
        <v>0.91500000000000004</v>
      </c>
      <c r="O33" s="8">
        <v>43</v>
      </c>
      <c r="P33" s="8">
        <v>0</v>
      </c>
      <c r="Q33" s="8">
        <v>22</v>
      </c>
      <c r="R33" s="36">
        <v>0.52300000000000002</v>
      </c>
      <c r="S33" s="37">
        <v>0.52300000000000002</v>
      </c>
      <c r="T33" s="17">
        <v>10</v>
      </c>
      <c r="U33" s="8">
        <v>6</v>
      </c>
      <c r="V33" s="36">
        <v>0.64200000000000002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0.80600000000000005</v>
      </c>
    </row>
    <row r="34" spans="2:28" x14ac:dyDescent="0.25">
      <c r="B34" s="17" t="s">
        <v>0</v>
      </c>
      <c r="C34" s="8" t="s">
        <v>15</v>
      </c>
      <c r="D34" s="16" t="s">
        <v>16</v>
      </c>
      <c r="E34" s="17">
        <v>953</v>
      </c>
      <c r="F34" s="8">
        <v>0</v>
      </c>
      <c r="G34" s="8">
        <v>890</v>
      </c>
      <c r="H34" s="36">
        <v>0.93400000000000005</v>
      </c>
      <c r="I34" s="36">
        <v>0.93400000000000005</v>
      </c>
      <c r="J34" s="17">
        <v>911</v>
      </c>
      <c r="K34" s="8">
        <v>0</v>
      </c>
      <c r="L34" s="8">
        <v>875</v>
      </c>
      <c r="M34" s="36">
        <v>0.96099999999999997</v>
      </c>
      <c r="N34" s="37">
        <v>0.96099999999999997</v>
      </c>
      <c r="O34" s="8">
        <v>42</v>
      </c>
      <c r="P34" s="8">
        <v>0</v>
      </c>
      <c r="Q34" s="8">
        <v>14</v>
      </c>
      <c r="R34" s="36">
        <v>0.34</v>
      </c>
      <c r="S34" s="37">
        <v>0.34</v>
      </c>
      <c r="T34" s="17">
        <v>28</v>
      </c>
      <c r="U34" s="8">
        <v>22</v>
      </c>
      <c r="V34" s="36">
        <v>0.78100000000000003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0.76800000000000002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921</v>
      </c>
      <c r="F35" s="8">
        <v>0</v>
      </c>
      <c r="G35" s="8">
        <v>866</v>
      </c>
      <c r="H35" s="36">
        <v>0.94</v>
      </c>
      <c r="I35" s="36">
        <v>0.94</v>
      </c>
      <c r="J35" s="17">
        <v>878</v>
      </c>
      <c r="K35" s="8">
        <v>0</v>
      </c>
      <c r="L35" s="8">
        <v>838</v>
      </c>
      <c r="M35" s="36">
        <v>0.95399999999999996</v>
      </c>
      <c r="N35" s="37">
        <v>0.95399999999999996</v>
      </c>
      <c r="O35" s="8">
        <v>43</v>
      </c>
      <c r="P35" s="8">
        <v>0</v>
      </c>
      <c r="Q35" s="8">
        <v>28</v>
      </c>
      <c r="R35" s="36">
        <v>0.65600000000000003</v>
      </c>
      <c r="S35" s="37">
        <v>0.65600000000000003</v>
      </c>
      <c r="T35" s="17">
        <v>21</v>
      </c>
      <c r="U35" s="8">
        <v>13</v>
      </c>
      <c r="V35" s="36">
        <v>0.61299999999999999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0.54300000000000004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163</v>
      </c>
      <c r="H36" s="36">
        <v>0.90400000000000003</v>
      </c>
      <c r="I36" s="36">
        <v>0.90400000000000003</v>
      </c>
      <c r="J36" s="17">
        <v>180</v>
      </c>
      <c r="K36" s="8">
        <v>0</v>
      </c>
      <c r="L36" s="8">
        <v>163</v>
      </c>
      <c r="M36" s="36">
        <v>0.90400000000000003</v>
      </c>
      <c r="N36" s="37">
        <v>0.90400000000000003</v>
      </c>
      <c r="O36" s="8">
        <v>0</v>
      </c>
      <c r="P36" s="8">
        <v>0</v>
      </c>
      <c r="Q36" s="8">
        <v>0</v>
      </c>
      <c r="R36" s="36"/>
      <c r="S36" s="37"/>
      <c r="T36" s="17">
        <v>34</v>
      </c>
      <c r="U36" s="8">
        <v>25</v>
      </c>
      <c r="V36" s="36">
        <v>0.74299999999999999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452</v>
      </c>
      <c r="F37" s="8">
        <v>0</v>
      </c>
      <c r="G37" s="8">
        <v>440</v>
      </c>
      <c r="H37" s="36">
        <v>0.97399999999999998</v>
      </c>
      <c r="I37" s="36">
        <v>0.97399999999999998</v>
      </c>
      <c r="J37" s="17">
        <v>433</v>
      </c>
      <c r="K37" s="8">
        <v>0</v>
      </c>
      <c r="L37" s="8">
        <v>429</v>
      </c>
      <c r="M37" s="36">
        <v>0.99199999999999999</v>
      </c>
      <c r="N37" s="37">
        <v>0.99199999999999999</v>
      </c>
      <c r="O37" s="8">
        <v>19</v>
      </c>
      <c r="P37" s="8">
        <v>0</v>
      </c>
      <c r="Q37" s="8">
        <v>10</v>
      </c>
      <c r="R37" s="36">
        <v>0.55000000000000004</v>
      </c>
      <c r="S37" s="37">
        <v>0.55000000000000004</v>
      </c>
      <c r="T37" s="17">
        <v>10</v>
      </c>
      <c r="U37" s="8">
        <v>7</v>
      </c>
      <c r="V37" s="36">
        <v>0.74199999999999999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0.72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538</v>
      </c>
      <c r="F38" s="8">
        <v>1</v>
      </c>
      <c r="G38" s="8">
        <v>513</v>
      </c>
      <c r="H38" s="36">
        <v>0.95399999999999996</v>
      </c>
      <c r="I38" s="36">
        <v>0.95499999999999996</v>
      </c>
      <c r="J38" s="17">
        <v>518</v>
      </c>
      <c r="K38" s="8">
        <v>1</v>
      </c>
      <c r="L38" s="8">
        <v>502</v>
      </c>
      <c r="M38" s="36">
        <v>0.97</v>
      </c>
      <c r="N38" s="37">
        <v>0.97099999999999997</v>
      </c>
      <c r="O38" s="8">
        <v>20</v>
      </c>
      <c r="P38" s="8">
        <v>0</v>
      </c>
      <c r="Q38" s="8">
        <v>11</v>
      </c>
      <c r="R38" s="36">
        <v>0.54500000000000004</v>
      </c>
      <c r="S38" s="37">
        <v>0.54500000000000004</v>
      </c>
      <c r="T38" s="17">
        <v>13</v>
      </c>
      <c r="U38" s="8">
        <v>8</v>
      </c>
      <c r="V38" s="36">
        <v>0.57799999999999996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0.33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661</v>
      </c>
      <c r="F39" s="8">
        <v>0</v>
      </c>
      <c r="G39" s="8">
        <v>596</v>
      </c>
      <c r="H39" s="36">
        <v>0.90200000000000002</v>
      </c>
      <c r="I39" s="36">
        <v>0.90200000000000002</v>
      </c>
      <c r="J39" s="17">
        <v>623</v>
      </c>
      <c r="K39" s="8">
        <v>0</v>
      </c>
      <c r="L39" s="8">
        <v>577</v>
      </c>
      <c r="M39" s="36">
        <v>0.92700000000000005</v>
      </c>
      <c r="N39" s="37">
        <v>0.92700000000000005</v>
      </c>
      <c r="O39" s="8">
        <v>38</v>
      </c>
      <c r="P39" s="8">
        <v>0</v>
      </c>
      <c r="Q39" s="8">
        <v>19</v>
      </c>
      <c r="R39" s="36">
        <v>0.49199999999999999</v>
      </c>
      <c r="S39" s="37">
        <v>0.49199999999999999</v>
      </c>
      <c r="T39" s="17">
        <v>19</v>
      </c>
      <c r="U39" s="8">
        <v>13</v>
      </c>
      <c r="V39" s="36">
        <v>0.66900000000000004</v>
      </c>
      <c r="W39" s="17">
        <v>0</v>
      </c>
      <c r="X39" s="8">
        <v>0</v>
      </c>
      <c r="Y39" s="37"/>
      <c r="Z39" s="8">
        <v>7</v>
      </c>
      <c r="AA39" s="8">
        <v>3</v>
      </c>
      <c r="AB39" s="37">
        <v>0.45600000000000002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415</v>
      </c>
      <c r="F40" s="8">
        <v>0</v>
      </c>
      <c r="G40" s="8">
        <v>379</v>
      </c>
      <c r="H40" s="36">
        <v>0.91300000000000003</v>
      </c>
      <c r="I40" s="36">
        <v>0.91300000000000003</v>
      </c>
      <c r="J40" s="17">
        <v>400</v>
      </c>
      <c r="K40" s="8">
        <v>0</v>
      </c>
      <c r="L40" s="8">
        <v>371</v>
      </c>
      <c r="M40" s="36">
        <v>0.92800000000000005</v>
      </c>
      <c r="N40" s="37">
        <v>0.92800000000000005</v>
      </c>
      <c r="O40" s="8">
        <v>15</v>
      </c>
      <c r="P40" s="8">
        <v>0</v>
      </c>
      <c r="Q40" s="8">
        <v>8</v>
      </c>
      <c r="R40" s="36">
        <v>0.51</v>
      </c>
      <c r="S40" s="37">
        <v>0.51</v>
      </c>
      <c r="T40" s="17">
        <v>16</v>
      </c>
      <c r="U40" s="8">
        <v>13</v>
      </c>
      <c r="V40" s="36">
        <v>0.79400000000000004</v>
      </c>
      <c r="W40" s="17">
        <v>0</v>
      </c>
      <c r="X40" s="8">
        <v>0</v>
      </c>
      <c r="Y40" s="37"/>
      <c r="Z40" s="8">
        <v>12</v>
      </c>
      <c r="AA40" s="8">
        <v>7</v>
      </c>
      <c r="AB40" s="37">
        <v>0.54300000000000004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987</v>
      </c>
      <c r="F41" s="8">
        <v>0</v>
      </c>
      <c r="G41" s="8">
        <v>914</v>
      </c>
      <c r="H41" s="36">
        <v>0.92600000000000005</v>
      </c>
      <c r="I41" s="36">
        <v>0.92600000000000005</v>
      </c>
      <c r="J41" s="17">
        <v>948</v>
      </c>
      <c r="K41" s="8">
        <v>0</v>
      </c>
      <c r="L41" s="8">
        <v>884</v>
      </c>
      <c r="M41" s="36">
        <v>0.93300000000000005</v>
      </c>
      <c r="N41" s="37">
        <v>0.93300000000000005</v>
      </c>
      <c r="O41" s="8">
        <v>39</v>
      </c>
      <c r="P41" s="8">
        <v>0</v>
      </c>
      <c r="Q41" s="8">
        <v>30</v>
      </c>
      <c r="R41" s="36">
        <v>0.76800000000000002</v>
      </c>
      <c r="S41" s="37">
        <v>0.76800000000000002</v>
      </c>
      <c r="T41" s="17">
        <v>57</v>
      </c>
      <c r="U41" s="8">
        <v>47</v>
      </c>
      <c r="V41" s="36">
        <v>0.81899999999999995</v>
      </c>
      <c r="W41" s="17">
        <v>0</v>
      </c>
      <c r="X41" s="8">
        <v>0</v>
      </c>
      <c r="Y41" s="37"/>
      <c r="Z41" s="8">
        <v>11</v>
      </c>
      <c r="AA41" s="8">
        <v>6</v>
      </c>
      <c r="AB41" s="37">
        <v>0.58399999999999996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1643</v>
      </c>
      <c r="F42" s="8">
        <v>0</v>
      </c>
      <c r="G42" s="39">
        <v>1431</v>
      </c>
      <c r="H42" s="36">
        <v>0.871</v>
      </c>
      <c r="I42" s="36">
        <v>0.871</v>
      </c>
      <c r="J42" s="38">
        <v>1495</v>
      </c>
      <c r="K42" s="8">
        <v>0</v>
      </c>
      <c r="L42" s="39">
        <v>1318</v>
      </c>
      <c r="M42" s="36">
        <v>0.88200000000000001</v>
      </c>
      <c r="N42" s="37">
        <v>0.88200000000000001</v>
      </c>
      <c r="O42" s="8">
        <v>148</v>
      </c>
      <c r="P42" s="8">
        <v>0</v>
      </c>
      <c r="Q42" s="8">
        <v>113</v>
      </c>
      <c r="R42" s="36">
        <v>0.76100000000000001</v>
      </c>
      <c r="S42" s="37">
        <v>0.76100000000000001</v>
      </c>
      <c r="T42" s="17">
        <v>121</v>
      </c>
      <c r="U42" s="8">
        <v>99</v>
      </c>
      <c r="V42" s="36">
        <v>0.81599999999999995</v>
      </c>
      <c r="W42" s="17">
        <v>5</v>
      </c>
      <c r="X42" s="8">
        <v>3</v>
      </c>
      <c r="Y42" s="37">
        <v>0.69</v>
      </c>
      <c r="Z42" s="8">
        <v>53</v>
      </c>
      <c r="AA42" s="8">
        <v>44</v>
      </c>
      <c r="AB42" s="37">
        <v>0.82699999999999996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695</v>
      </c>
      <c r="F43" s="8">
        <v>1</v>
      </c>
      <c r="G43" s="8">
        <v>648</v>
      </c>
      <c r="H43" s="36">
        <v>0.93200000000000005</v>
      </c>
      <c r="I43" s="36">
        <v>0.93300000000000005</v>
      </c>
      <c r="J43" s="17">
        <v>640</v>
      </c>
      <c r="K43" s="8">
        <v>1</v>
      </c>
      <c r="L43" s="8">
        <v>617</v>
      </c>
      <c r="M43" s="36">
        <v>0.96499999999999997</v>
      </c>
      <c r="N43" s="37">
        <v>0.96699999999999997</v>
      </c>
      <c r="O43" s="8">
        <v>56</v>
      </c>
      <c r="P43" s="8">
        <v>0</v>
      </c>
      <c r="Q43" s="8">
        <v>31</v>
      </c>
      <c r="R43" s="36">
        <v>0.54600000000000004</v>
      </c>
      <c r="S43" s="37">
        <v>0.54600000000000004</v>
      </c>
      <c r="T43" s="17">
        <v>24</v>
      </c>
      <c r="U43" s="8">
        <v>20</v>
      </c>
      <c r="V43" s="36">
        <v>0.82499999999999996</v>
      </c>
      <c r="W43" s="17">
        <v>10</v>
      </c>
      <c r="X43" s="8">
        <v>5</v>
      </c>
      <c r="Y43" s="37">
        <v>0.52900000000000003</v>
      </c>
      <c r="Z43" s="8">
        <v>50</v>
      </c>
      <c r="AA43" s="8">
        <v>46</v>
      </c>
      <c r="AB43" s="37">
        <v>0.92100000000000004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471</v>
      </c>
      <c r="F44" s="8">
        <v>0</v>
      </c>
      <c r="G44" s="8">
        <v>462</v>
      </c>
      <c r="H44" s="36">
        <v>0.98199999999999998</v>
      </c>
      <c r="I44" s="36">
        <v>0.98199999999999998</v>
      </c>
      <c r="J44" s="17">
        <v>453</v>
      </c>
      <c r="K44" s="8">
        <v>0</v>
      </c>
      <c r="L44" s="8">
        <v>450</v>
      </c>
      <c r="M44" s="36">
        <v>0.99399999999999999</v>
      </c>
      <c r="N44" s="37">
        <v>0.99399999999999999</v>
      </c>
      <c r="O44" s="8">
        <v>18</v>
      </c>
      <c r="P44" s="8">
        <v>0</v>
      </c>
      <c r="Q44" s="8">
        <v>12</v>
      </c>
      <c r="R44" s="36">
        <v>0.68100000000000005</v>
      </c>
      <c r="S44" s="37">
        <v>0.68100000000000005</v>
      </c>
      <c r="T44" s="17">
        <v>15</v>
      </c>
      <c r="U44" s="8">
        <v>11</v>
      </c>
      <c r="V44" s="36">
        <v>0.72699999999999998</v>
      </c>
      <c r="W44" s="17">
        <v>0</v>
      </c>
      <c r="X44" s="8">
        <v>0</v>
      </c>
      <c r="Y44" s="37"/>
      <c r="Z44" s="8">
        <v>9</v>
      </c>
      <c r="AA44" s="8">
        <v>2</v>
      </c>
      <c r="AB44" s="37">
        <v>0.17899999999999999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589</v>
      </c>
      <c r="F45" s="8">
        <v>0</v>
      </c>
      <c r="G45" s="8">
        <v>527</v>
      </c>
      <c r="H45" s="36">
        <v>0.89500000000000002</v>
      </c>
      <c r="I45" s="36">
        <v>0.89500000000000002</v>
      </c>
      <c r="J45" s="17">
        <v>556</v>
      </c>
      <c r="K45" s="8">
        <v>0</v>
      </c>
      <c r="L45" s="8">
        <v>512</v>
      </c>
      <c r="M45" s="36">
        <v>0.92</v>
      </c>
      <c r="N45" s="37">
        <v>0.92100000000000004</v>
      </c>
      <c r="O45" s="8">
        <v>33</v>
      </c>
      <c r="P45" s="8">
        <v>0</v>
      </c>
      <c r="Q45" s="8">
        <v>15</v>
      </c>
      <c r="R45" s="36">
        <v>0.46200000000000002</v>
      </c>
      <c r="S45" s="37">
        <v>0.46200000000000002</v>
      </c>
      <c r="T45" s="17">
        <v>25</v>
      </c>
      <c r="U45" s="8">
        <v>16</v>
      </c>
      <c r="V45" s="36">
        <v>0.65300000000000002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251</v>
      </c>
      <c r="F46" s="8">
        <v>0</v>
      </c>
      <c r="G46" s="8">
        <v>186</v>
      </c>
      <c r="H46" s="36">
        <v>0.74299999999999999</v>
      </c>
      <c r="I46" s="36">
        <v>0.74299999999999999</v>
      </c>
      <c r="J46" s="17">
        <v>0</v>
      </c>
      <c r="K46" s="8">
        <v>0</v>
      </c>
      <c r="L46" s="8">
        <v>0</v>
      </c>
      <c r="M46" s="36"/>
      <c r="N46" s="37"/>
      <c r="O46" s="8">
        <v>251</v>
      </c>
      <c r="P46" s="8">
        <v>0</v>
      </c>
      <c r="Q46" s="8">
        <v>186</v>
      </c>
      <c r="R46" s="36">
        <v>0.74299999999999999</v>
      </c>
      <c r="S46" s="37">
        <v>0.74299999999999999</v>
      </c>
      <c r="T46" s="17">
        <v>0</v>
      </c>
      <c r="U46" s="8">
        <v>0</v>
      </c>
      <c r="V46" s="36"/>
      <c r="W46" s="17">
        <v>47</v>
      </c>
      <c r="X46" s="8">
        <v>36</v>
      </c>
      <c r="Y46" s="37">
        <v>0.75800000000000001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963</v>
      </c>
      <c r="F47" s="8">
        <v>0</v>
      </c>
      <c r="G47" s="8">
        <v>852</v>
      </c>
      <c r="H47" s="36">
        <v>0.88400000000000001</v>
      </c>
      <c r="I47" s="36">
        <v>0.88400000000000001</v>
      </c>
      <c r="J47" s="17">
        <v>843</v>
      </c>
      <c r="K47" s="8">
        <v>0</v>
      </c>
      <c r="L47" s="8">
        <v>764</v>
      </c>
      <c r="M47" s="36">
        <v>0.90600000000000003</v>
      </c>
      <c r="N47" s="37">
        <v>0.90600000000000003</v>
      </c>
      <c r="O47" s="8">
        <v>120</v>
      </c>
      <c r="P47" s="8">
        <v>0</v>
      </c>
      <c r="Q47" s="8">
        <v>88</v>
      </c>
      <c r="R47" s="36">
        <v>0.73199999999999998</v>
      </c>
      <c r="S47" s="37">
        <v>0.73199999999999998</v>
      </c>
      <c r="T47" s="17">
        <v>80</v>
      </c>
      <c r="U47" s="8">
        <v>68</v>
      </c>
      <c r="V47" s="36">
        <v>0.85099999999999998</v>
      </c>
      <c r="W47" s="17">
        <v>18</v>
      </c>
      <c r="X47" s="8">
        <v>15</v>
      </c>
      <c r="Y47" s="37">
        <v>0.79800000000000004</v>
      </c>
      <c r="Z47" s="8">
        <v>19</v>
      </c>
      <c r="AA47" s="8">
        <v>17</v>
      </c>
      <c r="AB47" s="37">
        <v>0.86799999999999999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270</v>
      </c>
      <c r="F48" s="8">
        <v>0</v>
      </c>
      <c r="G48" s="8">
        <v>258</v>
      </c>
      <c r="H48" s="36">
        <v>0.95699999999999996</v>
      </c>
      <c r="I48" s="36">
        <v>0.95699999999999996</v>
      </c>
      <c r="J48" s="17">
        <v>252</v>
      </c>
      <c r="K48" s="8">
        <v>0</v>
      </c>
      <c r="L48" s="8">
        <v>247</v>
      </c>
      <c r="M48" s="36">
        <v>0.98099999999999998</v>
      </c>
      <c r="N48" s="37">
        <v>0.98099999999999998</v>
      </c>
      <c r="O48" s="8">
        <v>18</v>
      </c>
      <c r="P48" s="8">
        <v>0</v>
      </c>
      <c r="Q48" s="8">
        <v>11</v>
      </c>
      <c r="R48" s="36">
        <v>0.622</v>
      </c>
      <c r="S48" s="37">
        <v>0.622</v>
      </c>
      <c r="T48" s="17">
        <v>12</v>
      </c>
      <c r="U48" s="8">
        <v>6</v>
      </c>
      <c r="V48" s="36">
        <v>0.52200000000000002</v>
      </c>
      <c r="W48" s="17">
        <v>0</v>
      </c>
      <c r="X48" s="8">
        <v>0</v>
      </c>
      <c r="Y48" s="37"/>
      <c r="Z48" s="8">
        <v>24</v>
      </c>
      <c r="AA48" s="8">
        <v>15</v>
      </c>
      <c r="AB48" s="37">
        <v>0.64100000000000001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1026</v>
      </c>
      <c r="F49" s="8">
        <v>0</v>
      </c>
      <c r="G49" s="8">
        <v>889</v>
      </c>
      <c r="H49" s="36">
        <v>0.86599999999999999</v>
      </c>
      <c r="I49" s="36">
        <v>0.86599999999999999</v>
      </c>
      <c r="J49" s="17">
        <v>993</v>
      </c>
      <c r="K49" s="8">
        <v>0</v>
      </c>
      <c r="L49" s="8">
        <v>861</v>
      </c>
      <c r="M49" s="36">
        <v>0.86699999999999999</v>
      </c>
      <c r="N49" s="37">
        <v>0.86699999999999999</v>
      </c>
      <c r="O49" s="8">
        <v>33</v>
      </c>
      <c r="P49" s="8">
        <v>0</v>
      </c>
      <c r="Q49" s="8">
        <v>28</v>
      </c>
      <c r="R49" s="36">
        <v>0.84</v>
      </c>
      <c r="S49" s="37">
        <v>0.84</v>
      </c>
      <c r="T49" s="17">
        <v>94</v>
      </c>
      <c r="U49" s="8">
        <v>76</v>
      </c>
      <c r="V49" s="36">
        <v>0.80600000000000005</v>
      </c>
      <c r="W49" s="17">
        <v>13</v>
      </c>
      <c r="X49" s="8">
        <v>7</v>
      </c>
      <c r="Y49" s="37">
        <v>0.50600000000000001</v>
      </c>
      <c r="Z49" s="8">
        <v>46</v>
      </c>
      <c r="AA49" s="8">
        <v>34</v>
      </c>
      <c r="AB49" s="37">
        <v>0.73399999999999999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1209</v>
      </c>
      <c r="F50" s="8">
        <v>0</v>
      </c>
      <c r="G50" s="39">
        <v>1178</v>
      </c>
      <c r="H50" s="36">
        <v>0.97399999999999998</v>
      </c>
      <c r="I50" s="36">
        <v>0.97399999999999998</v>
      </c>
      <c r="J50" s="38">
        <v>1137</v>
      </c>
      <c r="K50" s="8">
        <v>0</v>
      </c>
      <c r="L50" s="39">
        <v>1113</v>
      </c>
      <c r="M50" s="36">
        <v>0.97899999999999998</v>
      </c>
      <c r="N50" s="37">
        <v>0.97899999999999998</v>
      </c>
      <c r="O50" s="8">
        <v>72</v>
      </c>
      <c r="P50" s="8">
        <v>0</v>
      </c>
      <c r="Q50" s="8">
        <v>64</v>
      </c>
      <c r="R50" s="36">
        <v>0.89600000000000002</v>
      </c>
      <c r="S50" s="37">
        <v>0.89600000000000002</v>
      </c>
      <c r="T50" s="17">
        <v>121</v>
      </c>
      <c r="U50" s="8">
        <v>113</v>
      </c>
      <c r="V50" s="36">
        <v>0.93</v>
      </c>
      <c r="W50" s="17">
        <v>16</v>
      </c>
      <c r="X50" s="8">
        <v>10</v>
      </c>
      <c r="Y50" s="37">
        <v>0.60699999999999998</v>
      </c>
      <c r="Z50" s="8">
        <v>49</v>
      </c>
      <c r="AA50" s="8">
        <v>40</v>
      </c>
      <c r="AB50" s="37">
        <v>0.82599999999999996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338</v>
      </c>
      <c r="H51" s="36">
        <v>0.82599999999999996</v>
      </c>
      <c r="I51" s="36">
        <v>0.82599999999999996</v>
      </c>
      <c r="J51" s="17">
        <v>386</v>
      </c>
      <c r="K51" s="8">
        <v>0</v>
      </c>
      <c r="L51" s="8">
        <v>327</v>
      </c>
      <c r="M51" s="36">
        <v>0.84799999999999998</v>
      </c>
      <c r="N51" s="37">
        <v>0.84799999999999998</v>
      </c>
      <c r="O51" s="8">
        <v>24</v>
      </c>
      <c r="P51" s="8">
        <v>0</v>
      </c>
      <c r="Q51" s="8">
        <v>12</v>
      </c>
      <c r="R51" s="36">
        <v>0.48299999999999998</v>
      </c>
      <c r="S51" s="37">
        <v>0.48299999999999998</v>
      </c>
      <c r="T51" s="17">
        <v>15</v>
      </c>
      <c r="U51" s="8">
        <v>10</v>
      </c>
      <c r="V51" s="36">
        <v>0.65800000000000003</v>
      </c>
      <c r="W51" s="17">
        <v>0</v>
      </c>
      <c r="X51" s="8">
        <v>0</v>
      </c>
      <c r="Y51" s="37"/>
      <c r="Z51" s="8">
        <v>20</v>
      </c>
      <c r="AA51" s="8">
        <v>12</v>
      </c>
      <c r="AB51" s="37">
        <v>0.60499999999999998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875</v>
      </c>
      <c r="F52" s="8">
        <v>0</v>
      </c>
      <c r="G52" s="8">
        <v>829</v>
      </c>
      <c r="H52" s="36">
        <v>0.94799999999999995</v>
      </c>
      <c r="I52" s="36">
        <v>0.94799999999999995</v>
      </c>
      <c r="J52" s="17">
        <v>845</v>
      </c>
      <c r="K52" s="8">
        <v>0</v>
      </c>
      <c r="L52" s="8">
        <v>804</v>
      </c>
      <c r="M52" s="36">
        <v>0.95099999999999996</v>
      </c>
      <c r="N52" s="37">
        <v>0.95099999999999996</v>
      </c>
      <c r="O52" s="8">
        <v>30</v>
      </c>
      <c r="P52" s="8">
        <v>0</v>
      </c>
      <c r="Q52" s="8">
        <v>26</v>
      </c>
      <c r="R52" s="36">
        <v>0.85199999999999998</v>
      </c>
      <c r="S52" s="37">
        <v>0.85199999999999998</v>
      </c>
      <c r="T52" s="17">
        <v>36</v>
      </c>
      <c r="U52" s="8">
        <v>26</v>
      </c>
      <c r="V52" s="36">
        <v>0.72599999999999998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0.35499999999999998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986</v>
      </c>
      <c r="F53" s="8">
        <v>0</v>
      </c>
      <c r="G53" s="8">
        <v>925</v>
      </c>
      <c r="H53" s="36">
        <v>0.93799999999999994</v>
      </c>
      <c r="I53" s="36">
        <v>0.93799999999999994</v>
      </c>
      <c r="J53" s="17">
        <v>959</v>
      </c>
      <c r="K53" s="8">
        <v>0</v>
      </c>
      <c r="L53" s="8">
        <v>909</v>
      </c>
      <c r="M53" s="36">
        <v>0.94799999999999995</v>
      </c>
      <c r="N53" s="37">
        <v>0.94799999999999995</v>
      </c>
      <c r="O53" s="8">
        <v>27</v>
      </c>
      <c r="P53" s="8">
        <v>0</v>
      </c>
      <c r="Q53" s="8">
        <v>16</v>
      </c>
      <c r="R53" s="36">
        <v>0.58099999999999996</v>
      </c>
      <c r="S53" s="37">
        <v>0.58099999999999996</v>
      </c>
      <c r="T53" s="17">
        <v>56</v>
      </c>
      <c r="U53" s="8">
        <v>44</v>
      </c>
      <c r="V53" s="36">
        <v>0.79300000000000004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0.71599999999999997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3</v>
      </c>
      <c r="H54" s="36">
        <v>0.28999999999999998</v>
      </c>
      <c r="I54" s="36">
        <v>0.28999999999999998</v>
      </c>
      <c r="J54" s="17">
        <v>10</v>
      </c>
      <c r="K54" s="8">
        <v>0</v>
      </c>
      <c r="L54" s="8">
        <v>3</v>
      </c>
      <c r="M54" s="36">
        <v>0.28999999999999998</v>
      </c>
      <c r="N54" s="37">
        <v>0.28999999999999998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546</v>
      </c>
      <c r="F55" s="8">
        <v>0</v>
      </c>
      <c r="G55" s="8">
        <v>515</v>
      </c>
      <c r="H55" s="36">
        <v>0.94399999999999995</v>
      </c>
      <c r="I55" s="36">
        <v>0.94399999999999995</v>
      </c>
      <c r="J55" s="17">
        <v>530</v>
      </c>
      <c r="K55" s="8">
        <v>0</v>
      </c>
      <c r="L55" s="8">
        <v>502</v>
      </c>
      <c r="M55" s="36">
        <v>0.94699999999999995</v>
      </c>
      <c r="N55" s="37">
        <v>0.94699999999999995</v>
      </c>
      <c r="O55" s="8">
        <v>16</v>
      </c>
      <c r="P55" s="8">
        <v>0</v>
      </c>
      <c r="Q55" s="8">
        <v>13</v>
      </c>
      <c r="R55" s="36">
        <v>0.84299999999999997</v>
      </c>
      <c r="S55" s="37">
        <v>0.84299999999999997</v>
      </c>
      <c r="T55" s="17">
        <v>20</v>
      </c>
      <c r="U55" s="8">
        <v>17</v>
      </c>
      <c r="V55" s="36">
        <v>0.81899999999999995</v>
      </c>
      <c r="W55" s="17">
        <v>0</v>
      </c>
      <c r="X55" s="8">
        <v>0</v>
      </c>
      <c r="Y55" s="37"/>
      <c r="Z55" s="8">
        <v>0</v>
      </c>
      <c r="AA55" s="8">
        <v>0</v>
      </c>
      <c r="AB55" s="37">
        <v>0</v>
      </c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1014</v>
      </c>
      <c r="F56" s="8">
        <v>0</v>
      </c>
      <c r="G56" s="8">
        <v>948</v>
      </c>
      <c r="H56" s="36">
        <v>0.93500000000000005</v>
      </c>
      <c r="I56" s="36">
        <v>0.93500000000000005</v>
      </c>
      <c r="J56" s="17">
        <v>967</v>
      </c>
      <c r="K56" s="8">
        <v>0</v>
      </c>
      <c r="L56" s="8">
        <v>912</v>
      </c>
      <c r="M56" s="36">
        <v>0.94199999999999995</v>
      </c>
      <c r="N56" s="37">
        <v>0.94199999999999995</v>
      </c>
      <c r="O56" s="8">
        <v>46</v>
      </c>
      <c r="P56" s="8">
        <v>0</v>
      </c>
      <c r="Q56" s="8">
        <v>36</v>
      </c>
      <c r="R56" s="36">
        <v>0.78900000000000003</v>
      </c>
      <c r="S56" s="37">
        <v>0.78900000000000003</v>
      </c>
      <c r="T56" s="17">
        <v>59</v>
      </c>
      <c r="U56" s="8">
        <v>54</v>
      </c>
      <c r="V56" s="36">
        <v>0.90700000000000003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0.44400000000000001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159</v>
      </c>
      <c r="F57" s="8">
        <v>0</v>
      </c>
      <c r="G57" s="8">
        <v>128</v>
      </c>
      <c r="H57" s="36">
        <v>0.80500000000000005</v>
      </c>
      <c r="I57" s="36">
        <v>0.80500000000000005</v>
      </c>
      <c r="J57" s="17">
        <v>135</v>
      </c>
      <c r="K57" s="8">
        <v>0</v>
      </c>
      <c r="L57" s="8">
        <v>108</v>
      </c>
      <c r="M57" s="36">
        <v>0.8</v>
      </c>
      <c r="N57" s="37">
        <v>0.8</v>
      </c>
      <c r="O57" s="8">
        <v>24</v>
      </c>
      <c r="P57" s="8">
        <v>0</v>
      </c>
      <c r="Q57" s="8">
        <v>20</v>
      </c>
      <c r="R57" s="36">
        <v>0.83099999999999996</v>
      </c>
      <c r="S57" s="37">
        <v>0.83099999999999996</v>
      </c>
      <c r="T57" s="17">
        <v>8</v>
      </c>
      <c r="U57" s="8">
        <v>5</v>
      </c>
      <c r="V57" s="36">
        <v>0.57299999999999995</v>
      </c>
      <c r="W57" s="17">
        <v>4</v>
      </c>
      <c r="X57" s="8">
        <v>2</v>
      </c>
      <c r="Y57" s="37">
        <v>0.59699999999999998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822</v>
      </c>
      <c r="F58" s="8">
        <v>0</v>
      </c>
      <c r="G58" s="8">
        <v>766</v>
      </c>
      <c r="H58" s="36">
        <v>0.93200000000000005</v>
      </c>
      <c r="I58" s="36">
        <v>0.93200000000000005</v>
      </c>
      <c r="J58" s="17">
        <v>772</v>
      </c>
      <c r="K58" s="8">
        <v>0</v>
      </c>
      <c r="L58" s="8">
        <v>725</v>
      </c>
      <c r="M58" s="36">
        <v>0.94</v>
      </c>
      <c r="N58" s="37">
        <v>0.94</v>
      </c>
      <c r="O58" s="8">
        <v>51</v>
      </c>
      <c r="P58" s="8">
        <v>0</v>
      </c>
      <c r="Q58" s="8">
        <v>41</v>
      </c>
      <c r="R58" s="36">
        <v>0.81200000000000006</v>
      </c>
      <c r="S58" s="37">
        <v>0.81200000000000006</v>
      </c>
      <c r="T58" s="17">
        <v>60</v>
      </c>
      <c r="U58" s="8">
        <v>51</v>
      </c>
      <c r="V58" s="36">
        <v>0.85599999999999998</v>
      </c>
      <c r="W58" s="17">
        <v>15</v>
      </c>
      <c r="X58" s="8">
        <v>10</v>
      </c>
      <c r="Y58" s="37">
        <v>0.64600000000000002</v>
      </c>
      <c r="Z58" s="8">
        <v>40</v>
      </c>
      <c r="AA58" s="8">
        <v>34</v>
      </c>
      <c r="AB58" s="37">
        <v>0.84199999999999997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344</v>
      </c>
      <c r="F59" s="8">
        <v>0</v>
      </c>
      <c r="G59" s="8">
        <v>321</v>
      </c>
      <c r="H59" s="36">
        <v>0.93200000000000005</v>
      </c>
      <c r="I59" s="36">
        <v>0.93200000000000005</v>
      </c>
      <c r="J59" s="17">
        <v>321</v>
      </c>
      <c r="K59" s="8">
        <v>0</v>
      </c>
      <c r="L59" s="8">
        <v>303</v>
      </c>
      <c r="M59" s="36">
        <v>0.94299999999999995</v>
      </c>
      <c r="N59" s="37">
        <v>0.94299999999999995</v>
      </c>
      <c r="O59" s="8">
        <v>23</v>
      </c>
      <c r="P59" s="8">
        <v>0</v>
      </c>
      <c r="Q59" s="8">
        <v>18</v>
      </c>
      <c r="R59" s="36">
        <v>0.77900000000000003</v>
      </c>
      <c r="S59" s="37">
        <v>0.77900000000000003</v>
      </c>
      <c r="T59" s="17">
        <v>12</v>
      </c>
      <c r="U59" s="8">
        <v>7</v>
      </c>
      <c r="V59" s="36">
        <v>0.56100000000000005</v>
      </c>
      <c r="W59" s="17">
        <v>0</v>
      </c>
      <c r="X59" s="8">
        <v>0</v>
      </c>
      <c r="Y59" s="37"/>
      <c r="Z59" s="8">
        <v>17</v>
      </c>
      <c r="AA59" s="8">
        <v>8</v>
      </c>
      <c r="AB59" s="37">
        <v>0.47399999999999998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201</v>
      </c>
      <c r="F60" s="8">
        <v>0</v>
      </c>
      <c r="G60" s="8">
        <v>175</v>
      </c>
      <c r="H60" s="36">
        <v>0.871</v>
      </c>
      <c r="I60" s="36">
        <v>0.871</v>
      </c>
      <c r="J60" s="17">
        <v>184</v>
      </c>
      <c r="K60" s="8">
        <v>0</v>
      </c>
      <c r="L60" s="8">
        <v>161</v>
      </c>
      <c r="M60" s="36">
        <v>0.876</v>
      </c>
      <c r="N60" s="37">
        <v>0.876</v>
      </c>
      <c r="O60" s="8">
        <v>17</v>
      </c>
      <c r="P60" s="8">
        <v>0</v>
      </c>
      <c r="Q60" s="8">
        <v>14</v>
      </c>
      <c r="R60" s="36">
        <v>0.81299999999999994</v>
      </c>
      <c r="S60" s="37">
        <v>0.81299999999999994</v>
      </c>
      <c r="T60" s="17">
        <v>16</v>
      </c>
      <c r="U60" s="8">
        <v>11</v>
      </c>
      <c r="V60" s="36">
        <v>0.69299999999999995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682</v>
      </c>
      <c r="F61" s="8">
        <v>1</v>
      </c>
      <c r="G61" s="8">
        <v>575</v>
      </c>
      <c r="H61" s="36">
        <v>0.84299999999999997</v>
      </c>
      <c r="I61" s="36">
        <v>0.84399999999999997</v>
      </c>
      <c r="J61" s="17">
        <v>682</v>
      </c>
      <c r="K61" s="8">
        <v>1</v>
      </c>
      <c r="L61" s="8">
        <v>575</v>
      </c>
      <c r="M61" s="36">
        <v>0.84299999999999997</v>
      </c>
      <c r="N61" s="37">
        <v>0.84399999999999997</v>
      </c>
      <c r="O61" s="8">
        <v>0</v>
      </c>
      <c r="P61" s="8">
        <v>0</v>
      </c>
      <c r="Q61" s="8">
        <v>0</v>
      </c>
      <c r="R61" s="36"/>
      <c r="S61" s="37"/>
      <c r="T61" s="17">
        <v>67</v>
      </c>
      <c r="U61" s="8">
        <v>48</v>
      </c>
      <c r="V61" s="36">
        <v>0.72</v>
      </c>
      <c r="W61" s="17">
        <v>0</v>
      </c>
      <c r="X61" s="8">
        <v>0</v>
      </c>
      <c r="Y61" s="37"/>
      <c r="Z61" s="8">
        <v>30</v>
      </c>
      <c r="AA61" s="8">
        <v>22</v>
      </c>
      <c r="AB61" s="37">
        <v>0.73399999999999999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252</v>
      </c>
      <c r="F62" s="8">
        <v>0</v>
      </c>
      <c r="G62" s="8">
        <v>248</v>
      </c>
      <c r="H62" s="36">
        <v>0.98599999999999999</v>
      </c>
      <c r="I62" s="36">
        <v>0.98599999999999999</v>
      </c>
      <c r="J62" s="17">
        <v>237</v>
      </c>
      <c r="K62" s="8">
        <v>0</v>
      </c>
      <c r="L62" s="8">
        <v>236</v>
      </c>
      <c r="M62" s="36">
        <v>0.997</v>
      </c>
      <c r="N62" s="37">
        <v>0.997</v>
      </c>
      <c r="O62" s="8">
        <v>15</v>
      </c>
      <c r="P62" s="8">
        <v>0</v>
      </c>
      <c r="Q62" s="8">
        <v>12</v>
      </c>
      <c r="R62" s="36">
        <v>0.79300000000000004</v>
      </c>
      <c r="S62" s="37">
        <v>0.79300000000000004</v>
      </c>
      <c r="T62" s="17">
        <v>10</v>
      </c>
      <c r="U62" s="8">
        <v>8</v>
      </c>
      <c r="V62" s="36">
        <v>0.78700000000000003</v>
      </c>
      <c r="W62" s="17">
        <v>0</v>
      </c>
      <c r="X62" s="8">
        <v>0</v>
      </c>
      <c r="Y62" s="37">
        <v>1</v>
      </c>
      <c r="Z62" s="8">
        <v>6</v>
      </c>
      <c r="AA62" s="8">
        <v>3</v>
      </c>
      <c r="AB62" s="37">
        <v>0.51100000000000001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264</v>
      </c>
      <c r="F63" s="8">
        <v>2</v>
      </c>
      <c r="G63" s="8">
        <v>218</v>
      </c>
      <c r="H63" s="36">
        <v>0.82699999999999996</v>
      </c>
      <c r="I63" s="36">
        <v>0.83399999999999996</v>
      </c>
      <c r="J63" s="17">
        <v>24</v>
      </c>
      <c r="K63" s="8">
        <v>0</v>
      </c>
      <c r="L63" s="8">
        <v>13</v>
      </c>
      <c r="M63" s="36">
        <v>0.55900000000000005</v>
      </c>
      <c r="N63" s="37">
        <v>0.55900000000000005</v>
      </c>
      <c r="O63" s="8">
        <v>240</v>
      </c>
      <c r="P63" s="8">
        <v>2</v>
      </c>
      <c r="Q63" s="8">
        <v>205</v>
      </c>
      <c r="R63" s="36">
        <v>0.85399999999999998</v>
      </c>
      <c r="S63" s="37">
        <v>0.86099999999999999</v>
      </c>
      <c r="T63" s="17">
        <v>0</v>
      </c>
      <c r="U63" s="8">
        <v>0</v>
      </c>
      <c r="V63" s="36"/>
      <c r="W63" s="17">
        <v>29</v>
      </c>
      <c r="X63" s="8">
        <v>27</v>
      </c>
      <c r="Y63" s="37">
        <v>0.93600000000000005</v>
      </c>
      <c r="Z63" s="8">
        <v>20</v>
      </c>
      <c r="AA63" s="8">
        <v>14</v>
      </c>
      <c r="AB63" s="37">
        <v>0.69899999999999995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521</v>
      </c>
      <c r="F64" s="8">
        <v>0</v>
      </c>
      <c r="G64" s="8">
        <v>481</v>
      </c>
      <c r="H64" s="36">
        <v>0.92400000000000004</v>
      </c>
      <c r="I64" s="36">
        <v>0.92500000000000004</v>
      </c>
      <c r="J64" s="17">
        <v>503</v>
      </c>
      <c r="K64" s="8">
        <v>0</v>
      </c>
      <c r="L64" s="8">
        <v>468</v>
      </c>
      <c r="M64" s="36">
        <v>0.93100000000000005</v>
      </c>
      <c r="N64" s="37">
        <v>0.93100000000000005</v>
      </c>
      <c r="O64" s="8">
        <v>18</v>
      </c>
      <c r="P64" s="8">
        <v>0</v>
      </c>
      <c r="Q64" s="8">
        <v>14</v>
      </c>
      <c r="R64" s="36">
        <v>0.751</v>
      </c>
      <c r="S64" s="37">
        <v>0.751</v>
      </c>
      <c r="T64" s="17">
        <v>15</v>
      </c>
      <c r="U64" s="8">
        <v>12</v>
      </c>
      <c r="V64" s="36">
        <v>0.79600000000000004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0.75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295</v>
      </c>
      <c r="F65" s="8">
        <v>1</v>
      </c>
      <c r="G65" s="8">
        <v>295</v>
      </c>
      <c r="H65" s="36">
        <v>1</v>
      </c>
      <c r="I65" s="36">
        <v>1.004</v>
      </c>
      <c r="J65" s="17">
        <v>295</v>
      </c>
      <c r="K65" s="8">
        <v>1</v>
      </c>
      <c r="L65" s="8">
        <v>295</v>
      </c>
      <c r="M65" s="36">
        <v>1</v>
      </c>
      <c r="N65" s="37">
        <v>1.004</v>
      </c>
      <c r="O65" s="8">
        <v>0</v>
      </c>
      <c r="P65" s="8">
        <v>0</v>
      </c>
      <c r="Q65" s="8">
        <v>0</v>
      </c>
      <c r="R65" s="36"/>
      <c r="S65" s="37"/>
      <c r="T65" s="17">
        <v>7</v>
      </c>
      <c r="U65" s="8">
        <v>6</v>
      </c>
      <c r="V65" s="36">
        <v>0.77200000000000002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533</v>
      </c>
      <c r="F66" s="8">
        <v>0</v>
      </c>
      <c r="G66" s="8">
        <v>525</v>
      </c>
      <c r="H66" s="36">
        <v>0.98499999999999999</v>
      </c>
      <c r="I66" s="36">
        <v>0.98499999999999999</v>
      </c>
      <c r="J66" s="17">
        <v>508</v>
      </c>
      <c r="K66" s="8">
        <v>0</v>
      </c>
      <c r="L66" s="8">
        <v>503</v>
      </c>
      <c r="M66" s="36">
        <v>0.99</v>
      </c>
      <c r="N66" s="37">
        <v>0.99</v>
      </c>
      <c r="O66" s="8">
        <v>24</v>
      </c>
      <c r="P66" s="8">
        <v>0</v>
      </c>
      <c r="Q66" s="8">
        <v>22</v>
      </c>
      <c r="R66" s="36">
        <v>0.88800000000000001</v>
      </c>
      <c r="S66" s="37">
        <v>0.88800000000000001</v>
      </c>
      <c r="T66" s="17">
        <v>29</v>
      </c>
      <c r="U66" s="8">
        <v>10</v>
      </c>
      <c r="V66" s="36">
        <v>0.34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0.22600000000000001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662</v>
      </c>
      <c r="F67" s="8">
        <v>1</v>
      </c>
      <c r="G67" s="8">
        <v>625</v>
      </c>
      <c r="H67" s="36">
        <v>0.94399999999999995</v>
      </c>
      <c r="I67" s="36">
        <v>0.94499999999999995</v>
      </c>
      <c r="J67" s="17">
        <v>596</v>
      </c>
      <c r="K67" s="8">
        <v>1</v>
      </c>
      <c r="L67" s="8">
        <v>585</v>
      </c>
      <c r="M67" s="36">
        <v>0.98199999999999998</v>
      </c>
      <c r="N67" s="37">
        <v>0.98299999999999998</v>
      </c>
      <c r="O67" s="8">
        <v>66</v>
      </c>
      <c r="P67" s="8">
        <v>0</v>
      </c>
      <c r="Q67" s="8">
        <v>40</v>
      </c>
      <c r="R67" s="36">
        <v>0.60199999999999998</v>
      </c>
      <c r="S67" s="37">
        <v>0.60199999999999998</v>
      </c>
      <c r="T67" s="17">
        <v>16</v>
      </c>
      <c r="U67" s="8">
        <v>8</v>
      </c>
      <c r="V67" s="36">
        <v>0.48799999999999999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0.25800000000000001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1649</v>
      </c>
      <c r="F68" s="8">
        <v>1</v>
      </c>
      <c r="G68" s="39">
        <v>1480</v>
      </c>
      <c r="H68" s="36">
        <v>0.89700000000000002</v>
      </c>
      <c r="I68" s="36">
        <v>0.89800000000000002</v>
      </c>
      <c r="J68" s="38">
        <v>1540</v>
      </c>
      <c r="K68" s="8">
        <v>1</v>
      </c>
      <c r="L68" s="39">
        <v>1395</v>
      </c>
      <c r="M68" s="36">
        <v>0.90600000000000003</v>
      </c>
      <c r="N68" s="37">
        <v>0.90600000000000003</v>
      </c>
      <c r="O68" s="8">
        <v>109</v>
      </c>
      <c r="P68" s="8">
        <v>0</v>
      </c>
      <c r="Q68" s="8">
        <v>85</v>
      </c>
      <c r="R68" s="36">
        <v>0.77600000000000002</v>
      </c>
      <c r="S68" s="37">
        <v>0.77600000000000002</v>
      </c>
      <c r="T68" s="17">
        <v>65</v>
      </c>
      <c r="U68" s="8">
        <v>47</v>
      </c>
      <c r="V68" s="36">
        <v>0.72299999999999998</v>
      </c>
      <c r="W68" s="17">
        <v>14</v>
      </c>
      <c r="X68" s="8">
        <v>12</v>
      </c>
      <c r="Y68" s="37">
        <v>0.86399999999999999</v>
      </c>
      <c r="Z68" s="8">
        <v>40</v>
      </c>
      <c r="AA68" s="8">
        <v>32</v>
      </c>
      <c r="AB68" s="37">
        <v>0.8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611</v>
      </c>
      <c r="F69" s="8">
        <v>0</v>
      </c>
      <c r="G69" s="8">
        <v>584</v>
      </c>
      <c r="H69" s="36">
        <v>0.95499999999999996</v>
      </c>
      <c r="I69" s="36">
        <v>0.95499999999999996</v>
      </c>
      <c r="J69" s="17">
        <v>576</v>
      </c>
      <c r="K69" s="8">
        <v>0</v>
      </c>
      <c r="L69" s="8">
        <v>555</v>
      </c>
      <c r="M69" s="36">
        <v>0.96299999999999997</v>
      </c>
      <c r="N69" s="37">
        <v>0.96299999999999997</v>
      </c>
      <c r="O69" s="8">
        <v>35</v>
      </c>
      <c r="P69" s="8">
        <v>0</v>
      </c>
      <c r="Q69" s="8">
        <v>29</v>
      </c>
      <c r="R69" s="36">
        <v>0.82899999999999996</v>
      </c>
      <c r="S69" s="37">
        <v>0.82899999999999996</v>
      </c>
      <c r="T69" s="17">
        <v>19</v>
      </c>
      <c r="U69" s="8">
        <v>16</v>
      </c>
      <c r="V69" s="36">
        <v>0.83699999999999997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649</v>
      </c>
      <c r="F70" s="8">
        <v>0</v>
      </c>
      <c r="G70" s="8">
        <v>606</v>
      </c>
      <c r="H70" s="36">
        <v>0.93400000000000005</v>
      </c>
      <c r="I70" s="36">
        <v>0.93400000000000005</v>
      </c>
      <c r="J70" s="17">
        <v>622</v>
      </c>
      <c r="K70" s="8">
        <v>0</v>
      </c>
      <c r="L70" s="8">
        <v>588</v>
      </c>
      <c r="M70" s="36">
        <v>0.94599999999999995</v>
      </c>
      <c r="N70" s="37">
        <v>0.94599999999999995</v>
      </c>
      <c r="O70" s="8">
        <v>27</v>
      </c>
      <c r="P70" s="8">
        <v>0</v>
      </c>
      <c r="Q70" s="8">
        <v>18</v>
      </c>
      <c r="R70" s="36">
        <v>0.66500000000000004</v>
      </c>
      <c r="S70" s="37">
        <v>0.66500000000000004</v>
      </c>
      <c r="T70" s="17">
        <v>12</v>
      </c>
      <c r="U70" s="8">
        <v>9</v>
      </c>
      <c r="V70" s="36">
        <v>0.76500000000000001</v>
      </c>
      <c r="W70" s="17">
        <v>0</v>
      </c>
      <c r="X70" s="8">
        <v>0</v>
      </c>
      <c r="Y70" s="37"/>
      <c r="Z70" s="8">
        <v>10</v>
      </c>
      <c r="AA70" s="8">
        <v>3</v>
      </c>
      <c r="AB70" s="37">
        <v>0.29699999999999999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396</v>
      </c>
      <c r="F71" s="8">
        <v>0</v>
      </c>
      <c r="G71" s="8">
        <v>368</v>
      </c>
      <c r="H71" s="36">
        <v>0.92800000000000005</v>
      </c>
      <c r="I71" s="36">
        <v>0.92800000000000005</v>
      </c>
      <c r="J71" s="17">
        <v>379</v>
      </c>
      <c r="K71" s="8">
        <v>0</v>
      </c>
      <c r="L71" s="8">
        <v>358</v>
      </c>
      <c r="M71" s="36">
        <v>0.94399999999999995</v>
      </c>
      <c r="N71" s="37">
        <v>0.94399999999999995</v>
      </c>
      <c r="O71" s="8">
        <v>17</v>
      </c>
      <c r="P71" s="8">
        <v>0</v>
      </c>
      <c r="Q71" s="8">
        <v>10</v>
      </c>
      <c r="R71" s="36">
        <v>0.56200000000000006</v>
      </c>
      <c r="S71" s="37">
        <v>0.56200000000000006</v>
      </c>
      <c r="T71" s="17">
        <v>7</v>
      </c>
      <c r="U71" s="8">
        <v>4</v>
      </c>
      <c r="V71" s="36">
        <v>0.57599999999999996</v>
      </c>
      <c r="W71" s="17">
        <v>0</v>
      </c>
      <c r="X71" s="8">
        <v>0</v>
      </c>
      <c r="Y71" s="37"/>
      <c r="Z71" s="8">
        <v>12</v>
      </c>
      <c r="AA71" s="8">
        <v>3</v>
      </c>
      <c r="AB71" s="37">
        <v>0.253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624</v>
      </c>
      <c r="F72" s="8">
        <v>0</v>
      </c>
      <c r="G72" s="8">
        <v>590</v>
      </c>
      <c r="H72" s="36">
        <v>0.94499999999999995</v>
      </c>
      <c r="I72" s="36">
        <v>0.94499999999999995</v>
      </c>
      <c r="J72" s="17">
        <v>593</v>
      </c>
      <c r="K72" s="8">
        <v>0</v>
      </c>
      <c r="L72" s="8">
        <v>574</v>
      </c>
      <c r="M72" s="36">
        <v>0.96799999999999997</v>
      </c>
      <c r="N72" s="37">
        <v>0.96799999999999997</v>
      </c>
      <c r="O72" s="8">
        <v>31</v>
      </c>
      <c r="P72" s="8">
        <v>0</v>
      </c>
      <c r="Q72" s="8">
        <v>16</v>
      </c>
      <c r="R72" s="36">
        <v>0.504</v>
      </c>
      <c r="S72" s="37">
        <v>0.504</v>
      </c>
      <c r="T72" s="17">
        <v>31</v>
      </c>
      <c r="U72" s="8">
        <v>23</v>
      </c>
      <c r="V72" s="36">
        <v>0.72</v>
      </c>
      <c r="W72" s="17">
        <v>0</v>
      </c>
      <c r="X72" s="8">
        <v>0</v>
      </c>
      <c r="Y72" s="37"/>
      <c r="Z72" s="8">
        <v>18</v>
      </c>
      <c r="AA72" s="8">
        <v>14</v>
      </c>
      <c r="AB72" s="37">
        <v>0.76900000000000002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138</v>
      </c>
      <c r="F73" s="8">
        <v>0</v>
      </c>
      <c r="G73" s="8">
        <v>112</v>
      </c>
      <c r="H73" s="36">
        <v>0.81299999999999994</v>
      </c>
      <c r="I73" s="36">
        <v>0.81299999999999994</v>
      </c>
      <c r="J73" s="17">
        <v>129</v>
      </c>
      <c r="K73" s="8">
        <v>0</v>
      </c>
      <c r="L73" s="8">
        <v>108</v>
      </c>
      <c r="M73" s="36">
        <v>0.83499999999999996</v>
      </c>
      <c r="N73" s="37">
        <v>0.83499999999999996</v>
      </c>
      <c r="O73" s="8">
        <v>8</v>
      </c>
      <c r="P73" s="8">
        <v>0</v>
      </c>
      <c r="Q73" s="8">
        <v>4</v>
      </c>
      <c r="R73" s="36">
        <v>0.47299999999999998</v>
      </c>
      <c r="S73" s="37">
        <v>0.47299999999999998</v>
      </c>
      <c r="T73" s="17">
        <v>5</v>
      </c>
      <c r="U73" s="8">
        <v>3</v>
      </c>
      <c r="V73" s="36">
        <v>0.55100000000000005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103</v>
      </c>
      <c r="F74" s="8">
        <v>0</v>
      </c>
      <c r="G74" s="8">
        <v>66</v>
      </c>
      <c r="H74" s="36">
        <v>0.64100000000000001</v>
      </c>
      <c r="I74" s="36">
        <v>0.64100000000000001</v>
      </c>
      <c r="J74" s="17">
        <v>103</v>
      </c>
      <c r="K74" s="8">
        <v>0</v>
      </c>
      <c r="L74" s="8">
        <v>66</v>
      </c>
      <c r="M74" s="36">
        <v>0.64100000000000001</v>
      </c>
      <c r="N74" s="37">
        <v>0.64100000000000001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0.54400000000000004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869</v>
      </c>
      <c r="F75" s="8">
        <v>0</v>
      </c>
      <c r="G75" s="8">
        <v>796</v>
      </c>
      <c r="H75" s="36">
        <v>0.91500000000000004</v>
      </c>
      <c r="I75" s="36">
        <v>0.91500000000000004</v>
      </c>
      <c r="J75" s="17">
        <v>829</v>
      </c>
      <c r="K75" s="8">
        <v>0</v>
      </c>
      <c r="L75" s="8">
        <v>765</v>
      </c>
      <c r="M75" s="36">
        <v>0.92200000000000004</v>
      </c>
      <c r="N75" s="37">
        <v>0.92200000000000004</v>
      </c>
      <c r="O75" s="8">
        <v>40</v>
      </c>
      <c r="P75" s="8">
        <v>0</v>
      </c>
      <c r="Q75" s="8">
        <v>31</v>
      </c>
      <c r="R75" s="36">
        <v>0.76600000000000001</v>
      </c>
      <c r="S75" s="37">
        <v>0.76600000000000001</v>
      </c>
      <c r="T75" s="17">
        <v>28</v>
      </c>
      <c r="U75" s="8">
        <v>20</v>
      </c>
      <c r="V75" s="36">
        <v>0.70899999999999996</v>
      </c>
      <c r="W75" s="17">
        <v>0</v>
      </c>
      <c r="X75" s="8">
        <v>0</v>
      </c>
      <c r="Y75" s="37"/>
      <c r="Z75" s="8">
        <v>14</v>
      </c>
      <c r="AA75" s="8">
        <v>12</v>
      </c>
      <c r="AB75" s="37">
        <v>0.86899999999999999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761</v>
      </c>
      <c r="F76" s="8">
        <v>0</v>
      </c>
      <c r="G76" s="8">
        <v>684</v>
      </c>
      <c r="H76" s="36">
        <v>0.89800000000000002</v>
      </c>
      <c r="I76" s="36">
        <v>0.89900000000000002</v>
      </c>
      <c r="J76" s="17">
        <v>730</v>
      </c>
      <c r="K76" s="8">
        <v>0</v>
      </c>
      <c r="L76" s="8">
        <v>663</v>
      </c>
      <c r="M76" s="36">
        <v>0.90800000000000003</v>
      </c>
      <c r="N76" s="37">
        <v>0.90900000000000003</v>
      </c>
      <c r="O76" s="8">
        <v>31</v>
      </c>
      <c r="P76" s="8">
        <v>0</v>
      </c>
      <c r="Q76" s="8">
        <v>21</v>
      </c>
      <c r="R76" s="36">
        <v>0.66600000000000004</v>
      </c>
      <c r="S76" s="37">
        <v>0.66600000000000004</v>
      </c>
      <c r="T76" s="17">
        <v>22</v>
      </c>
      <c r="U76" s="8">
        <v>11</v>
      </c>
      <c r="V76" s="36">
        <v>0.51600000000000001</v>
      </c>
      <c r="W76" s="17">
        <v>0</v>
      </c>
      <c r="X76" s="8">
        <v>0</v>
      </c>
      <c r="Y76" s="37"/>
      <c r="Z76" s="8">
        <v>6</v>
      </c>
      <c r="AA76" s="8">
        <v>2</v>
      </c>
      <c r="AB76" s="37">
        <v>0.36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1014</v>
      </c>
      <c r="F77" s="8">
        <v>0</v>
      </c>
      <c r="G77" s="8">
        <v>917</v>
      </c>
      <c r="H77" s="36">
        <v>0.90400000000000003</v>
      </c>
      <c r="I77" s="36">
        <v>0.90400000000000003</v>
      </c>
      <c r="J77" s="17">
        <v>982</v>
      </c>
      <c r="K77" s="8">
        <v>0</v>
      </c>
      <c r="L77" s="8">
        <v>897</v>
      </c>
      <c r="M77" s="36">
        <v>0.91300000000000003</v>
      </c>
      <c r="N77" s="37">
        <v>0.91300000000000003</v>
      </c>
      <c r="O77" s="8">
        <v>32</v>
      </c>
      <c r="P77" s="8">
        <v>0</v>
      </c>
      <c r="Q77" s="8">
        <v>20</v>
      </c>
      <c r="R77" s="36">
        <v>0.623</v>
      </c>
      <c r="S77" s="37">
        <v>0.623</v>
      </c>
      <c r="T77" s="17">
        <v>25</v>
      </c>
      <c r="U77" s="8">
        <v>14</v>
      </c>
      <c r="V77" s="36">
        <v>0.57699999999999996</v>
      </c>
      <c r="W77" s="17">
        <v>0</v>
      </c>
      <c r="X77" s="8">
        <v>0</v>
      </c>
      <c r="Y77" s="37"/>
      <c r="Z77" s="8">
        <v>23</v>
      </c>
      <c r="AA77" s="8">
        <v>12</v>
      </c>
      <c r="AB77" s="37">
        <v>0.52300000000000002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2472</v>
      </c>
      <c r="F78" s="8">
        <v>0</v>
      </c>
      <c r="G78" s="39">
        <v>2388</v>
      </c>
      <c r="H78" s="36">
        <v>0.96599999999999997</v>
      </c>
      <c r="I78" s="36">
        <v>0.96599999999999997</v>
      </c>
      <c r="J78" s="38">
        <v>2394</v>
      </c>
      <c r="K78" s="8">
        <v>0</v>
      </c>
      <c r="L78" s="39">
        <v>2333</v>
      </c>
      <c r="M78" s="36">
        <v>0.97499999999999998</v>
      </c>
      <c r="N78" s="37">
        <v>0.97499999999999998</v>
      </c>
      <c r="O78" s="8">
        <v>78</v>
      </c>
      <c r="P78" s="8">
        <v>0</v>
      </c>
      <c r="Q78" s="8">
        <v>55</v>
      </c>
      <c r="R78" s="36">
        <v>0.70399999999999996</v>
      </c>
      <c r="S78" s="37">
        <v>0.70399999999999996</v>
      </c>
      <c r="T78" s="17">
        <v>91</v>
      </c>
      <c r="U78" s="8">
        <v>87</v>
      </c>
      <c r="V78" s="36">
        <v>0.95599999999999996</v>
      </c>
      <c r="W78" s="17">
        <v>0</v>
      </c>
      <c r="X78" s="8">
        <v>0</v>
      </c>
      <c r="Y78" s="37"/>
      <c r="Z78" s="8">
        <v>12</v>
      </c>
      <c r="AA78" s="8">
        <v>8</v>
      </c>
      <c r="AB78" s="37">
        <v>0.67500000000000004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1061</v>
      </c>
      <c r="F79" s="8">
        <v>0</v>
      </c>
      <c r="G79" s="39">
        <v>1032</v>
      </c>
      <c r="H79" s="36">
        <v>0.97299999999999998</v>
      </c>
      <c r="I79" s="36">
        <v>0.97299999999999998</v>
      </c>
      <c r="J79" s="38">
        <v>1002</v>
      </c>
      <c r="K79" s="8">
        <v>0</v>
      </c>
      <c r="L79" s="8">
        <v>988</v>
      </c>
      <c r="M79" s="36">
        <v>0.98599999999999999</v>
      </c>
      <c r="N79" s="37">
        <v>0.98699999999999999</v>
      </c>
      <c r="O79" s="8">
        <v>59</v>
      </c>
      <c r="P79" s="8">
        <v>0</v>
      </c>
      <c r="Q79" s="8">
        <v>43</v>
      </c>
      <c r="R79" s="36">
        <v>0.73699999999999999</v>
      </c>
      <c r="S79" s="37">
        <v>0.73699999999999999</v>
      </c>
      <c r="T79" s="17">
        <v>44</v>
      </c>
      <c r="U79" s="8">
        <v>31</v>
      </c>
      <c r="V79" s="36">
        <v>0.70699999999999996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0.76900000000000002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1420</v>
      </c>
      <c r="F80" s="8">
        <v>0</v>
      </c>
      <c r="G80" s="39">
        <v>1309</v>
      </c>
      <c r="H80" s="36">
        <v>0.92200000000000004</v>
      </c>
      <c r="I80" s="36">
        <v>0.92200000000000004</v>
      </c>
      <c r="J80" s="38">
        <v>1380</v>
      </c>
      <c r="K80" s="8">
        <v>0</v>
      </c>
      <c r="L80" s="39">
        <v>1286</v>
      </c>
      <c r="M80" s="36">
        <v>0.93200000000000005</v>
      </c>
      <c r="N80" s="37">
        <v>0.93200000000000005</v>
      </c>
      <c r="O80" s="8">
        <v>40</v>
      </c>
      <c r="P80" s="8">
        <v>0</v>
      </c>
      <c r="Q80" s="8">
        <v>23</v>
      </c>
      <c r="R80" s="36">
        <v>0.57199999999999995</v>
      </c>
      <c r="S80" s="37">
        <v>0.57199999999999995</v>
      </c>
      <c r="T80" s="17">
        <v>49</v>
      </c>
      <c r="U80" s="8">
        <v>41</v>
      </c>
      <c r="V80" s="36">
        <v>0.84299999999999997</v>
      </c>
      <c r="W80" s="17">
        <v>0</v>
      </c>
      <c r="X80" s="8">
        <v>0</v>
      </c>
      <c r="Y80" s="37"/>
      <c r="Z80" s="8">
        <v>29</v>
      </c>
      <c r="AA80" s="8">
        <v>21</v>
      </c>
      <c r="AB80" s="37">
        <v>0.71899999999999997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1689</v>
      </c>
      <c r="F81" s="8">
        <v>0</v>
      </c>
      <c r="G81" s="39">
        <v>1451</v>
      </c>
      <c r="H81" s="36">
        <v>0.85899999999999999</v>
      </c>
      <c r="I81" s="36">
        <v>0.85899999999999999</v>
      </c>
      <c r="J81" s="38">
        <v>1582</v>
      </c>
      <c r="K81" s="8">
        <v>0</v>
      </c>
      <c r="L81" s="39">
        <v>1385</v>
      </c>
      <c r="M81" s="36">
        <v>0.875</v>
      </c>
      <c r="N81" s="37">
        <v>0.875</v>
      </c>
      <c r="O81" s="8">
        <v>107</v>
      </c>
      <c r="P81" s="8">
        <v>0</v>
      </c>
      <c r="Q81" s="8">
        <v>66</v>
      </c>
      <c r="R81" s="36">
        <v>0.62</v>
      </c>
      <c r="S81" s="37">
        <v>0.62</v>
      </c>
      <c r="T81" s="17">
        <v>90</v>
      </c>
      <c r="U81" s="8">
        <v>47</v>
      </c>
      <c r="V81" s="36">
        <v>0.52100000000000002</v>
      </c>
      <c r="W81" s="17">
        <v>13</v>
      </c>
      <c r="X81" s="8">
        <v>10</v>
      </c>
      <c r="Y81" s="37">
        <v>0.751</v>
      </c>
      <c r="Z81" s="8">
        <v>42</v>
      </c>
      <c r="AA81" s="8">
        <v>33</v>
      </c>
      <c r="AB81" s="37">
        <v>0.77500000000000002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1345</v>
      </c>
      <c r="F82" s="8">
        <v>0</v>
      </c>
      <c r="G82" s="39">
        <v>1212</v>
      </c>
      <c r="H82" s="36">
        <v>0.90100000000000002</v>
      </c>
      <c r="I82" s="36">
        <v>0.90100000000000002</v>
      </c>
      <c r="J82" s="38">
        <v>1293</v>
      </c>
      <c r="K82" s="8">
        <v>0</v>
      </c>
      <c r="L82" s="39">
        <v>1172</v>
      </c>
      <c r="M82" s="36">
        <v>0.90600000000000003</v>
      </c>
      <c r="N82" s="37">
        <v>0.90600000000000003</v>
      </c>
      <c r="O82" s="8">
        <v>52</v>
      </c>
      <c r="P82" s="8">
        <v>0</v>
      </c>
      <c r="Q82" s="8">
        <v>40</v>
      </c>
      <c r="R82" s="36">
        <v>0.76500000000000001</v>
      </c>
      <c r="S82" s="37">
        <v>0.76500000000000001</v>
      </c>
      <c r="T82" s="17">
        <v>58</v>
      </c>
      <c r="U82" s="8">
        <v>50</v>
      </c>
      <c r="V82" s="36">
        <v>0.86499999999999999</v>
      </c>
      <c r="W82" s="17">
        <v>6</v>
      </c>
      <c r="X82" s="8">
        <v>3</v>
      </c>
      <c r="Y82" s="37">
        <v>0.53200000000000003</v>
      </c>
      <c r="Z82" s="8">
        <v>12</v>
      </c>
      <c r="AA82" s="8">
        <v>8</v>
      </c>
      <c r="AB82" s="37">
        <v>0.66100000000000003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549</v>
      </c>
      <c r="F83" s="8">
        <v>1</v>
      </c>
      <c r="G83" s="8">
        <v>519</v>
      </c>
      <c r="H83" s="36">
        <v>0.94499999999999995</v>
      </c>
      <c r="I83" s="36">
        <v>0.94699999999999995</v>
      </c>
      <c r="J83" s="17">
        <v>501</v>
      </c>
      <c r="K83" s="8">
        <v>1</v>
      </c>
      <c r="L83" s="8">
        <v>486</v>
      </c>
      <c r="M83" s="36">
        <v>0.96899999999999997</v>
      </c>
      <c r="N83" s="37">
        <v>0.97099999999999997</v>
      </c>
      <c r="O83" s="8">
        <v>48</v>
      </c>
      <c r="P83" s="8">
        <v>0</v>
      </c>
      <c r="Q83" s="8">
        <v>34</v>
      </c>
      <c r="R83" s="36">
        <v>0.7</v>
      </c>
      <c r="S83" s="37">
        <v>0.7</v>
      </c>
      <c r="T83" s="17">
        <v>13</v>
      </c>
      <c r="U83" s="8">
        <v>8</v>
      </c>
      <c r="V83" s="36">
        <v>0.64300000000000002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0.61599999999999999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764</v>
      </c>
      <c r="F84" s="8">
        <v>2</v>
      </c>
      <c r="G84" s="8">
        <v>712</v>
      </c>
      <c r="H84" s="36">
        <v>0.93300000000000005</v>
      </c>
      <c r="I84" s="36">
        <v>0.93500000000000005</v>
      </c>
      <c r="J84" s="17">
        <v>733</v>
      </c>
      <c r="K84" s="8">
        <v>2</v>
      </c>
      <c r="L84" s="8">
        <v>696</v>
      </c>
      <c r="M84" s="36">
        <v>0.94899999999999995</v>
      </c>
      <c r="N84" s="37">
        <v>0.95199999999999996</v>
      </c>
      <c r="O84" s="8">
        <v>31</v>
      </c>
      <c r="P84" s="8">
        <v>0</v>
      </c>
      <c r="Q84" s="8">
        <v>17</v>
      </c>
      <c r="R84" s="36">
        <v>0.53700000000000003</v>
      </c>
      <c r="S84" s="37">
        <v>0.53700000000000003</v>
      </c>
      <c r="T84" s="17">
        <v>16</v>
      </c>
      <c r="U84" s="8">
        <v>13</v>
      </c>
      <c r="V84" s="36">
        <v>0.85199999999999998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0.124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302</v>
      </c>
      <c r="F85" s="8">
        <v>0</v>
      </c>
      <c r="G85" s="8">
        <v>292</v>
      </c>
      <c r="H85" s="36">
        <v>0.96799999999999997</v>
      </c>
      <c r="I85" s="36">
        <v>0.96799999999999997</v>
      </c>
      <c r="J85" s="17">
        <v>292</v>
      </c>
      <c r="K85" s="8">
        <v>0</v>
      </c>
      <c r="L85" s="8">
        <v>282</v>
      </c>
      <c r="M85" s="36">
        <v>0.96699999999999997</v>
      </c>
      <c r="N85" s="37">
        <v>0.96699999999999997</v>
      </c>
      <c r="O85" s="8">
        <v>10</v>
      </c>
      <c r="P85" s="8">
        <v>0</v>
      </c>
      <c r="Q85" s="8">
        <v>10</v>
      </c>
      <c r="R85" s="36">
        <v>1</v>
      </c>
      <c r="S85" s="37">
        <v>1</v>
      </c>
      <c r="T85" s="17">
        <v>8</v>
      </c>
      <c r="U85" s="8">
        <v>6</v>
      </c>
      <c r="V85" s="36">
        <v>0.754</v>
      </c>
      <c r="W85" s="17">
        <v>0</v>
      </c>
      <c r="X85" s="8">
        <v>0</v>
      </c>
      <c r="Y85" s="37"/>
      <c r="Z85" s="8">
        <v>3</v>
      </c>
      <c r="AA85" s="8">
        <v>1</v>
      </c>
      <c r="AB85" s="37">
        <v>0.183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317</v>
      </c>
      <c r="H86" s="36">
        <v>0.90300000000000002</v>
      </c>
      <c r="I86" s="36">
        <v>0.90300000000000002</v>
      </c>
      <c r="J86" s="17">
        <v>334</v>
      </c>
      <c r="K86" s="8">
        <v>0</v>
      </c>
      <c r="L86" s="8">
        <v>308</v>
      </c>
      <c r="M86" s="36">
        <v>0.92100000000000004</v>
      </c>
      <c r="N86" s="37">
        <v>0.92100000000000004</v>
      </c>
      <c r="O86" s="8">
        <v>17</v>
      </c>
      <c r="P86" s="8">
        <v>0</v>
      </c>
      <c r="Q86" s="8">
        <v>9</v>
      </c>
      <c r="R86" s="36">
        <v>0.54600000000000004</v>
      </c>
      <c r="S86" s="37">
        <v>0.54600000000000004</v>
      </c>
      <c r="T86" s="17">
        <v>7</v>
      </c>
      <c r="U86" s="8">
        <v>5</v>
      </c>
      <c r="V86" s="36">
        <v>0.66800000000000004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415</v>
      </c>
      <c r="F87" s="8">
        <v>0</v>
      </c>
      <c r="G87" s="8">
        <v>385</v>
      </c>
      <c r="H87" s="36">
        <v>0.92800000000000005</v>
      </c>
      <c r="I87" s="36">
        <v>0.92800000000000005</v>
      </c>
      <c r="J87" s="17">
        <v>407</v>
      </c>
      <c r="K87" s="8">
        <v>0</v>
      </c>
      <c r="L87" s="8">
        <v>381</v>
      </c>
      <c r="M87" s="36">
        <v>0.93500000000000005</v>
      </c>
      <c r="N87" s="37">
        <v>0.93500000000000005</v>
      </c>
      <c r="O87" s="8">
        <v>8</v>
      </c>
      <c r="P87" s="8">
        <v>0</v>
      </c>
      <c r="Q87" s="8">
        <v>5</v>
      </c>
      <c r="R87" s="36">
        <v>0.57699999999999996</v>
      </c>
      <c r="S87" s="37">
        <v>0.57699999999999996</v>
      </c>
      <c r="T87" s="17">
        <v>24</v>
      </c>
      <c r="U87" s="8">
        <v>18</v>
      </c>
      <c r="V87" s="36">
        <v>0.73099999999999998</v>
      </c>
      <c r="W87" s="17">
        <v>0</v>
      </c>
      <c r="X87" s="8">
        <v>0</v>
      </c>
      <c r="Y87" s="37"/>
      <c r="Z87" s="8">
        <v>2</v>
      </c>
      <c r="AA87" s="8">
        <v>2</v>
      </c>
      <c r="AB87" s="37">
        <v>0.78700000000000003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614</v>
      </c>
      <c r="F88" s="8">
        <v>0</v>
      </c>
      <c r="G88" s="8">
        <v>529</v>
      </c>
      <c r="H88" s="36">
        <v>0.86199999999999999</v>
      </c>
      <c r="I88" s="36">
        <v>0.86199999999999999</v>
      </c>
      <c r="J88" s="17">
        <v>575</v>
      </c>
      <c r="K88" s="8">
        <v>0</v>
      </c>
      <c r="L88" s="8">
        <v>498</v>
      </c>
      <c r="M88" s="36">
        <v>0.86799999999999999</v>
      </c>
      <c r="N88" s="37">
        <v>0.86799999999999999</v>
      </c>
      <c r="O88" s="8">
        <v>39</v>
      </c>
      <c r="P88" s="8">
        <v>0</v>
      </c>
      <c r="Q88" s="8">
        <v>30</v>
      </c>
      <c r="R88" s="36">
        <v>0.77900000000000003</v>
      </c>
      <c r="S88" s="37">
        <v>0.77900000000000003</v>
      </c>
      <c r="T88" s="17">
        <v>11</v>
      </c>
      <c r="U88" s="8">
        <v>9</v>
      </c>
      <c r="V88" s="36">
        <v>0.85499999999999998</v>
      </c>
      <c r="W88" s="17">
        <v>0</v>
      </c>
      <c r="X88" s="8">
        <v>0</v>
      </c>
      <c r="Y88" s="37"/>
      <c r="Z88" s="8">
        <v>11</v>
      </c>
      <c r="AA88" s="8">
        <v>11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637</v>
      </c>
      <c r="F89" s="8">
        <v>0</v>
      </c>
      <c r="G89" s="8">
        <v>610</v>
      </c>
      <c r="H89" s="36">
        <v>0.95699999999999996</v>
      </c>
      <c r="I89" s="36">
        <v>0.95699999999999996</v>
      </c>
      <c r="J89" s="17">
        <v>599</v>
      </c>
      <c r="K89" s="8">
        <v>0</v>
      </c>
      <c r="L89" s="8">
        <v>586</v>
      </c>
      <c r="M89" s="36">
        <v>0.97799999999999998</v>
      </c>
      <c r="N89" s="37">
        <v>0.97799999999999998</v>
      </c>
      <c r="O89" s="8">
        <v>38</v>
      </c>
      <c r="P89" s="8">
        <v>0</v>
      </c>
      <c r="Q89" s="8">
        <v>24</v>
      </c>
      <c r="R89" s="36">
        <v>0.628</v>
      </c>
      <c r="S89" s="37">
        <v>0.628</v>
      </c>
      <c r="T89" s="17">
        <v>13</v>
      </c>
      <c r="U89" s="8">
        <v>8</v>
      </c>
      <c r="V89" s="36">
        <v>0.64300000000000002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0.71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847</v>
      </c>
      <c r="F90" s="8">
        <v>0</v>
      </c>
      <c r="G90" s="8">
        <v>742</v>
      </c>
      <c r="H90" s="36">
        <v>0.876</v>
      </c>
      <c r="I90" s="36">
        <v>0.876</v>
      </c>
      <c r="J90" s="17">
        <v>816</v>
      </c>
      <c r="K90" s="8">
        <v>0</v>
      </c>
      <c r="L90" s="8">
        <v>723</v>
      </c>
      <c r="M90" s="36">
        <v>0.88600000000000001</v>
      </c>
      <c r="N90" s="37">
        <v>0.88600000000000001</v>
      </c>
      <c r="O90" s="8">
        <v>31</v>
      </c>
      <c r="P90" s="8">
        <v>0</v>
      </c>
      <c r="Q90" s="8">
        <v>19</v>
      </c>
      <c r="R90" s="36">
        <v>0.61199999999999999</v>
      </c>
      <c r="S90" s="37">
        <v>0.61199999999999999</v>
      </c>
      <c r="T90" s="17">
        <v>21</v>
      </c>
      <c r="U90" s="8">
        <v>11</v>
      </c>
      <c r="V90" s="36">
        <v>0.51500000000000001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698</v>
      </c>
      <c r="F91" s="8">
        <v>0</v>
      </c>
      <c r="G91" s="8">
        <v>646</v>
      </c>
      <c r="H91" s="36">
        <v>0.92500000000000004</v>
      </c>
      <c r="I91" s="36">
        <v>0.92500000000000004</v>
      </c>
      <c r="J91" s="17">
        <v>678</v>
      </c>
      <c r="K91" s="8">
        <v>0</v>
      </c>
      <c r="L91" s="8">
        <v>632</v>
      </c>
      <c r="M91" s="36">
        <v>0.93200000000000005</v>
      </c>
      <c r="N91" s="37">
        <v>0.93200000000000005</v>
      </c>
      <c r="O91" s="8">
        <v>20</v>
      </c>
      <c r="P91" s="8">
        <v>0</v>
      </c>
      <c r="Q91" s="8">
        <v>14</v>
      </c>
      <c r="R91" s="36">
        <v>0.70299999999999996</v>
      </c>
      <c r="S91" s="37">
        <v>0.70299999999999996</v>
      </c>
      <c r="T91" s="17">
        <v>26</v>
      </c>
      <c r="U91" s="8">
        <v>19</v>
      </c>
      <c r="V91" s="36">
        <v>0.71899999999999997</v>
      </c>
      <c r="W91" s="17">
        <v>0</v>
      </c>
      <c r="X91" s="8">
        <v>0</v>
      </c>
      <c r="Y91" s="37"/>
      <c r="Z91" s="8">
        <v>2</v>
      </c>
      <c r="AA91" s="8">
        <v>1</v>
      </c>
      <c r="AB91" s="37">
        <v>0.44400000000000001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436</v>
      </c>
      <c r="F92" s="8">
        <v>0</v>
      </c>
      <c r="G92" s="8">
        <v>413</v>
      </c>
      <c r="H92" s="36">
        <v>0.94799999999999995</v>
      </c>
      <c r="I92" s="36">
        <v>0.94799999999999995</v>
      </c>
      <c r="J92" s="17">
        <v>436</v>
      </c>
      <c r="K92" s="8">
        <v>0</v>
      </c>
      <c r="L92" s="8">
        <v>413</v>
      </c>
      <c r="M92" s="36">
        <v>0.94799999999999995</v>
      </c>
      <c r="N92" s="37">
        <v>0.94799999999999995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6</v>
      </c>
      <c r="V92" s="36">
        <v>0.44400000000000001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314</v>
      </c>
      <c r="F93" s="8">
        <v>1</v>
      </c>
      <c r="G93" s="8">
        <v>244</v>
      </c>
      <c r="H93" s="36">
        <v>0.77600000000000002</v>
      </c>
      <c r="I93" s="36">
        <v>0.77700000000000002</v>
      </c>
      <c r="J93" s="17">
        <v>297</v>
      </c>
      <c r="K93" s="8">
        <v>1</v>
      </c>
      <c r="L93" s="8">
        <v>236</v>
      </c>
      <c r="M93" s="36">
        <v>0.79300000000000004</v>
      </c>
      <c r="N93" s="37">
        <v>0.79500000000000004</v>
      </c>
      <c r="O93" s="8">
        <v>17</v>
      </c>
      <c r="P93" s="8">
        <v>0</v>
      </c>
      <c r="Q93" s="8">
        <v>8</v>
      </c>
      <c r="R93" s="36">
        <v>0.46500000000000002</v>
      </c>
      <c r="S93" s="37">
        <v>0.46500000000000002</v>
      </c>
      <c r="T93" s="17">
        <v>11</v>
      </c>
      <c r="U93" s="8">
        <v>4</v>
      </c>
      <c r="V93" s="36">
        <v>0.36699999999999999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1142</v>
      </c>
      <c r="F94" s="8">
        <v>0</v>
      </c>
      <c r="G94" s="39">
        <v>1023</v>
      </c>
      <c r="H94" s="36">
        <v>0.89500000000000002</v>
      </c>
      <c r="I94" s="36">
        <v>0.89500000000000002</v>
      </c>
      <c r="J94" s="38">
        <v>1091</v>
      </c>
      <c r="K94" s="8">
        <v>0</v>
      </c>
      <c r="L94" s="8">
        <v>993</v>
      </c>
      <c r="M94" s="36">
        <v>0.91</v>
      </c>
      <c r="N94" s="37">
        <v>0.91</v>
      </c>
      <c r="O94" s="8">
        <v>51</v>
      </c>
      <c r="P94" s="8">
        <v>0</v>
      </c>
      <c r="Q94" s="8">
        <v>30</v>
      </c>
      <c r="R94" s="36">
        <v>0.58699999999999997</v>
      </c>
      <c r="S94" s="37">
        <v>0.58699999999999997</v>
      </c>
      <c r="T94" s="17">
        <v>44</v>
      </c>
      <c r="U94" s="8">
        <v>31</v>
      </c>
      <c r="V94" s="36">
        <v>0.70299999999999996</v>
      </c>
      <c r="W94" s="17">
        <v>0</v>
      </c>
      <c r="X94" s="8">
        <v>0</v>
      </c>
      <c r="Y94" s="37"/>
      <c r="Z94" s="8">
        <v>7</v>
      </c>
      <c r="AA94" s="8">
        <v>6</v>
      </c>
      <c r="AB94" s="37">
        <v>0.94799999999999995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1745</v>
      </c>
      <c r="F95" s="8">
        <v>6</v>
      </c>
      <c r="G95" s="39">
        <v>1648</v>
      </c>
      <c r="H95" s="36">
        <v>0.94399999999999995</v>
      </c>
      <c r="I95" s="36">
        <v>0.94699999999999995</v>
      </c>
      <c r="J95" s="38">
        <v>1613</v>
      </c>
      <c r="K95" s="8">
        <v>6</v>
      </c>
      <c r="L95" s="39">
        <v>1533</v>
      </c>
      <c r="M95" s="36">
        <v>0.95</v>
      </c>
      <c r="N95" s="37">
        <v>0.95399999999999996</v>
      </c>
      <c r="O95" s="8">
        <v>132</v>
      </c>
      <c r="P95" s="8">
        <v>0</v>
      </c>
      <c r="Q95" s="8">
        <v>115</v>
      </c>
      <c r="R95" s="36">
        <v>0.87</v>
      </c>
      <c r="S95" s="37">
        <v>0.87</v>
      </c>
      <c r="T95" s="17">
        <v>57</v>
      </c>
      <c r="U95" s="8">
        <v>54</v>
      </c>
      <c r="V95" s="36">
        <v>0.94599999999999995</v>
      </c>
      <c r="W95" s="17">
        <v>16</v>
      </c>
      <c r="X95" s="8">
        <v>12</v>
      </c>
      <c r="Y95" s="37">
        <v>0.74399999999999999</v>
      </c>
      <c r="Z95" s="8">
        <v>22</v>
      </c>
      <c r="AA95" s="8">
        <v>18</v>
      </c>
      <c r="AB95" s="37">
        <v>0.79800000000000004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1006</v>
      </c>
      <c r="F96" s="8">
        <v>0</v>
      </c>
      <c r="G96" s="8">
        <v>923</v>
      </c>
      <c r="H96" s="36">
        <v>0.91700000000000004</v>
      </c>
      <c r="I96" s="36">
        <v>0.91700000000000004</v>
      </c>
      <c r="J96" s="17">
        <v>959</v>
      </c>
      <c r="K96" s="8">
        <v>0</v>
      </c>
      <c r="L96" s="8">
        <v>909</v>
      </c>
      <c r="M96" s="36">
        <v>0.94799999999999995</v>
      </c>
      <c r="N96" s="37">
        <v>0.94799999999999995</v>
      </c>
      <c r="O96" s="8">
        <v>47</v>
      </c>
      <c r="P96" s="8">
        <v>0</v>
      </c>
      <c r="Q96" s="8">
        <v>14</v>
      </c>
      <c r="R96" s="36">
        <v>0.30099999999999999</v>
      </c>
      <c r="S96" s="37">
        <v>0.30099999999999999</v>
      </c>
      <c r="T96" s="17">
        <v>18</v>
      </c>
      <c r="U96" s="8">
        <v>10</v>
      </c>
      <c r="V96" s="36">
        <v>0.54300000000000004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0.40200000000000002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626</v>
      </c>
      <c r="F97" s="8">
        <v>3</v>
      </c>
      <c r="G97" s="8">
        <v>559</v>
      </c>
      <c r="H97" s="36">
        <v>0.89300000000000002</v>
      </c>
      <c r="I97" s="36">
        <v>0.89800000000000002</v>
      </c>
      <c r="J97" s="17">
        <v>579</v>
      </c>
      <c r="K97" s="8">
        <v>3</v>
      </c>
      <c r="L97" s="8">
        <v>543</v>
      </c>
      <c r="M97" s="36">
        <v>0.93799999999999994</v>
      </c>
      <c r="N97" s="37">
        <v>0.94299999999999995</v>
      </c>
      <c r="O97" s="8">
        <v>47</v>
      </c>
      <c r="P97" s="8">
        <v>0</v>
      </c>
      <c r="Q97" s="8">
        <v>16</v>
      </c>
      <c r="R97" s="36">
        <v>0.33800000000000002</v>
      </c>
      <c r="S97" s="37">
        <v>0.33800000000000002</v>
      </c>
      <c r="T97" s="17">
        <v>15</v>
      </c>
      <c r="U97" s="8">
        <v>9</v>
      </c>
      <c r="V97" s="36">
        <v>0.59399999999999997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507</v>
      </c>
      <c r="F98" s="8">
        <v>0</v>
      </c>
      <c r="G98" s="8">
        <v>458</v>
      </c>
      <c r="H98" s="36">
        <v>0.90300000000000002</v>
      </c>
      <c r="I98" s="36">
        <v>0.90300000000000002</v>
      </c>
      <c r="J98" s="17">
        <v>487</v>
      </c>
      <c r="K98" s="8">
        <v>0</v>
      </c>
      <c r="L98" s="8">
        <v>446</v>
      </c>
      <c r="M98" s="36">
        <v>0.91600000000000004</v>
      </c>
      <c r="N98" s="37">
        <v>0.91700000000000004</v>
      </c>
      <c r="O98" s="8">
        <v>20</v>
      </c>
      <c r="P98" s="8">
        <v>0</v>
      </c>
      <c r="Q98" s="8">
        <v>12</v>
      </c>
      <c r="R98" s="36">
        <v>0.58199999999999996</v>
      </c>
      <c r="S98" s="37">
        <v>0.58199999999999996</v>
      </c>
      <c r="T98" s="17">
        <v>16</v>
      </c>
      <c r="U98" s="8">
        <v>12</v>
      </c>
      <c r="V98" s="36">
        <v>0.74099999999999999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608</v>
      </c>
      <c r="F99" s="8">
        <v>0</v>
      </c>
      <c r="G99" s="8">
        <v>564</v>
      </c>
      <c r="H99" s="36">
        <v>0.92800000000000005</v>
      </c>
      <c r="I99" s="36">
        <v>0.92800000000000005</v>
      </c>
      <c r="J99" s="17">
        <v>566</v>
      </c>
      <c r="K99" s="8">
        <v>0</v>
      </c>
      <c r="L99" s="8">
        <v>547</v>
      </c>
      <c r="M99" s="36">
        <v>0.96799999999999997</v>
      </c>
      <c r="N99" s="37">
        <v>0.96799999999999997</v>
      </c>
      <c r="O99" s="8">
        <v>42</v>
      </c>
      <c r="P99" s="8">
        <v>0</v>
      </c>
      <c r="Q99" s="8">
        <v>16</v>
      </c>
      <c r="R99" s="36">
        <v>0.38700000000000001</v>
      </c>
      <c r="S99" s="37">
        <v>0.38700000000000001</v>
      </c>
      <c r="T99" s="17">
        <v>14</v>
      </c>
      <c r="U99" s="8">
        <v>11</v>
      </c>
      <c r="V99" s="36">
        <v>0.75800000000000001</v>
      </c>
      <c r="W99" s="17">
        <v>0</v>
      </c>
      <c r="X99" s="8">
        <v>0</v>
      </c>
      <c r="Y99" s="37"/>
      <c r="Z99" s="8">
        <v>26</v>
      </c>
      <c r="AA99" s="8">
        <v>14</v>
      </c>
      <c r="AB99" s="37">
        <v>0.55100000000000005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818</v>
      </c>
      <c r="F100" s="8">
        <v>0</v>
      </c>
      <c r="G100" s="8">
        <v>741</v>
      </c>
      <c r="H100" s="36">
        <v>0.90600000000000003</v>
      </c>
      <c r="I100" s="36">
        <v>0.90600000000000003</v>
      </c>
      <c r="J100" s="17">
        <v>799</v>
      </c>
      <c r="K100" s="8">
        <v>0</v>
      </c>
      <c r="L100" s="8">
        <v>733</v>
      </c>
      <c r="M100" s="36">
        <v>0.91700000000000004</v>
      </c>
      <c r="N100" s="37">
        <v>0.91800000000000004</v>
      </c>
      <c r="O100" s="8">
        <v>18</v>
      </c>
      <c r="P100" s="8">
        <v>0</v>
      </c>
      <c r="Q100" s="8">
        <v>8</v>
      </c>
      <c r="R100" s="36">
        <v>0.41299999999999998</v>
      </c>
      <c r="S100" s="37">
        <v>0.41299999999999998</v>
      </c>
      <c r="T100" s="17">
        <v>15</v>
      </c>
      <c r="U100" s="8">
        <v>8</v>
      </c>
      <c r="V100" s="36">
        <v>0.54200000000000004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0.44900000000000001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143</v>
      </c>
      <c r="F101" s="8">
        <v>0</v>
      </c>
      <c r="G101" s="8">
        <v>98</v>
      </c>
      <c r="H101" s="36">
        <v>0.68500000000000005</v>
      </c>
      <c r="I101" s="36">
        <v>0.68500000000000005</v>
      </c>
      <c r="J101" s="17">
        <v>0</v>
      </c>
      <c r="K101" s="8">
        <v>0</v>
      </c>
      <c r="L101" s="8">
        <v>0</v>
      </c>
      <c r="M101" s="36"/>
      <c r="N101" s="37"/>
      <c r="O101" s="8">
        <v>143</v>
      </c>
      <c r="P101" s="8">
        <v>0</v>
      </c>
      <c r="Q101" s="8">
        <v>98</v>
      </c>
      <c r="R101" s="36">
        <v>0.68500000000000005</v>
      </c>
      <c r="S101" s="37">
        <v>0.68500000000000005</v>
      </c>
      <c r="T101" s="17">
        <v>0</v>
      </c>
      <c r="U101" s="8">
        <v>0</v>
      </c>
      <c r="V101" s="36"/>
      <c r="W101" s="17">
        <v>9</v>
      </c>
      <c r="X101" s="8">
        <v>5</v>
      </c>
      <c r="Y101" s="37">
        <v>0.54700000000000004</v>
      </c>
      <c r="Z101" s="8">
        <v>2</v>
      </c>
      <c r="AA101" s="8">
        <v>0</v>
      </c>
      <c r="AB101" s="37">
        <v>0.23300000000000001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1478</v>
      </c>
      <c r="F102" s="8">
        <v>0</v>
      </c>
      <c r="G102" s="39">
        <v>1245</v>
      </c>
      <c r="H102" s="36">
        <v>0.84199999999999997</v>
      </c>
      <c r="I102" s="36">
        <v>0.84199999999999997</v>
      </c>
      <c r="J102" s="38">
        <v>1478</v>
      </c>
      <c r="K102" s="8">
        <v>0</v>
      </c>
      <c r="L102" s="39">
        <v>1245</v>
      </c>
      <c r="M102" s="36">
        <v>0.84199999999999997</v>
      </c>
      <c r="N102" s="37">
        <v>0.84199999999999997</v>
      </c>
      <c r="O102" s="8">
        <v>0</v>
      </c>
      <c r="P102" s="8">
        <v>0</v>
      </c>
      <c r="Q102" s="8">
        <v>0</v>
      </c>
      <c r="R102" s="36"/>
      <c r="S102" s="37"/>
      <c r="T102" s="17">
        <v>115</v>
      </c>
      <c r="U102" s="8">
        <v>75</v>
      </c>
      <c r="V102" s="36">
        <v>0.65600000000000003</v>
      </c>
      <c r="W102" s="17">
        <v>0</v>
      </c>
      <c r="X102" s="8">
        <v>0</v>
      </c>
      <c r="Y102" s="37"/>
      <c r="Z102" s="8">
        <v>50</v>
      </c>
      <c r="AA102" s="8">
        <v>25</v>
      </c>
      <c r="AB102" s="37">
        <v>0.497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918</v>
      </c>
      <c r="F103" s="8">
        <v>0</v>
      </c>
      <c r="G103" s="8">
        <v>802</v>
      </c>
      <c r="H103" s="36">
        <v>0.874</v>
      </c>
      <c r="I103" s="36">
        <v>0.874</v>
      </c>
      <c r="J103" s="17">
        <v>849</v>
      </c>
      <c r="K103" s="8">
        <v>0</v>
      </c>
      <c r="L103" s="8">
        <v>764</v>
      </c>
      <c r="M103" s="36">
        <v>0.9</v>
      </c>
      <c r="N103" s="37">
        <v>0.9</v>
      </c>
      <c r="O103" s="8">
        <v>69</v>
      </c>
      <c r="P103" s="8">
        <v>0</v>
      </c>
      <c r="Q103" s="8">
        <v>38</v>
      </c>
      <c r="R103" s="36">
        <v>0.55900000000000005</v>
      </c>
      <c r="S103" s="37">
        <v>0.55900000000000005</v>
      </c>
      <c r="T103" s="17">
        <v>60</v>
      </c>
      <c r="U103" s="8">
        <v>51</v>
      </c>
      <c r="V103" s="36">
        <v>0.84399999999999997</v>
      </c>
      <c r="W103" s="17">
        <v>0</v>
      </c>
      <c r="X103" s="8">
        <v>0</v>
      </c>
      <c r="Y103" s="37"/>
      <c r="Z103" s="8">
        <v>16</v>
      </c>
      <c r="AA103" s="8">
        <v>13</v>
      </c>
      <c r="AB103" s="37">
        <v>0.86699999999999999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1118</v>
      </c>
      <c r="F104" s="8">
        <v>2</v>
      </c>
      <c r="G104" s="8">
        <v>944</v>
      </c>
      <c r="H104" s="36">
        <v>0.84499999999999997</v>
      </c>
      <c r="I104" s="36">
        <v>0.84599999999999997</v>
      </c>
      <c r="J104" s="38">
        <v>1070</v>
      </c>
      <c r="K104" s="8">
        <v>2</v>
      </c>
      <c r="L104" s="8">
        <v>918</v>
      </c>
      <c r="M104" s="36">
        <v>0.85799999999999998</v>
      </c>
      <c r="N104" s="37">
        <v>0.86</v>
      </c>
      <c r="O104" s="8">
        <v>48</v>
      </c>
      <c r="P104" s="8">
        <v>0</v>
      </c>
      <c r="Q104" s="8">
        <v>26</v>
      </c>
      <c r="R104" s="36">
        <v>0.53400000000000003</v>
      </c>
      <c r="S104" s="37">
        <v>0.53400000000000003</v>
      </c>
      <c r="T104" s="17">
        <v>22</v>
      </c>
      <c r="U104" s="8">
        <v>13</v>
      </c>
      <c r="V104" s="36">
        <v>0.59799999999999998</v>
      </c>
      <c r="W104" s="17">
        <v>0</v>
      </c>
      <c r="X104" s="8">
        <v>0</v>
      </c>
      <c r="Y104" s="37"/>
      <c r="Z104" s="8">
        <v>6</v>
      </c>
      <c r="AA104" s="8">
        <v>4</v>
      </c>
      <c r="AB104" s="37">
        <v>0.67700000000000005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1393</v>
      </c>
      <c r="F105" s="8">
        <v>0</v>
      </c>
      <c r="G105" s="39">
        <v>1190</v>
      </c>
      <c r="H105" s="36">
        <v>0.85399999999999998</v>
      </c>
      <c r="I105" s="36">
        <v>0.85399999999999998</v>
      </c>
      <c r="J105" s="38">
        <v>1234</v>
      </c>
      <c r="K105" s="8">
        <v>0</v>
      </c>
      <c r="L105" s="39">
        <v>1064</v>
      </c>
      <c r="M105" s="36">
        <v>0.86199999999999999</v>
      </c>
      <c r="N105" s="37">
        <v>0.86199999999999999</v>
      </c>
      <c r="O105" s="8">
        <v>160</v>
      </c>
      <c r="P105" s="8">
        <v>0</v>
      </c>
      <c r="Q105" s="8">
        <v>127</v>
      </c>
      <c r="R105" s="36">
        <v>0.79300000000000004</v>
      </c>
      <c r="S105" s="37">
        <v>0.79300000000000004</v>
      </c>
      <c r="T105" s="17">
        <v>86</v>
      </c>
      <c r="U105" s="8">
        <v>56</v>
      </c>
      <c r="V105" s="36">
        <v>0.64300000000000002</v>
      </c>
      <c r="W105" s="17">
        <v>24</v>
      </c>
      <c r="X105" s="8">
        <v>16</v>
      </c>
      <c r="Y105" s="37">
        <v>0.67900000000000005</v>
      </c>
      <c r="Z105" s="8">
        <v>12</v>
      </c>
      <c r="AA105" s="8">
        <v>8</v>
      </c>
      <c r="AB105" s="37">
        <v>0.64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442</v>
      </c>
      <c r="F106" s="8">
        <v>0</v>
      </c>
      <c r="G106" s="8">
        <v>402</v>
      </c>
      <c r="H106" s="36">
        <v>0.90900000000000003</v>
      </c>
      <c r="I106" s="36">
        <v>0.90900000000000003</v>
      </c>
      <c r="J106" s="17">
        <v>420</v>
      </c>
      <c r="K106" s="8">
        <v>0</v>
      </c>
      <c r="L106" s="8">
        <v>390</v>
      </c>
      <c r="M106" s="36">
        <v>0.93</v>
      </c>
      <c r="N106" s="37">
        <v>0.93</v>
      </c>
      <c r="O106" s="8">
        <v>22</v>
      </c>
      <c r="P106" s="8">
        <v>0</v>
      </c>
      <c r="Q106" s="8">
        <v>11</v>
      </c>
      <c r="R106" s="36">
        <v>0.51800000000000002</v>
      </c>
      <c r="S106" s="37">
        <v>0.51800000000000002</v>
      </c>
      <c r="T106" s="17">
        <v>13</v>
      </c>
      <c r="U106" s="8">
        <v>8</v>
      </c>
      <c r="V106" s="36">
        <v>0.628</v>
      </c>
      <c r="W106" s="17">
        <v>0</v>
      </c>
      <c r="X106" s="8">
        <v>0</v>
      </c>
      <c r="Y106" s="37"/>
      <c r="Z106" s="8">
        <v>14</v>
      </c>
      <c r="AA106" s="8">
        <v>9</v>
      </c>
      <c r="AB106" s="37">
        <v>0.67700000000000005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839</v>
      </c>
      <c r="F107" s="8">
        <v>5</v>
      </c>
      <c r="G107" s="8">
        <v>760</v>
      </c>
      <c r="H107" s="36">
        <v>0.90600000000000003</v>
      </c>
      <c r="I107" s="36">
        <v>0.91100000000000003</v>
      </c>
      <c r="J107" s="17">
        <v>799</v>
      </c>
      <c r="K107" s="8">
        <v>0</v>
      </c>
      <c r="L107" s="8">
        <v>742</v>
      </c>
      <c r="M107" s="36">
        <v>0.92900000000000005</v>
      </c>
      <c r="N107" s="37">
        <v>0.92900000000000005</v>
      </c>
      <c r="O107" s="8">
        <v>41</v>
      </c>
      <c r="P107" s="8">
        <v>5</v>
      </c>
      <c r="Q107" s="8">
        <v>18</v>
      </c>
      <c r="R107" s="36">
        <v>0.44400000000000001</v>
      </c>
      <c r="S107" s="37">
        <v>0.505</v>
      </c>
      <c r="T107" s="17">
        <v>34</v>
      </c>
      <c r="U107" s="8">
        <v>13</v>
      </c>
      <c r="V107" s="36">
        <v>0.38400000000000001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0.74199999999999999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207</v>
      </c>
      <c r="F108" s="8">
        <v>0</v>
      </c>
      <c r="G108" s="8">
        <v>144</v>
      </c>
      <c r="H108" s="36">
        <v>0.69499999999999995</v>
      </c>
      <c r="I108" s="36">
        <v>0.69499999999999995</v>
      </c>
      <c r="J108" s="17">
        <v>0</v>
      </c>
      <c r="K108" s="8">
        <v>0</v>
      </c>
      <c r="L108" s="8">
        <v>0</v>
      </c>
      <c r="M108" s="36"/>
      <c r="N108" s="37"/>
      <c r="O108" s="8">
        <v>207</v>
      </c>
      <c r="P108" s="8">
        <v>0</v>
      </c>
      <c r="Q108" s="8">
        <v>144</v>
      </c>
      <c r="R108" s="36">
        <v>0.69499999999999995</v>
      </c>
      <c r="S108" s="37">
        <v>0.69499999999999995</v>
      </c>
      <c r="T108" s="17">
        <v>0</v>
      </c>
      <c r="U108" s="8">
        <v>0</v>
      </c>
      <c r="V108" s="36"/>
      <c r="W108" s="17">
        <v>21</v>
      </c>
      <c r="X108" s="8">
        <v>11</v>
      </c>
      <c r="Y108" s="37">
        <v>0.54500000000000004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802</v>
      </c>
      <c r="F109" s="8">
        <v>0</v>
      </c>
      <c r="G109" s="8">
        <v>751</v>
      </c>
      <c r="H109" s="36">
        <v>0.93600000000000005</v>
      </c>
      <c r="I109" s="36">
        <v>0.93600000000000005</v>
      </c>
      <c r="J109" s="17">
        <v>758</v>
      </c>
      <c r="K109" s="8">
        <v>0</v>
      </c>
      <c r="L109" s="8">
        <v>721</v>
      </c>
      <c r="M109" s="36">
        <v>0.95099999999999996</v>
      </c>
      <c r="N109" s="37">
        <v>0.95099999999999996</v>
      </c>
      <c r="O109" s="8">
        <v>44</v>
      </c>
      <c r="P109" s="8">
        <v>0</v>
      </c>
      <c r="Q109" s="8">
        <v>30</v>
      </c>
      <c r="R109" s="36">
        <v>0.67800000000000005</v>
      </c>
      <c r="S109" s="37">
        <v>0.67800000000000005</v>
      </c>
      <c r="T109" s="17">
        <v>36</v>
      </c>
      <c r="U109" s="8">
        <v>25</v>
      </c>
      <c r="V109" s="36">
        <v>0.70699999999999996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0.45200000000000001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586</v>
      </c>
      <c r="F110" s="8">
        <v>0</v>
      </c>
      <c r="G110" s="8">
        <v>511</v>
      </c>
      <c r="H110" s="36">
        <v>0.872</v>
      </c>
      <c r="I110" s="36">
        <v>0.872</v>
      </c>
      <c r="J110" s="17">
        <v>508</v>
      </c>
      <c r="K110" s="8">
        <v>0</v>
      </c>
      <c r="L110" s="8">
        <v>469</v>
      </c>
      <c r="M110" s="36">
        <v>0.92300000000000004</v>
      </c>
      <c r="N110" s="37">
        <v>0.92300000000000004</v>
      </c>
      <c r="O110" s="8">
        <v>78</v>
      </c>
      <c r="P110" s="8">
        <v>0</v>
      </c>
      <c r="Q110" s="8">
        <v>43</v>
      </c>
      <c r="R110" s="36">
        <v>0.54700000000000004</v>
      </c>
      <c r="S110" s="37">
        <v>0.54700000000000004</v>
      </c>
      <c r="T110" s="17">
        <v>18</v>
      </c>
      <c r="U110" s="8">
        <v>11</v>
      </c>
      <c r="V110" s="36">
        <v>0.58599999999999997</v>
      </c>
      <c r="W110" s="17">
        <v>0</v>
      </c>
      <c r="X110" s="8">
        <v>0</v>
      </c>
      <c r="Y110" s="37"/>
      <c r="Z110" s="8">
        <v>38</v>
      </c>
      <c r="AA110" s="8">
        <v>24</v>
      </c>
      <c r="AB110" s="37">
        <v>0.61899999999999999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467</v>
      </c>
      <c r="F111" s="8">
        <v>0</v>
      </c>
      <c r="G111" s="8">
        <v>445</v>
      </c>
      <c r="H111" s="36">
        <v>0.95399999999999996</v>
      </c>
      <c r="I111" s="36">
        <v>0.95399999999999996</v>
      </c>
      <c r="J111" s="17">
        <v>445</v>
      </c>
      <c r="K111" s="8">
        <v>0</v>
      </c>
      <c r="L111" s="8">
        <v>436</v>
      </c>
      <c r="M111" s="36">
        <v>0.98</v>
      </c>
      <c r="N111" s="37">
        <v>0.98</v>
      </c>
      <c r="O111" s="8">
        <v>22</v>
      </c>
      <c r="P111" s="8">
        <v>0</v>
      </c>
      <c r="Q111" s="8">
        <v>9</v>
      </c>
      <c r="R111" s="36">
        <v>0.42799999999999999</v>
      </c>
      <c r="S111" s="37">
        <v>0.42799999999999999</v>
      </c>
      <c r="T111" s="17">
        <v>15</v>
      </c>
      <c r="U111" s="8">
        <v>12</v>
      </c>
      <c r="V111" s="36">
        <v>0.8</v>
      </c>
      <c r="W111" s="17">
        <v>0</v>
      </c>
      <c r="X111" s="8">
        <v>0</v>
      </c>
      <c r="Y111" s="37"/>
      <c r="Z111" s="8">
        <v>12</v>
      </c>
      <c r="AA111" s="8">
        <v>7</v>
      </c>
      <c r="AB111" s="37">
        <v>0.56499999999999995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309</v>
      </c>
      <c r="F112" s="8">
        <v>1</v>
      </c>
      <c r="G112" s="8">
        <v>288</v>
      </c>
      <c r="H112" s="36">
        <v>0.93300000000000005</v>
      </c>
      <c r="I112" s="36">
        <v>0.93400000000000005</v>
      </c>
      <c r="J112" s="17">
        <v>294</v>
      </c>
      <c r="K112" s="8">
        <v>1</v>
      </c>
      <c r="L112" s="8">
        <v>280</v>
      </c>
      <c r="M112" s="36">
        <v>0.95499999999999996</v>
      </c>
      <c r="N112" s="37">
        <v>0.95599999999999996</v>
      </c>
      <c r="O112" s="8">
        <v>15</v>
      </c>
      <c r="P112" s="8">
        <v>0</v>
      </c>
      <c r="Q112" s="8">
        <v>8</v>
      </c>
      <c r="R112" s="36">
        <v>0.50800000000000001</v>
      </c>
      <c r="S112" s="37">
        <v>0.50800000000000001</v>
      </c>
      <c r="T112" s="17">
        <v>6</v>
      </c>
      <c r="U112" s="8">
        <v>4</v>
      </c>
      <c r="V112" s="36">
        <v>0.66100000000000003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700</v>
      </c>
      <c r="F113" s="8">
        <v>0</v>
      </c>
      <c r="G113" s="8">
        <v>635</v>
      </c>
      <c r="H113" s="36">
        <v>0.90700000000000003</v>
      </c>
      <c r="I113" s="36">
        <v>0.90700000000000003</v>
      </c>
      <c r="J113" s="17">
        <v>646</v>
      </c>
      <c r="K113" s="8">
        <v>0</v>
      </c>
      <c r="L113" s="8">
        <v>600</v>
      </c>
      <c r="M113" s="36">
        <v>0.92900000000000005</v>
      </c>
      <c r="N113" s="37">
        <v>0.92900000000000005</v>
      </c>
      <c r="O113" s="8">
        <v>54</v>
      </c>
      <c r="P113" s="8">
        <v>0</v>
      </c>
      <c r="Q113" s="8">
        <v>35</v>
      </c>
      <c r="R113" s="36">
        <v>0.64400000000000002</v>
      </c>
      <c r="S113" s="37">
        <v>0.64400000000000002</v>
      </c>
      <c r="T113" s="17">
        <v>28</v>
      </c>
      <c r="U113" s="8">
        <v>22</v>
      </c>
      <c r="V113" s="36">
        <v>0.79</v>
      </c>
      <c r="W113" s="17">
        <v>0</v>
      </c>
      <c r="X113" s="8">
        <v>0</v>
      </c>
      <c r="Y113" s="37"/>
      <c r="Z113" s="8">
        <v>8</v>
      </c>
      <c r="AA113" s="8">
        <v>5</v>
      </c>
      <c r="AB113" s="37">
        <v>0.64500000000000002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884</v>
      </c>
      <c r="F114" s="8">
        <v>0</v>
      </c>
      <c r="G114" s="8">
        <v>828</v>
      </c>
      <c r="H114" s="36">
        <v>0.93700000000000006</v>
      </c>
      <c r="I114" s="36">
        <v>0.93700000000000006</v>
      </c>
      <c r="J114" s="17">
        <v>854</v>
      </c>
      <c r="K114" s="8">
        <v>0</v>
      </c>
      <c r="L114" s="8">
        <v>808</v>
      </c>
      <c r="M114" s="36">
        <v>0.94599999999999995</v>
      </c>
      <c r="N114" s="37">
        <v>0.94599999999999995</v>
      </c>
      <c r="O114" s="8">
        <v>30</v>
      </c>
      <c r="P114" s="8">
        <v>0</v>
      </c>
      <c r="Q114" s="8">
        <v>20</v>
      </c>
      <c r="R114" s="36">
        <v>0.68300000000000005</v>
      </c>
      <c r="S114" s="37">
        <v>0.68300000000000005</v>
      </c>
      <c r="T114" s="17">
        <v>34</v>
      </c>
      <c r="U114" s="8">
        <v>28</v>
      </c>
      <c r="V114" s="36">
        <v>0.82299999999999995</v>
      </c>
      <c r="W114" s="17">
        <v>0</v>
      </c>
      <c r="X114" s="8">
        <v>0</v>
      </c>
      <c r="Y114" s="37"/>
      <c r="Z114" s="8">
        <v>28</v>
      </c>
      <c r="AA114" s="8">
        <v>20</v>
      </c>
      <c r="AB114" s="37">
        <v>0.69799999999999995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116</v>
      </c>
      <c r="H115" s="36">
        <v>0.76300000000000001</v>
      </c>
      <c r="I115" s="36">
        <v>0.76300000000000001</v>
      </c>
      <c r="J115" s="17">
        <v>152</v>
      </c>
      <c r="K115" s="8">
        <v>0</v>
      </c>
      <c r="L115" s="8">
        <v>116</v>
      </c>
      <c r="M115" s="36">
        <v>0.76300000000000001</v>
      </c>
      <c r="N115" s="37">
        <v>0.76300000000000001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21</v>
      </c>
      <c r="V115" s="36">
        <v>0.71399999999999997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1548</v>
      </c>
      <c r="F116" s="8">
        <v>0</v>
      </c>
      <c r="G116" s="39">
        <v>1434</v>
      </c>
      <c r="H116" s="36">
        <v>0.92600000000000005</v>
      </c>
      <c r="I116" s="36">
        <v>0.92600000000000005</v>
      </c>
      <c r="J116" s="38">
        <v>1548</v>
      </c>
      <c r="K116" s="8">
        <v>0</v>
      </c>
      <c r="L116" s="39">
        <v>1434</v>
      </c>
      <c r="M116" s="36">
        <v>0.92600000000000005</v>
      </c>
      <c r="N116" s="37">
        <v>0.92600000000000005</v>
      </c>
      <c r="O116" s="8">
        <v>0</v>
      </c>
      <c r="P116" s="8">
        <v>0</v>
      </c>
      <c r="Q116" s="8">
        <v>0</v>
      </c>
      <c r="R116" s="36"/>
      <c r="S116" s="37"/>
      <c r="T116" s="17">
        <v>60</v>
      </c>
      <c r="U116" s="8">
        <v>41</v>
      </c>
      <c r="V116" s="36">
        <v>0.68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12</v>
      </c>
      <c r="H117" s="36">
        <v>0.51700000000000002</v>
      </c>
      <c r="I117" s="36">
        <v>0.51700000000000002</v>
      </c>
      <c r="J117" s="17">
        <v>24</v>
      </c>
      <c r="K117" s="8">
        <v>0</v>
      </c>
      <c r="L117" s="8">
        <v>12</v>
      </c>
      <c r="M117" s="36">
        <v>0.51700000000000002</v>
      </c>
      <c r="N117" s="37">
        <v>0.51700000000000002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0.33900000000000002</v>
      </c>
      <c r="W117" s="17">
        <v>0</v>
      </c>
      <c r="X117" s="8">
        <v>0</v>
      </c>
      <c r="Y117" s="37"/>
      <c r="Z117" s="8">
        <v>44</v>
      </c>
      <c r="AA117" s="8">
        <v>34</v>
      </c>
      <c r="AB117" s="37">
        <v>0.77900000000000003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2235</v>
      </c>
      <c r="F118" s="8">
        <v>0</v>
      </c>
      <c r="G118" s="39">
        <v>1998</v>
      </c>
      <c r="H118" s="36">
        <v>0.89400000000000002</v>
      </c>
      <c r="I118" s="36">
        <v>0.89400000000000002</v>
      </c>
      <c r="J118" s="38">
        <v>1935</v>
      </c>
      <c r="K118" s="8">
        <v>0</v>
      </c>
      <c r="L118" s="39">
        <v>1778</v>
      </c>
      <c r="M118" s="36">
        <v>0.91900000000000004</v>
      </c>
      <c r="N118" s="37">
        <v>0.91900000000000004</v>
      </c>
      <c r="O118" s="8">
        <v>300</v>
      </c>
      <c r="P118" s="8">
        <v>0</v>
      </c>
      <c r="Q118" s="8">
        <v>220</v>
      </c>
      <c r="R118" s="36">
        <v>0.73299999999999998</v>
      </c>
      <c r="S118" s="37">
        <v>0.73299999999999998</v>
      </c>
      <c r="T118" s="17">
        <v>123</v>
      </c>
      <c r="U118" s="8">
        <v>98</v>
      </c>
      <c r="V118" s="36">
        <v>0.79400000000000004</v>
      </c>
      <c r="W118" s="17">
        <v>38</v>
      </c>
      <c r="X118" s="8">
        <v>38</v>
      </c>
      <c r="Y118" s="37">
        <v>1</v>
      </c>
      <c r="Z118" s="8">
        <v>63</v>
      </c>
      <c r="AA118" s="8">
        <v>44</v>
      </c>
      <c r="AB118" s="37">
        <v>0.69099999999999995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478</v>
      </c>
      <c r="F119" s="8">
        <v>0</v>
      </c>
      <c r="G119" s="8">
        <v>428</v>
      </c>
      <c r="H119" s="36">
        <v>0.89600000000000002</v>
      </c>
      <c r="I119" s="36">
        <v>0.89600000000000002</v>
      </c>
      <c r="J119" s="17">
        <v>451</v>
      </c>
      <c r="K119" s="8">
        <v>0</v>
      </c>
      <c r="L119" s="8">
        <v>416</v>
      </c>
      <c r="M119" s="36">
        <v>0.92200000000000004</v>
      </c>
      <c r="N119" s="37">
        <v>0.92200000000000004</v>
      </c>
      <c r="O119" s="8">
        <v>27</v>
      </c>
      <c r="P119" s="8">
        <v>0</v>
      </c>
      <c r="Q119" s="8">
        <v>12</v>
      </c>
      <c r="R119" s="36">
        <v>0.45600000000000002</v>
      </c>
      <c r="S119" s="37">
        <v>0.45600000000000002</v>
      </c>
      <c r="T119" s="17">
        <v>11</v>
      </c>
      <c r="U119" s="8">
        <v>8</v>
      </c>
      <c r="V119" s="36">
        <v>0.73199999999999998</v>
      </c>
      <c r="W119" s="17">
        <v>0</v>
      </c>
      <c r="X119" s="8">
        <v>0</v>
      </c>
      <c r="Y119" s="37"/>
      <c r="Z119" s="8">
        <v>15</v>
      </c>
      <c r="AA119" s="8">
        <v>7</v>
      </c>
      <c r="AB119" s="37">
        <v>0.437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1514</v>
      </c>
      <c r="F120" s="8">
        <v>0</v>
      </c>
      <c r="G120" s="39">
        <v>1332</v>
      </c>
      <c r="H120" s="36">
        <v>0.879</v>
      </c>
      <c r="I120" s="36">
        <v>0.879</v>
      </c>
      <c r="J120" s="38">
        <v>1465</v>
      </c>
      <c r="K120" s="8">
        <v>0</v>
      </c>
      <c r="L120" s="39">
        <v>1305</v>
      </c>
      <c r="M120" s="36">
        <v>0.89100000000000001</v>
      </c>
      <c r="N120" s="37">
        <v>0.89100000000000001</v>
      </c>
      <c r="O120" s="8">
        <v>49</v>
      </c>
      <c r="P120" s="8">
        <v>0</v>
      </c>
      <c r="Q120" s="8">
        <v>26</v>
      </c>
      <c r="R120" s="36">
        <v>0.53700000000000003</v>
      </c>
      <c r="S120" s="37">
        <v>0.53700000000000003</v>
      </c>
      <c r="T120" s="17">
        <v>61</v>
      </c>
      <c r="U120" s="8">
        <v>56</v>
      </c>
      <c r="V120" s="36">
        <v>0.91200000000000003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0.48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11</v>
      </c>
      <c r="F121" s="8">
        <v>0</v>
      </c>
      <c r="G121" s="8">
        <v>11</v>
      </c>
      <c r="H121" s="36">
        <v>1</v>
      </c>
      <c r="I121" s="36">
        <v>1.0029999999999999</v>
      </c>
      <c r="J121" s="17">
        <v>11</v>
      </c>
      <c r="K121" s="8">
        <v>0</v>
      </c>
      <c r="L121" s="8">
        <v>11</v>
      </c>
      <c r="M121" s="36">
        <v>1</v>
      </c>
      <c r="N121" s="37">
        <v>1.0029999999999999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</v>
      </c>
      <c r="U121" s="8">
        <v>0</v>
      </c>
      <c r="V121" s="36">
        <v>0.5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38">
        <v>1098</v>
      </c>
      <c r="F122" s="8">
        <v>0</v>
      </c>
      <c r="G122" s="39">
        <v>1071</v>
      </c>
      <c r="H122" s="36">
        <v>0.97499999999999998</v>
      </c>
      <c r="I122" s="36">
        <v>0.97499999999999998</v>
      </c>
      <c r="J122" s="38">
        <v>1067</v>
      </c>
      <c r="K122" s="8">
        <v>0</v>
      </c>
      <c r="L122" s="39">
        <v>1051</v>
      </c>
      <c r="M122" s="36">
        <v>0.98499999999999999</v>
      </c>
      <c r="N122" s="37">
        <v>0.98499999999999999</v>
      </c>
      <c r="O122" s="8">
        <v>31</v>
      </c>
      <c r="P122" s="8">
        <v>0</v>
      </c>
      <c r="Q122" s="8">
        <v>20</v>
      </c>
      <c r="R122" s="36">
        <v>0.63300000000000001</v>
      </c>
      <c r="S122" s="37">
        <v>0.63300000000000001</v>
      </c>
      <c r="T122" s="17">
        <v>31</v>
      </c>
      <c r="U122" s="8">
        <v>19</v>
      </c>
      <c r="V122" s="36">
        <v>0.59199999999999997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634</v>
      </c>
      <c r="F123" s="8">
        <v>0</v>
      </c>
      <c r="G123" s="8">
        <v>598</v>
      </c>
      <c r="H123" s="36">
        <v>0.94299999999999995</v>
      </c>
      <c r="I123" s="36">
        <v>0.94299999999999995</v>
      </c>
      <c r="J123" s="17">
        <v>614</v>
      </c>
      <c r="K123" s="8">
        <v>0</v>
      </c>
      <c r="L123" s="8">
        <v>586</v>
      </c>
      <c r="M123" s="36">
        <v>0.95399999999999996</v>
      </c>
      <c r="N123" s="37">
        <v>0.95399999999999996</v>
      </c>
      <c r="O123" s="8">
        <v>20</v>
      </c>
      <c r="P123" s="8">
        <v>0</v>
      </c>
      <c r="Q123" s="8">
        <v>12</v>
      </c>
      <c r="R123" s="36">
        <v>0.59699999999999998</v>
      </c>
      <c r="S123" s="37">
        <v>0.59699999999999998</v>
      </c>
      <c r="T123" s="17">
        <v>13</v>
      </c>
      <c r="U123" s="8">
        <v>8</v>
      </c>
      <c r="V123" s="36">
        <v>0.625</v>
      </c>
      <c r="W123" s="17">
        <v>0</v>
      </c>
      <c r="X123" s="8">
        <v>0</v>
      </c>
      <c r="Y123" s="37"/>
      <c r="Z123" s="8">
        <v>5</v>
      </c>
      <c r="AA123" s="8">
        <v>2</v>
      </c>
      <c r="AB123" s="37">
        <v>0.38100000000000001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399</v>
      </c>
      <c r="H124" s="36">
        <v>0.93200000000000005</v>
      </c>
      <c r="I124" s="36">
        <v>0.93200000000000005</v>
      </c>
      <c r="J124" s="17">
        <v>388</v>
      </c>
      <c r="K124" s="8">
        <v>0</v>
      </c>
      <c r="L124" s="8">
        <v>373</v>
      </c>
      <c r="M124" s="36">
        <v>0.96199999999999997</v>
      </c>
      <c r="N124" s="37">
        <v>0.96199999999999997</v>
      </c>
      <c r="O124" s="8">
        <v>40</v>
      </c>
      <c r="P124" s="8">
        <v>0</v>
      </c>
      <c r="Q124" s="8">
        <v>26</v>
      </c>
      <c r="R124" s="36">
        <v>0.63800000000000001</v>
      </c>
      <c r="S124" s="37">
        <v>0.63800000000000001</v>
      </c>
      <c r="T124" s="17">
        <v>9</v>
      </c>
      <c r="U124" s="8">
        <v>7</v>
      </c>
      <c r="V124" s="36">
        <v>0.73499999999999999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0.19400000000000001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181</v>
      </c>
      <c r="F125" s="8">
        <v>0</v>
      </c>
      <c r="G125" s="8">
        <v>162</v>
      </c>
      <c r="H125" s="36">
        <v>0.89600000000000002</v>
      </c>
      <c r="I125" s="36">
        <v>0.89600000000000002</v>
      </c>
      <c r="J125" s="17">
        <v>181</v>
      </c>
      <c r="K125" s="8">
        <v>0</v>
      </c>
      <c r="L125" s="8">
        <v>162</v>
      </c>
      <c r="M125" s="36">
        <v>0.89600000000000002</v>
      </c>
      <c r="N125" s="37">
        <v>0.89600000000000002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0.65700000000000003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101</v>
      </c>
      <c r="F126" s="8">
        <v>0</v>
      </c>
      <c r="G126" s="8">
        <v>94</v>
      </c>
      <c r="H126" s="36">
        <v>0.93400000000000005</v>
      </c>
      <c r="I126" s="36">
        <v>0.93400000000000005</v>
      </c>
      <c r="J126" s="17">
        <v>101</v>
      </c>
      <c r="K126" s="8">
        <v>0</v>
      </c>
      <c r="L126" s="8">
        <v>94</v>
      </c>
      <c r="M126" s="36">
        <v>0.93400000000000005</v>
      </c>
      <c r="N126" s="37">
        <v>0.93400000000000005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146</v>
      </c>
      <c r="F127" s="8">
        <v>0</v>
      </c>
      <c r="G127" s="8">
        <v>123</v>
      </c>
      <c r="H127" s="36">
        <v>0.84199999999999997</v>
      </c>
      <c r="I127" s="36">
        <v>0.84199999999999997</v>
      </c>
      <c r="J127" s="17">
        <v>146</v>
      </c>
      <c r="K127" s="8">
        <v>0</v>
      </c>
      <c r="L127" s="8">
        <v>123</v>
      </c>
      <c r="M127" s="36">
        <v>0.84199999999999997</v>
      </c>
      <c r="N127" s="37">
        <v>0.84199999999999997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0.70499999999999996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633</v>
      </c>
      <c r="F128" s="8">
        <v>0</v>
      </c>
      <c r="G128" s="8">
        <v>563</v>
      </c>
      <c r="H128" s="36">
        <v>0.88900000000000001</v>
      </c>
      <c r="I128" s="36">
        <v>0.88900000000000001</v>
      </c>
      <c r="J128" s="17">
        <v>601</v>
      </c>
      <c r="K128" s="8">
        <v>0</v>
      </c>
      <c r="L128" s="8">
        <v>549</v>
      </c>
      <c r="M128" s="36">
        <v>0.91400000000000003</v>
      </c>
      <c r="N128" s="37">
        <v>0.91400000000000003</v>
      </c>
      <c r="O128" s="8">
        <v>32</v>
      </c>
      <c r="P128" s="8">
        <v>0</v>
      </c>
      <c r="Q128" s="8">
        <v>14</v>
      </c>
      <c r="R128" s="36">
        <v>0.42399999999999999</v>
      </c>
      <c r="S128" s="37">
        <v>0.42399999999999999</v>
      </c>
      <c r="T128" s="17">
        <v>14</v>
      </c>
      <c r="U128" s="8">
        <v>10</v>
      </c>
      <c r="V128" s="36">
        <v>0.73699999999999999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539</v>
      </c>
      <c r="F129" s="8">
        <v>1</v>
      </c>
      <c r="G129" s="8">
        <v>504</v>
      </c>
      <c r="H129" s="36">
        <v>0.93500000000000005</v>
      </c>
      <c r="I129" s="36">
        <v>0.93799999999999994</v>
      </c>
      <c r="J129" s="17">
        <v>500</v>
      </c>
      <c r="K129" s="8">
        <v>1</v>
      </c>
      <c r="L129" s="8">
        <v>481</v>
      </c>
      <c r="M129" s="36">
        <v>0.96299999999999997</v>
      </c>
      <c r="N129" s="37">
        <v>0.96499999999999997</v>
      </c>
      <c r="O129" s="8">
        <v>39</v>
      </c>
      <c r="P129" s="8">
        <v>0</v>
      </c>
      <c r="Q129" s="8">
        <v>23</v>
      </c>
      <c r="R129" s="36">
        <v>0.58599999999999997</v>
      </c>
      <c r="S129" s="37">
        <v>0.58599999999999997</v>
      </c>
      <c r="T129" s="17">
        <v>18</v>
      </c>
      <c r="U129" s="8">
        <v>15</v>
      </c>
      <c r="V129" s="36">
        <v>0.81699999999999995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0.23699999999999999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743</v>
      </c>
      <c r="F130" s="8">
        <v>0</v>
      </c>
      <c r="G130" s="8">
        <v>673</v>
      </c>
      <c r="H130" s="36">
        <v>0.90600000000000003</v>
      </c>
      <c r="I130" s="36">
        <v>0.90600000000000003</v>
      </c>
      <c r="J130" s="17">
        <v>724</v>
      </c>
      <c r="K130" s="8">
        <v>0</v>
      </c>
      <c r="L130" s="8">
        <v>662</v>
      </c>
      <c r="M130" s="36">
        <v>0.91500000000000004</v>
      </c>
      <c r="N130" s="37">
        <v>0.91500000000000004</v>
      </c>
      <c r="O130" s="8">
        <v>19</v>
      </c>
      <c r="P130" s="8">
        <v>0</v>
      </c>
      <c r="Q130" s="8">
        <v>11</v>
      </c>
      <c r="R130" s="36">
        <v>0.56200000000000006</v>
      </c>
      <c r="S130" s="37">
        <v>0.56200000000000006</v>
      </c>
      <c r="T130" s="17">
        <v>18</v>
      </c>
      <c r="U130" s="8">
        <v>11</v>
      </c>
      <c r="V130" s="36">
        <v>0.59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0.65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408</v>
      </c>
      <c r="F131" s="8">
        <v>0</v>
      </c>
      <c r="G131" s="8">
        <v>406</v>
      </c>
      <c r="H131" s="36">
        <v>0.996</v>
      </c>
      <c r="I131" s="36">
        <v>0.996</v>
      </c>
      <c r="J131" s="17">
        <v>408</v>
      </c>
      <c r="K131" s="8">
        <v>0</v>
      </c>
      <c r="L131" s="8">
        <v>406</v>
      </c>
      <c r="M131" s="36">
        <v>0.996</v>
      </c>
      <c r="N131" s="37">
        <v>0.996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6</v>
      </c>
      <c r="V131" s="36">
        <v>0.52500000000000002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0.129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395</v>
      </c>
      <c r="F132" s="8">
        <v>0</v>
      </c>
      <c r="G132" s="8">
        <v>364</v>
      </c>
      <c r="H132" s="36">
        <v>0.92100000000000004</v>
      </c>
      <c r="I132" s="36">
        <v>0.92100000000000004</v>
      </c>
      <c r="J132" s="17">
        <v>375</v>
      </c>
      <c r="K132" s="8">
        <v>0</v>
      </c>
      <c r="L132" s="8">
        <v>352</v>
      </c>
      <c r="M132" s="36">
        <v>0.93899999999999995</v>
      </c>
      <c r="N132" s="37">
        <v>0.94</v>
      </c>
      <c r="O132" s="8">
        <v>20</v>
      </c>
      <c r="P132" s="8">
        <v>0</v>
      </c>
      <c r="Q132" s="8">
        <v>12</v>
      </c>
      <c r="R132" s="36">
        <v>0.57699999999999996</v>
      </c>
      <c r="S132" s="37">
        <v>0.57699999999999996</v>
      </c>
      <c r="T132" s="17">
        <v>11</v>
      </c>
      <c r="U132" s="8">
        <v>7</v>
      </c>
      <c r="V132" s="36">
        <v>0.65700000000000003</v>
      </c>
      <c r="W132" s="17">
        <v>0</v>
      </c>
      <c r="X132" s="8">
        <v>0</v>
      </c>
      <c r="Y132" s="37"/>
      <c r="Z132" s="8">
        <v>8</v>
      </c>
      <c r="AA132" s="8">
        <v>1</v>
      </c>
      <c r="AB132" s="37">
        <v>0.16900000000000001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449</v>
      </c>
      <c r="F133" s="8">
        <v>0</v>
      </c>
      <c r="G133" s="8">
        <v>409</v>
      </c>
      <c r="H133" s="36">
        <v>0.91200000000000003</v>
      </c>
      <c r="I133" s="36">
        <v>0.91300000000000003</v>
      </c>
      <c r="J133" s="17">
        <v>423</v>
      </c>
      <c r="K133" s="8">
        <v>0</v>
      </c>
      <c r="L133" s="8">
        <v>391</v>
      </c>
      <c r="M133" s="36">
        <v>0.92400000000000004</v>
      </c>
      <c r="N133" s="37">
        <v>0.92400000000000004</v>
      </c>
      <c r="O133" s="8">
        <v>26</v>
      </c>
      <c r="P133" s="8">
        <v>0</v>
      </c>
      <c r="Q133" s="8">
        <v>19</v>
      </c>
      <c r="R133" s="36">
        <v>0.72199999999999998</v>
      </c>
      <c r="S133" s="37">
        <v>0.72199999999999998</v>
      </c>
      <c r="T133" s="17">
        <v>18</v>
      </c>
      <c r="U133" s="8">
        <v>12</v>
      </c>
      <c r="V133" s="36">
        <v>0.66</v>
      </c>
      <c r="W133" s="17">
        <v>0</v>
      </c>
      <c r="X133" s="8">
        <v>0</v>
      </c>
      <c r="Y133" s="37"/>
      <c r="Z133" s="8">
        <v>5</v>
      </c>
      <c r="AA133" s="8">
        <v>2</v>
      </c>
      <c r="AB133" s="37">
        <v>0.31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580</v>
      </c>
      <c r="F134" s="8">
        <v>47</v>
      </c>
      <c r="G134" s="8">
        <v>505</v>
      </c>
      <c r="H134" s="36">
        <v>0.87</v>
      </c>
      <c r="I134" s="36">
        <v>0.94699999999999995</v>
      </c>
      <c r="J134" s="17">
        <v>536</v>
      </c>
      <c r="K134" s="8">
        <v>38</v>
      </c>
      <c r="L134" s="8">
        <v>477</v>
      </c>
      <c r="M134" s="36">
        <v>0.88900000000000001</v>
      </c>
      <c r="N134" s="37">
        <v>0.95599999999999996</v>
      </c>
      <c r="O134" s="8">
        <v>44</v>
      </c>
      <c r="P134" s="8">
        <v>9</v>
      </c>
      <c r="Q134" s="8">
        <v>28</v>
      </c>
      <c r="R134" s="36">
        <v>0.63400000000000001</v>
      </c>
      <c r="S134" s="37">
        <v>0.80800000000000005</v>
      </c>
      <c r="T134" s="17">
        <v>13</v>
      </c>
      <c r="U134" s="8">
        <v>9</v>
      </c>
      <c r="V134" s="36">
        <v>0.72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1095</v>
      </c>
      <c r="F135" s="8">
        <v>5</v>
      </c>
      <c r="G135" s="8">
        <v>985</v>
      </c>
      <c r="H135" s="36">
        <v>0.9</v>
      </c>
      <c r="I135" s="36">
        <v>0.90500000000000003</v>
      </c>
      <c r="J135" s="38">
        <v>1036</v>
      </c>
      <c r="K135" s="8">
        <v>5</v>
      </c>
      <c r="L135" s="8">
        <v>956</v>
      </c>
      <c r="M135" s="36">
        <v>0.92200000000000004</v>
      </c>
      <c r="N135" s="37">
        <v>0.92700000000000005</v>
      </c>
      <c r="O135" s="8">
        <v>59</v>
      </c>
      <c r="P135" s="8">
        <v>0</v>
      </c>
      <c r="Q135" s="8">
        <v>30</v>
      </c>
      <c r="R135" s="36">
        <v>0.50600000000000001</v>
      </c>
      <c r="S135" s="37">
        <v>0.50600000000000001</v>
      </c>
      <c r="T135" s="17">
        <v>40</v>
      </c>
      <c r="U135" s="8">
        <v>25</v>
      </c>
      <c r="V135" s="36">
        <v>0.61199999999999999</v>
      </c>
      <c r="W135" s="17">
        <v>0</v>
      </c>
      <c r="X135" s="8">
        <v>0</v>
      </c>
      <c r="Y135" s="37"/>
      <c r="Z135" s="8">
        <v>44</v>
      </c>
      <c r="AA135" s="8">
        <v>17</v>
      </c>
      <c r="AB135" s="37">
        <v>0.38700000000000001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751</v>
      </c>
      <c r="F136" s="8">
        <v>1</v>
      </c>
      <c r="G136" s="8">
        <v>695</v>
      </c>
      <c r="H136" s="36">
        <v>0.92600000000000005</v>
      </c>
      <c r="I136" s="36">
        <v>0.92600000000000005</v>
      </c>
      <c r="J136" s="17">
        <v>734</v>
      </c>
      <c r="K136" s="8">
        <v>1</v>
      </c>
      <c r="L136" s="8">
        <v>683</v>
      </c>
      <c r="M136" s="36">
        <v>0.93</v>
      </c>
      <c r="N136" s="37">
        <v>0.93100000000000005</v>
      </c>
      <c r="O136" s="8">
        <v>17</v>
      </c>
      <c r="P136" s="8">
        <v>0</v>
      </c>
      <c r="Q136" s="8">
        <v>12</v>
      </c>
      <c r="R136" s="36">
        <v>0.71799999999999997</v>
      </c>
      <c r="S136" s="37">
        <v>0.71799999999999997</v>
      </c>
      <c r="T136" s="17">
        <v>19</v>
      </c>
      <c r="U136" s="8">
        <v>10</v>
      </c>
      <c r="V136" s="36">
        <v>0.54900000000000004</v>
      </c>
      <c r="W136" s="17">
        <v>0</v>
      </c>
      <c r="X136" s="8">
        <v>0</v>
      </c>
      <c r="Y136" s="37"/>
      <c r="Z136" s="8">
        <v>12</v>
      </c>
      <c r="AA136" s="8">
        <v>3</v>
      </c>
      <c r="AB136" s="37">
        <v>0.28799999999999998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1260</v>
      </c>
      <c r="F137" s="8">
        <v>0</v>
      </c>
      <c r="G137" s="39">
        <v>1215</v>
      </c>
      <c r="H137" s="36">
        <v>0.96499999999999997</v>
      </c>
      <c r="I137" s="36">
        <v>0.96499999999999997</v>
      </c>
      <c r="J137" s="38">
        <v>1181</v>
      </c>
      <c r="K137" s="8">
        <v>0</v>
      </c>
      <c r="L137" s="39">
        <v>1166</v>
      </c>
      <c r="M137" s="36">
        <v>0.98699999999999999</v>
      </c>
      <c r="N137" s="37">
        <v>0.98699999999999999</v>
      </c>
      <c r="O137" s="8">
        <v>79</v>
      </c>
      <c r="P137" s="8">
        <v>0</v>
      </c>
      <c r="Q137" s="8">
        <v>50</v>
      </c>
      <c r="R137" s="36">
        <v>0.627</v>
      </c>
      <c r="S137" s="37">
        <v>0.627</v>
      </c>
      <c r="T137" s="17">
        <v>24</v>
      </c>
      <c r="U137" s="8">
        <v>15</v>
      </c>
      <c r="V137" s="36">
        <v>0.61199999999999999</v>
      </c>
      <c r="W137" s="17">
        <v>0</v>
      </c>
      <c r="X137" s="8">
        <v>0</v>
      </c>
      <c r="Y137" s="37"/>
      <c r="Z137" s="8">
        <v>11</v>
      </c>
      <c r="AA137" s="8">
        <v>7</v>
      </c>
      <c r="AB137" s="37">
        <v>0.65700000000000003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788</v>
      </c>
      <c r="F138" s="8">
        <v>0</v>
      </c>
      <c r="G138" s="8">
        <v>720</v>
      </c>
      <c r="H138" s="36">
        <v>0.91300000000000003</v>
      </c>
      <c r="I138" s="36">
        <v>0.91300000000000003</v>
      </c>
      <c r="J138" s="17">
        <v>759</v>
      </c>
      <c r="K138" s="8">
        <v>0</v>
      </c>
      <c r="L138" s="8">
        <v>690</v>
      </c>
      <c r="M138" s="36">
        <v>0.90900000000000003</v>
      </c>
      <c r="N138" s="37">
        <v>0.90900000000000003</v>
      </c>
      <c r="O138" s="8">
        <v>30</v>
      </c>
      <c r="P138" s="8">
        <v>0</v>
      </c>
      <c r="Q138" s="8">
        <v>30</v>
      </c>
      <c r="R138" s="36">
        <v>1</v>
      </c>
      <c r="S138" s="37">
        <v>1</v>
      </c>
      <c r="T138" s="17">
        <v>27</v>
      </c>
      <c r="U138" s="8">
        <v>15</v>
      </c>
      <c r="V138" s="36">
        <v>0.54700000000000004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0.121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0</v>
      </c>
      <c r="G139" s="8">
        <v>248</v>
      </c>
      <c r="H139" s="36">
        <v>0.93200000000000005</v>
      </c>
      <c r="I139" s="36">
        <v>0.93200000000000005</v>
      </c>
      <c r="J139" s="17">
        <v>256</v>
      </c>
      <c r="K139" s="8">
        <v>0</v>
      </c>
      <c r="L139" s="8">
        <v>242</v>
      </c>
      <c r="M139" s="36">
        <v>0.94299999999999995</v>
      </c>
      <c r="N139" s="37">
        <v>0.94299999999999995</v>
      </c>
      <c r="O139" s="8">
        <v>10</v>
      </c>
      <c r="P139" s="8">
        <v>0</v>
      </c>
      <c r="Q139" s="8">
        <v>7</v>
      </c>
      <c r="R139" s="36">
        <v>0.64500000000000002</v>
      </c>
      <c r="S139" s="37">
        <v>0.64500000000000002</v>
      </c>
      <c r="T139" s="17">
        <v>6</v>
      </c>
      <c r="U139" s="8">
        <v>5</v>
      </c>
      <c r="V139" s="36">
        <v>0.81899999999999995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689</v>
      </c>
      <c r="F140" s="8">
        <v>0</v>
      </c>
      <c r="G140" s="8">
        <v>614</v>
      </c>
      <c r="H140" s="36">
        <v>0.89100000000000001</v>
      </c>
      <c r="I140" s="36">
        <v>0.89100000000000001</v>
      </c>
      <c r="J140" s="17">
        <v>665</v>
      </c>
      <c r="K140" s="8">
        <v>0</v>
      </c>
      <c r="L140" s="8">
        <v>591</v>
      </c>
      <c r="M140" s="36">
        <v>0.89</v>
      </c>
      <c r="N140" s="37">
        <v>0.89</v>
      </c>
      <c r="O140" s="8">
        <v>25</v>
      </c>
      <c r="P140" s="8">
        <v>0</v>
      </c>
      <c r="Q140" s="8">
        <v>23</v>
      </c>
      <c r="R140" s="36">
        <v>0.92700000000000005</v>
      </c>
      <c r="S140" s="37">
        <v>0.92700000000000005</v>
      </c>
      <c r="T140" s="17">
        <v>30</v>
      </c>
      <c r="U140" s="8">
        <v>18</v>
      </c>
      <c r="V140" s="36">
        <v>0.59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490</v>
      </c>
      <c r="F141" s="8">
        <v>0</v>
      </c>
      <c r="G141" s="8">
        <v>454</v>
      </c>
      <c r="H141" s="36">
        <v>0.92700000000000005</v>
      </c>
      <c r="I141" s="36">
        <v>0.92700000000000005</v>
      </c>
      <c r="J141" s="17">
        <v>453</v>
      </c>
      <c r="K141" s="8">
        <v>0</v>
      </c>
      <c r="L141" s="8">
        <v>436</v>
      </c>
      <c r="M141" s="36">
        <v>0.96299999999999997</v>
      </c>
      <c r="N141" s="37">
        <v>0.96299999999999997</v>
      </c>
      <c r="O141" s="8">
        <v>37</v>
      </c>
      <c r="P141" s="8">
        <v>0</v>
      </c>
      <c r="Q141" s="8">
        <v>18</v>
      </c>
      <c r="R141" s="36">
        <v>0.497</v>
      </c>
      <c r="S141" s="37">
        <v>0.497</v>
      </c>
      <c r="T141" s="17">
        <v>28</v>
      </c>
      <c r="U141" s="8">
        <v>19</v>
      </c>
      <c r="V141" s="36">
        <v>0.66100000000000003</v>
      </c>
      <c r="W141" s="17">
        <v>0</v>
      </c>
      <c r="X141" s="8">
        <v>0</v>
      </c>
      <c r="Y141" s="37"/>
      <c r="Z141" s="8">
        <v>20</v>
      </c>
      <c r="AA141" s="8">
        <v>12</v>
      </c>
      <c r="AB141" s="37">
        <v>0.624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1023</v>
      </c>
      <c r="F142" s="8">
        <v>0</v>
      </c>
      <c r="G142" s="8">
        <v>950</v>
      </c>
      <c r="H142" s="36">
        <v>0.92900000000000005</v>
      </c>
      <c r="I142" s="36">
        <v>0.92900000000000005</v>
      </c>
      <c r="J142" s="17">
        <v>944</v>
      </c>
      <c r="K142" s="8">
        <v>0</v>
      </c>
      <c r="L142" s="8">
        <v>888</v>
      </c>
      <c r="M142" s="36">
        <v>0.94099999999999995</v>
      </c>
      <c r="N142" s="37">
        <v>0.94099999999999995</v>
      </c>
      <c r="O142" s="8">
        <v>79</v>
      </c>
      <c r="P142" s="8">
        <v>0</v>
      </c>
      <c r="Q142" s="8">
        <v>62</v>
      </c>
      <c r="R142" s="36">
        <v>0.78700000000000003</v>
      </c>
      <c r="S142" s="37">
        <v>0.78700000000000003</v>
      </c>
      <c r="T142" s="17">
        <v>58</v>
      </c>
      <c r="U142" s="8">
        <v>42</v>
      </c>
      <c r="V142" s="36">
        <v>0.71899999999999997</v>
      </c>
      <c r="W142" s="17">
        <v>17</v>
      </c>
      <c r="X142" s="8">
        <v>11</v>
      </c>
      <c r="Y142" s="37">
        <v>0.63200000000000001</v>
      </c>
      <c r="Z142" s="8">
        <v>30</v>
      </c>
      <c r="AA142" s="8">
        <v>30</v>
      </c>
      <c r="AB142" s="37">
        <v>0.97499999999999998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1082</v>
      </c>
      <c r="F143" s="8">
        <v>0</v>
      </c>
      <c r="G143" s="39">
        <v>1056</v>
      </c>
      <c r="H143" s="36">
        <v>0.97499999999999998</v>
      </c>
      <c r="I143" s="36">
        <v>0.97499999999999998</v>
      </c>
      <c r="J143" s="38">
        <v>1052</v>
      </c>
      <c r="K143" s="8">
        <v>0</v>
      </c>
      <c r="L143" s="39">
        <v>1038</v>
      </c>
      <c r="M143" s="36">
        <v>0.98599999999999999</v>
      </c>
      <c r="N143" s="37">
        <v>0.98599999999999999</v>
      </c>
      <c r="O143" s="8">
        <v>30</v>
      </c>
      <c r="P143" s="8">
        <v>0</v>
      </c>
      <c r="Q143" s="8">
        <v>18</v>
      </c>
      <c r="R143" s="36">
        <v>0.59099999999999997</v>
      </c>
      <c r="S143" s="37">
        <v>0.59099999999999997</v>
      </c>
      <c r="T143" s="17">
        <v>19</v>
      </c>
      <c r="U143" s="8">
        <v>17</v>
      </c>
      <c r="V143" s="36">
        <v>0.90400000000000003</v>
      </c>
      <c r="W143" s="17">
        <v>0</v>
      </c>
      <c r="X143" s="8">
        <v>0</v>
      </c>
      <c r="Y143" s="37"/>
      <c r="Z143" s="8">
        <v>14</v>
      </c>
      <c r="AA143" s="8">
        <v>10</v>
      </c>
      <c r="AB143" s="37">
        <v>0.70699999999999996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42</v>
      </c>
      <c r="F144" s="8">
        <v>0</v>
      </c>
      <c r="G144" s="8">
        <v>23</v>
      </c>
      <c r="H144" s="36">
        <v>0.54500000000000004</v>
      </c>
      <c r="I144" s="36">
        <v>0.54500000000000004</v>
      </c>
      <c r="J144" s="17">
        <v>40</v>
      </c>
      <c r="K144" s="8">
        <v>0</v>
      </c>
      <c r="L144" s="8">
        <v>23</v>
      </c>
      <c r="M144" s="36">
        <v>0.56399999999999995</v>
      </c>
      <c r="N144" s="37">
        <v>0.56399999999999995</v>
      </c>
      <c r="O144" s="8">
        <v>2</v>
      </c>
      <c r="P144" s="8">
        <v>0</v>
      </c>
      <c r="Q144" s="8">
        <v>0</v>
      </c>
      <c r="R144" s="36">
        <v>0.161</v>
      </c>
      <c r="S144" s="37">
        <v>0.161</v>
      </c>
      <c r="T144" s="17">
        <v>3</v>
      </c>
      <c r="U144" s="8">
        <v>2</v>
      </c>
      <c r="V144" s="36">
        <v>0.60199999999999998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605</v>
      </c>
      <c r="F145" s="8">
        <v>0</v>
      </c>
      <c r="G145" s="8">
        <v>548</v>
      </c>
      <c r="H145" s="36">
        <v>0.90500000000000003</v>
      </c>
      <c r="I145" s="36">
        <v>0.90500000000000003</v>
      </c>
      <c r="J145" s="17">
        <v>546</v>
      </c>
      <c r="K145" s="8">
        <v>0</v>
      </c>
      <c r="L145" s="8">
        <v>508</v>
      </c>
      <c r="M145" s="36">
        <v>0.93</v>
      </c>
      <c r="N145" s="37">
        <v>0.93</v>
      </c>
      <c r="O145" s="8">
        <v>59</v>
      </c>
      <c r="P145" s="8">
        <v>0</v>
      </c>
      <c r="Q145" s="8">
        <v>40</v>
      </c>
      <c r="R145" s="36">
        <v>0.67</v>
      </c>
      <c r="S145" s="37">
        <v>0.67</v>
      </c>
      <c r="T145" s="17">
        <v>18</v>
      </c>
      <c r="U145" s="8">
        <v>17</v>
      </c>
      <c r="V145" s="36">
        <v>0.94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0.17699999999999999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491</v>
      </c>
      <c r="F146" s="8">
        <v>0</v>
      </c>
      <c r="G146" s="8">
        <v>454</v>
      </c>
      <c r="H146" s="36">
        <v>0.92500000000000004</v>
      </c>
      <c r="I146" s="36">
        <v>0.92600000000000005</v>
      </c>
      <c r="J146" s="17">
        <v>462</v>
      </c>
      <c r="K146" s="8">
        <v>0</v>
      </c>
      <c r="L146" s="8">
        <v>441</v>
      </c>
      <c r="M146" s="36">
        <v>0.95399999999999996</v>
      </c>
      <c r="N146" s="37">
        <v>0.95499999999999996</v>
      </c>
      <c r="O146" s="8">
        <v>29</v>
      </c>
      <c r="P146" s="8">
        <v>0</v>
      </c>
      <c r="Q146" s="8">
        <v>14</v>
      </c>
      <c r="R146" s="36">
        <v>0.46600000000000003</v>
      </c>
      <c r="S146" s="37">
        <v>0.46600000000000003</v>
      </c>
      <c r="T146" s="17">
        <v>14</v>
      </c>
      <c r="U146" s="8">
        <v>13</v>
      </c>
      <c r="V146" s="36">
        <v>0.90800000000000003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0.14499999999999999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677</v>
      </c>
      <c r="F147" s="8">
        <v>0</v>
      </c>
      <c r="G147" s="8">
        <v>669</v>
      </c>
      <c r="H147" s="36">
        <v>0.98799999999999999</v>
      </c>
      <c r="I147" s="36">
        <v>0.98799999999999999</v>
      </c>
      <c r="J147" s="17">
        <v>654</v>
      </c>
      <c r="K147" s="8">
        <v>0</v>
      </c>
      <c r="L147" s="8">
        <v>650</v>
      </c>
      <c r="M147" s="36">
        <v>0.99299999999999999</v>
      </c>
      <c r="N147" s="37">
        <v>0.99299999999999999</v>
      </c>
      <c r="O147" s="8">
        <v>23</v>
      </c>
      <c r="P147" s="8">
        <v>0</v>
      </c>
      <c r="Q147" s="8">
        <v>20</v>
      </c>
      <c r="R147" s="36">
        <v>0.85299999999999998</v>
      </c>
      <c r="S147" s="37">
        <v>0.85299999999999998</v>
      </c>
      <c r="T147" s="17">
        <v>16</v>
      </c>
      <c r="U147" s="8">
        <v>14</v>
      </c>
      <c r="V147" s="36">
        <v>0.85899999999999999</v>
      </c>
      <c r="W147" s="17">
        <v>0</v>
      </c>
      <c r="X147" s="8">
        <v>0</v>
      </c>
      <c r="Y147" s="37"/>
      <c r="Z147" s="8">
        <v>23</v>
      </c>
      <c r="AA147" s="8">
        <v>12</v>
      </c>
      <c r="AB147" s="37">
        <v>0.54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1056</v>
      </c>
      <c r="F148" s="8">
        <v>0</v>
      </c>
      <c r="G148" s="8">
        <v>993</v>
      </c>
      <c r="H148" s="36">
        <v>0.94</v>
      </c>
      <c r="I148" s="36">
        <v>0.94</v>
      </c>
      <c r="J148" s="17">
        <v>964</v>
      </c>
      <c r="K148" s="8">
        <v>0</v>
      </c>
      <c r="L148" s="8">
        <v>919</v>
      </c>
      <c r="M148" s="36">
        <v>0.95299999999999996</v>
      </c>
      <c r="N148" s="37">
        <v>0.95399999999999996</v>
      </c>
      <c r="O148" s="8">
        <v>92</v>
      </c>
      <c r="P148" s="8">
        <v>0</v>
      </c>
      <c r="Q148" s="8">
        <v>74</v>
      </c>
      <c r="R148" s="36">
        <v>0.8</v>
      </c>
      <c r="S148" s="37">
        <v>0.8</v>
      </c>
      <c r="T148" s="17">
        <v>81</v>
      </c>
      <c r="U148" s="8">
        <v>71</v>
      </c>
      <c r="V148" s="36">
        <v>0.88400000000000001</v>
      </c>
      <c r="W148" s="17">
        <v>14</v>
      </c>
      <c r="X148" s="8">
        <v>11</v>
      </c>
      <c r="Y148" s="37">
        <v>0.76300000000000001</v>
      </c>
      <c r="Z148" s="8">
        <v>12</v>
      </c>
      <c r="AA148" s="8">
        <v>9</v>
      </c>
      <c r="AB148" s="37">
        <v>0.77400000000000002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1696</v>
      </c>
      <c r="F149" s="8">
        <v>1</v>
      </c>
      <c r="G149" s="39">
        <v>1581</v>
      </c>
      <c r="H149" s="36">
        <v>0.93200000000000005</v>
      </c>
      <c r="I149" s="36">
        <v>0.93200000000000005</v>
      </c>
      <c r="J149" s="38">
        <v>1612</v>
      </c>
      <c r="K149" s="8">
        <v>1</v>
      </c>
      <c r="L149" s="39">
        <v>1529</v>
      </c>
      <c r="M149" s="36">
        <v>0.94899999999999995</v>
      </c>
      <c r="N149" s="37">
        <v>0.94899999999999995</v>
      </c>
      <c r="O149" s="8">
        <v>85</v>
      </c>
      <c r="P149" s="8">
        <v>0</v>
      </c>
      <c r="Q149" s="8">
        <v>52</v>
      </c>
      <c r="R149" s="36">
        <v>0.61399999999999999</v>
      </c>
      <c r="S149" s="37">
        <v>0.61399999999999999</v>
      </c>
      <c r="T149" s="17">
        <v>61</v>
      </c>
      <c r="U149" s="8">
        <v>52</v>
      </c>
      <c r="V149" s="36">
        <v>0.85499999999999998</v>
      </c>
      <c r="W149" s="17">
        <v>0</v>
      </c>
      <c r="X149" s="8">
        <v>0</v>
      </c>
      <c r="Y149" s="37"/>
      <c r="Z149" s="8">
        <v>67</v>
      </c>
      <c r="AA149" s="8">
        <v>27</v>
      </c>
      <c r="AB149" s="37">
        <v>0.40300000000000002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329</v>
      </c>
      <c r="F150" s="8">
        <v>0</v>
      </c>
      <c r="G150" s="8">
        <v>315</v>
      </c>
      <c r="H150" s="36">
        <v>0.95799999999999996</v>
      </c>
      <c r="I150" s="36">
        <v>0.95799999999999996</v>
      </c>
      <c r="J150" s="17">
        <v>316</v>
      </c>
      <c r="K150" s="8">
        <v>0</v>
      </c>
      <c r="L150" s="8">
        <v>310</v>
      </c>
      <c r="M150" s="36">
        <v>0.98</v>
      </c>
      <c r="N150" s="37">
        <v>0.98099999999999998</v>
      </c>
      <c r="O150" s="8">
        <v>14</v>
      </c>
      <c r="P150" s="8">
        <v>0</v>
      </c>
      <c r="Q150" s="8">
        <v>6</v>
      </c>
      <c r="R150" s="36">
        <v>0.438</v>
      </c>
      <c r="S150" s="37">
        <v>0.438</v>
      </c>
      <c r="T150" s="17">
        <v>8</v>
      </c>
      <c r="U150" s="8">
        <v>7</v>
      </c>
      <c r="V150" s="36">
        <v>0.88300000000000001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848</v>
      </c>
      <c r="F151" s="8">
        <v>0</v>
      </c>
      <c r="G151" s="8">
        <v>788</v>
      </c>
      <c r="H151" s="36">
        <v>0.92900000000000005</v>
      </c>
      <c r="I151" s="36">
        <v>0.92900000000000005</v>
      </c>
      <c r="J151" s="17">
        <v>802</v>
      </c>
      <c r="K151" s="8">
        <v>0</v>
      </c>
      <c r="L151" s="8">
        <v>761</v>
      </c>
      <c r="M151" s="36">
        <v>0.94799999999999995</v>
      </c>
      <c r="N151" s="37">
        <v>0.94799999999999995</v>
      </c>
      <c r="O151" s="8">
        <v>46</v>
      </c>
      <c r="P151" s="8">
        <v>0</v>
      </c>
      <c r="Q151" s="8">
        <v>27</v>
      </c>
      <c r="R151" s="36">
        <v>0.58699999999999997</v>
      </c>
      <c r="S151" s="37">
        <v>0.58699999999999997</v>
      </c>
      <c r="T151" s="17">
        <v>25</v>
      </c>
      <c r="U151" s="8">
        <v>12</v>
      </c>
      <c r="V151" s="36">
        <v>0.48499999999999999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0.57799999999999996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542</v>
      </c>
      <c r="F152" s="8">
        <v>0</v>
      </c>
      <c r="G152" s="8">
        <v>523</v>
      </c>
      <c r="H152" s="36">
        <v>0.96499999999999997</v>
      </c>
      <c r="I152" s="36">
        <v>0.96499999999999997</v>
      </c>
      <c r="J152" s="17">
        <v>508</v>
      </c>
      <c r="K152" s="8">
        <v>0</v>
      </c>
      <c r="L152" s="8">
        <v>496</v>
      </c>
      <c r="M152" s="36">
        <v>0.97799999999999998</v>
      </c>
      <c r="N152" s="37">
        <v>0.97799999999999998</v>
      </c>
      <c r="O152" s="8">
        <v>34</v>
      </c>
      <c r="P152" s="8">
        <v>0</v>
      </c>
      <c r="Q152" s="8">
        <v>26</v>
      </c>
      <c r="R152" s="36">
        <v>0.77300000000000002</v>
      </c>
      <c r="S152" s="37">
        <v>0.77300000000000002</v>
      </c>
      <c r="T152" s="17">
        <v>12</v>
      </c>
      <c r="U152" s="8">
        <v>7</v>
      </c>
      <c r="V152" s="36">
        <v>0.61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0.78600000000000003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924</v>
      </c>
      <c r="F153" s="8">
        <v>0</v>
      </c>
      <c r="G153" s="8">
        <v>890</v>
      </c>
      <c r="H153" s="36">
        <v>0.96399999999999997</v>
      </c>
      <c r="I153" s="36">
        <v>0.96399999999999997</v>
      </c>
      <c r="J153" s="17">
        <v>924</v>
      </c>
      <c r="K153" s="8">
        <v>0</v>
      </c>
      <c r="L153" s="8">
        <v>890</v>
      </c>
      <c r="M153" s="36">
        <v>0.96399999999999997</v>
      </c>
      <c r="N153" s="37">
        <v>0.96399999999999997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42</v>
      </c>
      <c r="V153" s="36">
        <v>0.91500000000000004</v>
      </c>
      <c r="W153" s="17">
        <v>0</v>
      </c>
      <c r="X153" s="8">
        <v>0</v>
      </c>
      <c r="Y153" s="37"/>
      <c r="Z153" s="8">
        <v>32</v>
      </c>
      <c r="AA153" s="8">
        <v>28</v>
      </c>
      <c r="AB153" s="37">
        <v>0.86199999999999999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665</v>
      </c>
      <c r="F154" s="8">
        <v>1</v>
      </c>
      <c r="G154" s="8">
        <v>629</v>
      </c>
      <c r="H154" s="36">
        <v>0.94699999999999995</v>
      </c>
      <c r="I154" s="36">
        <v>0.94899999999999995</v>
      </c>
      <c r="J154" s="17">
        <v>628</v>
      </c>
      <c r="K154" s="8">
        <v>1</v>
      </c>
      <c r="L154" s="8">
        <v>611</v>
      </c>
      <c r="M154" s="36">
        <v>0.97399999999999998</v>
      </c>
      <c r="N154" s="37">
        <v>0.97599999999999998</v>
      </c>
      <c r="O154" s="8">
        <v>37</v>
      </c>
      <c r="P154" s="8">
        <v>0</v>
      </c>
      <c r="Q154" s="8">
        <v>18</v>
      </c>
      <c r="R154" s="36">
        <v>0.49399999999999999</v>
      </c>
      <c r="S154" s="37">
        <v>0.49399999999999999</v>
      </c>
      <c r="T154" s="17">
        <v>15</v>
      </c>
      <c r="U154" s="8">
        <v>11</v>
      </c>
      <c r="V154" s="36">
        <v>0.68700000000000006</v>
      </c>
      <c r="W154" s="17">
        <v>0</v>
      </c>
      <c r="X154" s="8">
        <v>0</v>
      </c>
      <c r="Y154" s="37"/>
      <c r="Z154" s="8">
        <v>7</v>
      </c>
      <c r="AA154" s="8">
        <v>5</v>
      </c>
      <c r="AB154" s="37">
        <v>0.69599999999999995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1121</v>
      </c>
      <c r="F155" s="8">
        <v>0</v>
      </c>
      <c r="G155" s="8">
        <v>994</v>
      </c>
      <c r="H155" s="36">
        <v>0.88600000000000001</v>
      </c>
      <c r="I155" s="36">
        <v>0.88600000000000001</v>
      </c>
      <c r="J155" s="38">
        <v>1068</v>
      </c>
      <c r="K155" s="8">
        <v>0</v>
      </c>
      <c r="L155" s="8">
        <v>970</v>
      </c>
      <c r="M155" s="36">
        <v>0.90900000000000003</v>
      </c>
      <c r="N155" s="37">
        <v>0.90900000000000003</v>
      </c>
      <c r="O155" s="8">
        <v>54</v>
      </c>
      <c r="P155" s="8">
        <v>0</v>
      </c>
      <c r="Q155" s="8">
        <v>23</v>
      </c>
      <c r="R155" s="36">
        <v>0.438</v>
      </c>
      <c r="S155" s="37">
        <v>0.438</v>
      </c>
      <c r="T155" s="17">
        <v>37</v>
      </c>
      <c r="U155" s="8">
        <v>21</v>
      </c>
      <c r="V155" s="36">
        <v>0.55600000000000005</v>
      </c>
      <c r="W155" s="17">
        <v>0</v>
      </c>
      <c r="X155" s="8">
        <v>0</v>
      </c>
      <c r="Y155" s="37"/>
      <c r="Z155" s="8">
        <v>8</v>
      </c>
      <c r="AA155" s="8">
        <v>2</v>
      </c>
      <c r="AB155" s="37">
        <v>0.30599999999999999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539</v>
      </c>
      <c r="F156" s="8">
        <v>1</v>
      </c>
      <c r="G156" s="8">
        <v>507</v>
      </c>
      <c r="H156" s="36">
        <v>0.94099999999999995</v>
      </c>
      <c r="I156" s="36">
        <v>0.94299999999999995</v>
      </c>
      <c r="J156" s="17">
        <v>518</v>
      </c>
      <c r="K156" s="8">
        <v>1</v>
      </c>
      <c r="L156" s="8">
        <v>493</v>
      </c>
      <c r="M156" s="36">
        <v>0.95299999999999996</v>
      </c>
      <c r="N156" s="37">
        <v>0.95399999999999996</v>
      </c>
      <c r="O156" s="8">
        <v>21</v>
      </c>
      <c r="P156" s="8">
        <v>0</v>
      </c>
      <c r="Q156" s="8">
        <v>14</v>
      </c>
      <c r="R156" s="36">
        <v>0.66100000000000003</v>
      </c>
      <c r="S156" s="37">
        <v>0.66100000000000003</v>
      </c>
      <c r="T156" s="17">
        <v>13</v>
      </c>
      <c r="U156" s="8">
        <v>10</v>
      </c>
      <c r="V156" s="36">
        <v>0.72499999999999998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0.82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429</v>
      </c>
      <c r="F157" s="8">
        <v>0</v>
      </c>
      <c r="G157" s="8">
        <v>405</v>
      </c>
      <c r="H157" s="36">
        <v>0.94399999999999995</v>
      </c>
      <c r="I157" s="36">
        <v>0.94399999999999995</v>
      </c>
      <c r="J157" s="17">
        <v>413</v>
      </c>
      <c r="K157" s="8">
        <v>0</v>
      </c>
      <c r="L157" s="8">
        <v>396</v>
      </c>
      <c r="M157" s="36">
        <v>0.95799999999999996</v>
      </c>
      <c r="N157" s="37">
        <v>0.95799999999999996</v>
      </c>
      <c r="O157" s="8">
        <v>16</v>
      </c>
      <c r="P157" s="8">
        <v>0</v>
      </c>
      <c r="Q157" s="8">
        <v>9</v>
      </c>
      <c r="R157" s="36">
        <v>0.57299999999999995</v>
      </c>
      <c r="S157" s="37">
        <v>0.57299999999999995</v>
      </c>
      <c r="T157" s="17">
        <v>10</v>
      </c>
      <c r="U157" s="8">
        <v>6</v>
      </c>
      <c r="V157" s="36">
        <v>0.59399999999999997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1.6E-2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1001</v>
      </c>
      <c r="F158" s="8">
        <v>1</v>
      </c>
      <c r="G158" s="8">
        <v>926</v>
      </c>
      <c r="H158" s="36">
        <v>0.92500000000000004</v>
      </c>
      <c r="I158" s="36">
        <v>0.92600000000000005</v>
      </c>
      <c r="J158" s="17">
        <v>936</v>
      </c>
      <c r="K158" s="8">
        <v>1</v>
      </c>
      <c r="L158" s="8">
        <v>895</v>
      </c>
      <c r="M158" s="36">
        <v>0.95599999999999996</v>
      </c>
      <c r="N158" s="37">
        <v>0.95799999999999996</v>
      </c>
      <c r="O158" s="8">
        <v>65</v>
      </c>
      <c r="P158" s="8">
        <v>0</v>
      </c>
      <c r="Q158" s="8">
        <v>30</v>
      </c>
      <c r="R158" s="36">
        <v>0.46600000000000003</v>
      </c>
      <c r="S158" s="37">
        <v>0.46600000000000003</v>
      </c>
      <c r="T158" s="17">
        <v>25</v>
      </c>
      <c r="U158" s="8">
        <v>18</v>
      </c>
      <c r="V158" s="36">
        <v>0.70099999999999996</v>
      </c>
      <c r="W158" s="17">
        <v>0</v>
      </c>
      <c r="X158" s="8">
        <v>0</v>
      </c>
      <c r="Y158" s="37"/>
      <c r="Z158" s="8">
        <v>8</v>
      </c>
      <c r="AA158" s="8">
        <v>1</v>
      </c>
      <c r="AB158" s="37">
        <v>0.157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368</v>
      </c>
      <c r="F159" s="8">
        <v>0</v>
      </c>
      <c r="G159" s="8">
        <v>344</v>
      </c>
      <c r="H159" s="36">
        <v>0.93600000000000005</v>
      </c>
      <c r="I159" s="36">
        <v>0.93600000000000005</v>
      </c>
      <c r="J159" s="17">
        <v>348</v>
      </c>
      <c r="K159" s="8">
        <v>0</v>
      </c>
      <c r="L159" s="8">
        <v>331</v>
      </c>
      <c r="M159" s="36">
        <v>0.95</v>
      </c>
      <c r="N159" s="37">
        <v>0.95</v>
      </c>
      <c r="O159" s="8">
        <v>19</v>
      </c>
      <c r="P159" s="8">
        <v>0</v>
      </c>
      <c r="Q159" s="8">
        <v>13</v>
      </c>
      <c r="R159" s="36">
        <v>0.69699999999999995</v>
      </c>
      <c r="S159" s="37">
        <v>0.69699999999999995</v>
      </c>
      <c r="T159" s="17">
        <v>11</v>
      </c>
      <c r="U159" s="8">
        <v>5</v>
      </c>
      <c r="V159" s="36">
        <v>0.47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17">
        <v>974</v>
      </c>
      <c r="F160" s="8">
        <v>0</v>
      </c>
      <c r="G160" s="8">
        <v>891</v>
      </c>
      <c r="H160" s="36">
        <v>0.91400000000000003</v>
      </c>
      <c r="I160" s="36">
        <v>0.91400000000000003</v>
      </c>
      <c r="J160" s="17">
        <v>837</v>
      </c>
      <c r="K160" s="8">
        <v>0</v>
      </c>
      <c r="L160" s="8">
        <v>785</v>
      </c>
      <c r="M160" s="36">
        <v>0.93700000000000006</v>
      </c>
      <c r="N160" s="37">
        <v>0.93700000000000006</v>
      </c>
      <c r="O160" s="8">
        <v>137</v>
      </c>
      <c r="P160" s="8">
        <v>0</v>
      </c>
      <c r="Q160" s="8">
        <v>106</v>
      </c>
      <c r="R160" s="36">
        <v>0.77200000000000002</v>
      </c>
      <c r="S160" s="37">
        <v>0.77200000000000002</v>
      </c>
      <c r="T160" s="17">
        <v>48</v>
      </c>
      <c r="U160" s="8">
        <v>40</v>
      </c>
      <c r="V160" s="36">
        <v>0.82699999999999996</v>
      </c>
      <c r="W160" s="17">
        <v>18</v>
      </c>
      <c r="X160" s="8">
        <v>12</v>
      </c>
      <c r="Y160" s="37">
        <v>0.69</v>
      </c>
      <c r="Z160" s="8">
        <v>31</v>
      </c>
      <c r="AA160" s="8">
        <v>22</v>
      </c>
      <c r="AB160" s="37">
        <v>0.69499999999999995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1058</v>
      </c>
      <c r="F161" s="8">
        <v>0</v>
      </c>
      <c r="G161" s="8">
        <v>999</v>
      </c>
      <c r="H161" s="36">
        <v>0.94399999999999995</v>
      </c>
      <c r="I161" s="36">
        <v>0.94399999999999995</v>
      </c>
      <c r="J161" s="38">
        <v>1032</v>
      </c>
      <c r="K161" s="8">
        <v>0</v>
      </c>
      <c r="L161" s="8">
        <v>985</v>
      </c>
      <c r="M161" s="36">
        <v>0.95499999999999996</v>
      </c>
      <c r="N161" s="37">
        <v>0.95499999999999996</v>
      </c>
      <c r="O161" s="8">
        <v>26</v>
      </c>
      <c r="P161" s="8">
        <v>0</v>
      </c>
      <c r="Q161" s="8">
        <v>14</v>
      </c>
      <c r="R161" s="36">
        <v>0.53200000000000003</v>
      </c>
      <c r="S161" s="37">
        <v>0.53200000000000003</v>
      </c>
      <c r="T161" s="17">
        <v>22</v>
      </c>
      <c r="U161" s="8">
        <v>16</v>
      </c>
      <c r="V161" s="36">
        <v>0.74</v>
      </c>
      <c r="W161" s="17">
        <v>0</v>
      </c>
      <c r="X161" s="8">
        <v>0</v>
      </c>
      <c r="Y161" s="37"/>
      <c r="Z161" s="8">
        <v>20</v>
      </c>
      <c r="AA161" s="8">
        <v>9</v>
      </c>
      <c r="AB161" s="37">
        <v>0.42899999999999999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1049</v>
      </c>
      <c r="F162" s="8">
        <v>0</v>
      </c>
      <c r="G162" s="8">
        <v>961</v>
      </c>
      <c r="H162" s="36">
        <v>0.91600000000000004</v>
      </c>
      <c r="I162" s="36">
        <v>0.91600000000000004</v>
      </c>
      <c r="J162" s="17">
        <v>996</v>
      </c>
      <c r="K162" s="8">
        <v>0</v>
      </c>
      <c r="L162" s="8">
        <v>941</v>
      </c>
      <c r="M162" s="36">
        <v>0.94399999999999995</v>
      </c>
      <c r="N162" s="37">
        <v>0.94399999999999995</v>
      </c>
      <c r="O162" s="8">
        <v>52</v>
      </c>
      <c r="P162" s="8">
        <v>0</v>
      </c>
      <c r="Q162" s="8">
        <v>20</v>
      </c>
      <c r="R162" s="36">
        <v>0.378</v>
      </c>
      <c r="S162" s="37">
        <v>0.378</v>
      </c>
      <c r="T162" s="17">
        <v>46</v>
      </c>
      <c r="U162" s="8">
        <v>27</v>
      </c>
      <c r="V162" s="36">
        <v>0.57699999999999996</v>
      </c>
      <c r="W162" s="17">
        <v>0</v>
      </c>
      <c r="X162" s="8">
        <v>0</v>
      </c>
      <c r="Y162" s="37"/>
      <c r="Z162" s="8">
        <v>15</v>
      </c>
      <c r="AA162" s="8">
        <v>12</v>
      </c>
      <c r="AB162" s="37">
        <v>0.81299999999999994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0</v>
      </c>
      <c r="F163" s="41">
        <v>0</v>
      </c>
      <c r="G163" s="41">
        <v>0</v>
      </c>
      <c r="H163" s="41"/>
      <c r="I163" s="42"/>
      <c r="J163" s="40">
        <v>0</v>
      </c>
      <c r="K163" s="41">
        <v>0</v>
      </c>
      <c r="L163" s="41">
        <v>0</v>
      </c>
      <c r="M163" s="42"/>
      <c r="N163" s="43"/>
      <c r="O163" s="41">
        <v>0</v>
      </c>
      <c r="P163" s="41">
        <v>0</v>
      </c>
      <c r="Q163" s="41">
        <v>0</v>
      </c>
      <c r="R163" s="42"/>
      <c r="S163" s="43"/>
      <c r="T163" s="40">
        <v>0</v>
      </c>
      <c r="U163" s="41">
        <v>0</v>
      </c>
      <c r="V163" s="42"/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4F33-41E2-4C8B-9FC6-22F2E87C3A4E}">
  <dimension ref="B1:AO205"/>
  <sheetViews>
    <sheetView zoomScale="80" zoomScaleNormal="80" workbookViewId="0">
      <pane xSplit="4" ySplit="15" topLeftCell="E191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.85546875" defaultRowHeight="15" x14ac:dyDescent="0.25"/>
  <cols>
    <col min="1" max="1" width="2.85546875" style="57" customWidth="1"/>
    <col min="2" max="2" width="30.42578125" style="57" customWidth="1"/>
    <col min="3" max="3" width="11.5703125" style="57" customWidth="1"/>
    <col min="4" max="4" width="89.7109375" style="57" customWidth="1"/>
    <col min="5" max="9" width="15.5703125" style="58" customWidth="1"/>
    <col min="10" max="10" width="15.5703125" style="59" customWidth="1"/>
    <col min="11" max="11" width="19.7109375" style="59" customWidth="1"/>
    <col min="12" max="16" width="15.5703125" style="58" customWidth="1"/>
    <col min="17" max="17" width="15.5703125" style="59" customWidth="1"/>
    <col min="18" max="18" width="19.7109375" style="59" customWidth="1"/>
    <col min="19" max="23" width="15.5703125" style="58" customWidth="1"/>
    <col min="24" max="24" width="15.5703125" style="59" customWidth="1"/>
    <col min="25" max="25" width="19.7109375" style="59" customWidth="1"/>
    <col min="26" max="27" width="15.5703125" style="58" customWidth="1"/>
    <col min="28" max="28" width="15.5703125" style="59" customWidth="1"/>
    <col min="29" max="30" width="15.5703125" style="58" customWidth="1"/>
    <col min="31" max="31" width="15.5703125" style="59" customWidth="1"/>
    <col min="32" max="33" width="15.5703125" style="58" customWidth="1"/>
    <col min="34" max="34" width="15.5703125" style="59" customWidth="1"/>
    <col min="35" max="35" width="8.85546875" style="57"/>
    <col min="36" max="41" width="14.28515625" style="57" customWidth="1"/>
    <col min="42" max="16384" width="8.85546875" style="57"/>
  </cols>
  <sheetData>
    <row r="1" spans="2:41" ht="16.5" customHeight="1" x14ac:dyDescent="0.25"/>
    <row r="2" spans="2:41" ht="16.5" customHeight="1" x14ac:dyDescent="0.25">
      <c r="B2" s="3" t="s">
        <v>306</v>
      </c>
      <c r="C2" s="61" t="s">
        <v>332</v>
      </c>
      <c r="D2" s="61"/>
    </row>
    <row r="3" spans="2:41" ht="16.5" customHeight="1" x14ac:dyDescent="0.25">
      <c r="B3" s="3" t="s">
        <v>308</v>
      </c>
      <c r="C3" s="62" t="s">
        <v>333</v>
      </c>
      <c r="D3" s="4"/>
    </row>
    <row r="4" spans="2:41" ht="16.5" customHeight="1" x14ac:dyDescent="0.25">
      <c r="B4" s="3" t="s">
        <v>309</v>
      </c>
      <c r="C4" s="63" t="s">
        <v>579</v>
      </c>
      <c r="D4" s="64"/>
    </row>
    <row r="5" spans="2:41" ht="16.5" customHeight="1" x14ac:dyDescent="0.25">
      <c r="B5" s="3" t="s">
        <v>310</v>
      </c>
      <c r="C5" s="65" t="s">
        <v>311</v>
      </c>
      <c r="D5" s="65"/>
    </row>
    <row r="6" spans="2:41" ht="16.5" customHeight="1" x14ac:dyDescent="0.25">
      <c r="B6" s="3" t="s">
        <v>312</v>
      </c>
      <c r="C6" s="65" t="s">
        <v>313</v>
      </c>
      <c r="D6" s="65"/>
    </row>
    <row r="7" spans="2:41" ht="16.5" customHeight="1" x14ac:dyDescent="0.25">
      <c r="B7" s="3" t="s">
        <v>314</v>
      </c>
      <c r="C7" s="65" t="s">
        <v>580</v>
      </c>
      <c r="D7" s="65"/>
    </row>
    <row r="8" spans="2:41" ht="16.5" customHeight="1" x14ac:dyDescent="0.25">
      <c r="B8" s="66" t="s">
        <v>336</v>
      </c>
      <c r="C8" s="65"/>
      <c r="D8" s="65"/>
    </row>
    <row r="9" spans="2:41" ht="16.5" customHeight="1" x14ac:dyDescent="0.25">
      <c r="B9" s="3" t="s">
        <v>315</v>
      </c>
      <c r="C9" s="67" t="s">
        <v>316</v>
      </c>
      <c r="D9" s="67"/>
    </row>
    <row r="10" spans="2:41" ht="16.5" customHeight="1" x14ac:dyDescent="0.25">
      <c r="B10" s="3" t="s">
        <v>317</v>
      </c>
      <c r="C10" s="65" t="s">
        <v>318</v>
      </c>
      <c r="D10" s="65"/>
    </row>
    <row r="11" spans="2:41" ht="16.5" customHeight="1" x14ac:dyDescent="0.25"/>
    <row r="12" spans="2:41" ht="16.5" customHeight="1" x14ac:dyDescent="0.25">
      <c r="B12" s="57" t="s">
        <v>337</v>
      </c>
    </row>
    <row r="13" spans="2:41" ht="15.75" customHeight="1" thickBot="1" x14ac:dyDescent="0.3"/>
    <row r="14" spans="2:41" ht="35.25" customHeight="1" thickBot="1" x14ac:dyDescent="0.3">
      <c r="F14" s="177"/>
      <c r="G14" s="177"/>
      <c r="AJ14" s="70" t="s">
        <v>338</v>
      </c>
      <c r="AK14" s="71"/>
      <c r="AL14" s="72"/>
      <c r="AM14" s="70" t="s">
        <v>339</v>
      </c>
      <c r="AN14" s="71"/>
      <c r="AO14" s="72"/>
    </row>
    <row r="15" spans="2:41" ht="60.75" thickBot="1" x14ac:dyDescent="0.3">
      <c r="E15" s="73" t="s">
        <v>281</v>
      </c>
      <c r="F15" s="74" t="s">
        <v>340</v>
      </c>
      <c r="G15" s="74" t="s">
        <v>341</v>
      </c>
      <c r="H15" s="75" t="s">
        <v>282</v>
      </c>
      <c r="I15" s="75" t="s">
        <v>283</v>
      </c>
      <c r="J15" s="76" t="s">
        <v>284</v>
      </c>
      <c r="K15" s="77" t="s">
        <v>285</v>
      </c>
      <c r="L15" s="73" t="s">
        <v>286</v>
      </c>
      <c r="M15" s="74" t="s">
        <v>342</v>
      </c>
      <c r="N15" s="74" t="s">
        <v>343</v>
      </c>
      <c r="O15" s="75" t="s">
        <v>287</v>
      </c>
      <c r="P15" s="75" t="s">
        <v>288</v>
      </c>
      <c r="Q15" s="76" t="s">
        <v>289</v>
      </c>
      <c r="R15" s="77" t="s">
        <v>290</v>
      </c>
      <c r="S15" s="73" t="s">
        <v>291</v>
      </c>
      <c r="T15" s="74" t="s">
        <v>344</v>
      </c>
      <c r="U15" s="74" t="s">
        <v>345</v>
      </c>
      <c r="V15" s="75" t="s">
        <v>292</v>
      </c>
      <c r="W15" s="75" t="s">
        <v>293</v>
      </c>
      <c r="X15" s="76" t="s">
        <v>294</v>
      </c>
      <c r="Y15" s="77" t="s">
        <v>295</v>
      </c>
      <c r="Z15" s="73" t="s">
        <v>296</v>
      </c>
      <c r="AA15" s="75" t="s">
        <v>297</v>
      </c>
      <c r="AB15" s="77" t="s">
        <v>298</v>
      </c>
      <c r="AC15" s="73" t="s">
        <v>299</v>
      </c>
      <c r="AD15" s="75" t="s">
        <v>300</v>
      </c>
      <c r="AE15" s="77" t="s">
        <v>301</v>
      </c>
      <c r="AF15" s="73" t="s">
        <v>302</v>
      </c>
      <c r="AG15" s="75" t="s">
        <v>303</v>
      </c>
      <c r="AH15" s="77" t="s">
        <v>304</v>
      </c>
      <c r="AJ15" s="79" t="s">
        <v>346</v>
      </c>
      <c r="AK15" s="80" t="s">
        <v>347</v>
      </c>
      <c r="AL15" s="81" t="s">
        <v>348</v>
      </c>
      <c r="AM15" s="79" t="s">
        <v>346</v>
      </c>
      <c r="AN15" s="80" t="s">
        <v>347</v>
      </c>
      <c r="AO15" s="81" t="s">
        <v>348</v>
      </c>
    </row>
    <row r="16" spans="2:41" ht="15.75" thickBot="1" x14ac:dyDescent="0.3">
      <c r="D16" s="82" t="s">
        <v>305</v>
      </c>
      <c r="E16" s="83">
        <v>98959</v>
      </c>
      <c r="F16" s="84">
        <v>96731</v>
      </c>
      <c r="G16" s="84">
        <v>2224</v>
      </c>
      <c r="H16" s="84">
        <v>115</v>
      </c>
      <c r="I16" s="84">
        <v>90732</v>
      </c>
      <c r="J16" s="85">
        <v>0.91686456007033212</v>
      </c>
      <c r="K16" s="86">
        <v>0.91793128566225568</v>
      </c>
      <c r="L16" s="83">
        <v>92925</v>
      </c>
      <c r="M16" s="84">
        <v>90751</v>
      </c>
      <c r="N16" s="84">
        <v>2172</v>
      </c>
      <c r="O16" s="84">
        <v>99</v>
      </c>
      <c r="P16" s="84">
        <v>86984</v>
      </c>
      <c r="Q16" s="85">
        <v>0.93606672047350015</v>
      </c>
      <c r="R16" s="86">
        <v>0.93706504643095689</v>
      </c>
      <c r="S16" s="83">
        <v>6036</v>
      </c>
      <c r="T16" s="84">
        <v>5982</v>
      </c>
      <c r="U16" s="84">
        <v>55</v>
      </c>
      <c r="V16" s="84">
        <v>16</v>
      </c>
      <c r="W16" s="84">
        <v>3744</v>
      </c>
      <c r="X16" s="85">
        <v>0.62027833001988075</v>
      </c>
      <c r="Y16" s="86">
        <v>0.62192691029900338</v>
      </c>
      <c r="Z16" s="83">
        <v>3952</v>
      </c>
      <c r="AA16" s="84">
        <v>2917</v>
      </c>
      <c r="AB16" s="86">
        <v>0.73810728744939269</v>
      </c>
      <c r="AC16" s="83">
        <v>358</v>
      </c>
      <c r="AD16" s="84">
        <v>236</v>
      </c>
      <c r="AE16" s="86">
        <v>0.65921787709497204</v>
      </c>
      <c r="AF16" s="83">
        <v>1712</v>
      </c>
      <c r="AG16" s="84">
        <v>1110</v>
      </c>
      <c r="AH16" s="86">
        <v>0.64836448598130836</v>
      </c>
      <c r="AJ16" s="88">
        <v>44980</v>
      </c>
      <c r="AK16" s="89">
        <v>26339</v>
      </c>
      <c r="AL16" s="90">
        <v>17209</v>
      </c>
      <c r="AM16" s="91">
        <v>0.45453167473398076</v>
      </c>
      <c r="AN16" s="92">
        <v>0.26616073323295508</v>
      </c>
      <c r="AO16" s="93">
        <v>0.17390030214533292</v>
      </c>
    </row>
    <row r="17" spans="2:41" x14ac:dyDescent="0.25">
      <c r="D17" s="94" t="s">
        <v>349</v>
      </c>
      <c r="E17" s="95">
        <v>10703</v>
      </c>
      <c r="F17" s="96">
        <v>10291</v>
      </c>
      <c r="G17" s="96">
        <v>412</v>
      </c>
      <c r="H17" s="96">
        <v>7</v>
      </c>
      <c r="I17" s="96">
        <v>9935</v>
      </c>
      <c r="J17" s="97">
        <v>0.92824441745305053</v>
      </c>
      <c r="K17" s="98">
        <v>0.92885190725504863</v>
      </c>
      <c r="L17" s="95">
        <v>10142</v>
      </c>
      <c r="M17" s="96">
        <v>9744</v>
      </c>
      <c r="N17" s="96">
        <v>399</v>
      </c>
      <c r="O17" s="96">
        <v>7</v>
      </c>
      <c r="P17" s="96">
        <v>9620</v>
      </c>
      <c r="Q17" s="97">
        <v>0.94853086176296586</v>
      </c>
      <c r="R17" s="98">
        <v>0.94918598914652197</v>
      </c>
      <c r="S17" s="95">
        <v>562</v>
      </c>
      <c r="T17" s="96">
        <v>547</v>
      </c>
      <c r="U17" s="96">
        <v>15</v>
      </c>
      <c r="V17" s="96">
        <v>0</v>
      </c>
      <c r="W17" s="96">
        <v>312</v>
      </c>
      <c r="X17" s="97">
        <v>0.55516014234875444</v>
      </c>
      <c r="Y17" s="98">
        <v>0.55516014234875444</v>
      </c>
      <c r="Z17" s="95">
        <v>378</v>
      </c>
      <c r="AA17" s="96">
        <v>278</v>
      </c>
      <c r="AB17" s="98">
        <v>0.73544973544973546</v>
      </c>
      <c r="AC17" s="95">
        <v>9</v>
      </c>
      <c r="AD17" s="96">
        <v>3</v>
      </c>
      <c r="AE17" s="98">
        <v>0.33333333333333331</v>
      </c>
      <c r="AF17" s="95">
        <v>179</v>
      </c>
      <c r="AG17" s="96">
        <v>107</v>
      </c>
      <c r="AH17" s="98">
        <v>0.5977653631284916</v>
      </c>
      <c r="AJ17" s="95">
        <v>4862</v>
      </c>
      <c r="AK17" s="100">
        <v>2720</v>
      </c>
      <c r="AL17" s="101">
        <v>1728</v>
      </c>
      <c r="AM17" s="102">
        <v>0.45426515930113054</v>
      </c>
      <c r="AN17" s="97">
        <v>0.25413435485377933</v>
      </c>
      <c r="AO17" s="98">
        <v>0.16145006073063628</v>
      </c>
    </row>
    <row r="18" spans="2:41" x14ac:dyDescent="0.25">
      <c r="D18" s="103" t="s">
        <v>350</v>
      </c>
      <c r="E18" s="104">
        <v>14480</v>
      </c>
      <c r="F18" s="105">
        <v>14281</v>
      </c>
      <c r="G18" s="105">
        <v>198</v>
      </c>
      <c r="H18" s="105">
        <v>17</v>
      </c>
      <c r="I18" s="105">
        <v>13144</v>
      </c>
      <c r="J18" s="106">
        <v>0.9077348066298343</v>
      </c>
      <c r="K18" s="107">
        <v>0.90880177003387952</v>
      </c>
      <c r="L18" s="104">
        <v>13379</v>
      </c>
      <c r="M18" s="105">
        <v>13198</v>
      </c>
      <c r="N18" s="105">
        <v>179</v>
      </c>
      <c r="O18" s="105">
        <v>17</v>
      </c>
      <c r="P18" s="105">
        <v>12399</v>
      </c>
      <c r="Q18" s="106">
        <v>0.92675087824202107</v>
      </c>
      <c r="R18" s="107">
        <v>0.92792995060619665</v>
      </c>
      <c r="S18" s="104">
        <v>1102</v>
      </c>
      <c r="T18" s="105">
        <v>1083</v>
      </c>
      <c r="U18" s="105">
        <v>20</v>
      </c>
      <c r="V18" s="105">
        <v>0</v>
      </c>
      <c r="W18" s="105">
        <v>744</v>
      </c>
      <c r="X18" s="106">
        <v>0.67513611615245006</v>
      </c>
      <c r="Y18" s="107">
        <v>0.67513611615245006</v>
      </c>
      <c r="Z18" s="104">
        <v>910</v>
      </c>
      <c r="AA18" s="105">
        <v>734</v>
      </c>
      <c r="AB18" s="107">
        <v>0.80659340659340661</v>
      </c>
      <c r="AC18" s="104">
        <v>127</v>
      </c>
      <c r="AD18" s="105">
        <v>79</v>
      </c>
      <c r="AE18" s="107">
        <v>0.62204724409448819</v>
      </c>
      <c r="AF18" s="104">
        <v>391</v>
      </c>
      <c r="AG18" s="105">
        <v>287</v>
      </c>
      <c r="AH18" s="107">
        <v>0.73401534526854217</v>
      </c>
      <c r="AJ18" s="95">
        <v>6894</v>
      </c>
      <c r="AK18" s="108">
        <v>4236</v>
      </c>
      <c r="AL18" s="109">
        <v>2901</v>
      </c>
      <c r="AM18" s="110">
        <v>0.4761049723756906</v>
      </c>
      <c r="AN18" s="106">
        <v>0.29254143646408842</v>
      </c>
      <c r="AO18" s="107">
        <v>0.20034530386740332</v>
      </c>
    </row>
    <row r="19" spans="2:41" x14ac:dyDescent="0.25">
      <c r="D19" s="103" t="s">
        <v>351</v>
      </c>
      <c r="E19" s="104">
        <v>18710</v>
      </c>
      <c r="F19" s="105">
        <v>18296</v>
      </c>
      <c r="G19" s="105">
        <v>410</v>
      </c>
      <c r="H19" s="105">
        <v>15</v>
      </c>
      <c r="I19" s="105">
        <v>17263</v>
      </c>
      <c r="J19" s="106">
        <v>0.9226616782469268</v>
      </c>
      <c r="K19" s="107">
        <v>0.92340197913880717</v>
      </c>
      <c r="L19" s="104">
        <v>17613</v>
      </c>
      <c r="M19" s="105">
        <v>17201</v>
      </c>
      <c r="N19" s="105">
        <v>410</v>
      </c>
      <c r="O19" s="105">
        <v>12</v>
      </c>
      <c r="P19" s="105">
        <v>16514</v>
      </c>
      <c r="Q19" s="106">
        <v>0.93760290694373472</v>
      </c>
      <c r="R19" s="107">
        <v>0.9382421453326516</v>
      </c>
      <c r="S19" s="104">
        <v>1098</v>
      </c>
      <c r="T19" s="105">
        <v>1098</v>
      </c>
      <c r="U19" s="105">
        <v>0</v>
      </c>
      <c r="V19" s="105">
        <v>3</v>
      </c>
      <c r="W19" s="105">
        <v>748</v>
      </c>
      <c r="X19" s="106">
        <v>0.68123861566484523</v>
      </c>
      <c r="Y19" s="107">
        <v>0.68310502283105023</v>
      </c>
      <c r="Z19" s="104">
        <v>653</v>
      </c>
      <c r="AA19" s="105">
        <v>466</v>
      </c>
      <c r="AB19" s="107">
        <v>0.71362940275650844</v>
      </c>
      <c r="AC19" s="104">
        <v>64</v>
      </c>
      <c r="AD19" s="105">
        <v>48</v>
      </c>
      <c r="AE19" s="107">
        <v>0.75</v>
      </c>
      <c r="AF19" s="104">
        <v>297</v>
      </c>
      <c r="AG19" s="105">
        <v>199</v>
      </c>
      <c r="AH19" s="107">
        <v>0.67003367003366998</v>
      </c>
      <c r="AJ19" s="95">
        <v>7965</v>
      </c>
      <c r="AK19" s="108">
        <v>4406</v>
      </c>
      <c r="AL19" s="109">
        <v>2750</v>
      </c>
      <c r="AM19" s="110">
        <v>0.42570817744521644</v>
      </c>
      <c r="AN19" s="106">
        <v>0.23548904329235704</v>
      </c>
      <c r="AO19" s="107">
        <v>0.14698022447888828</v>
      </c>
    </row>
    <row r="20" spans="2:41" x14ac:dyDescent="0.25">
      <c r="D20" s="103" t="s">
        <v>352</v>
      </c>
      <c r="E20" s="104">
        <v>17049</v>
      </c>
      <c r="F20" s="105">
        <v>16777</v>
      </c>
      <c r="G20" s="105">
        <v>274</v>
      </c>
      <c r="H20" s="105">
        <v>26</v>
      </c>
      <c r="I20" s="105">
        <v>15259</v>
      </c>
      <c r="J20" s="106">
        <v>0.89500850489764794</v>
      </c>
      <c r="K20" s="107">
        <v>0.89637549198143684</v>
      </c>
      <c r="L20" s="104">
        <v>16046</v>
      </c>
      <c r="M20" s="105">
        <v>15776</v>
      </c>
      <c r="N20" s="105">
        <v>273</v>
      </c>
      <c r="O20" s="105">
        <v>21</v>
      </c>
      <c r="P20" s="105">
        <v>14672</v>
      </c>
      <c r="Q20" s="106">
        <v>0.91437118284930818</v>
      </c>
      <c r="R20" s="107">
        <v>0.91556942277691111</v>
      </c>
      <c r="S20" s="104">
        <v>1002</v>
      </c>
      <c r="T20" s="105">
        <v>1001</v>
      </c>
      <c r="U20" s="105">
        <v>1</v>
      </c>
      <c r="V20" s="105">
        <v>5</v>
      </c>
      <c r="W20" s="105">
        <v>583</v>
      </c>
      <c r="X20" s="106">
        <v>0.58183632734530943</v>
      </c>
      <c r="Y20" s="107">
        <v>0.58475426278836506</v>
      </c>
      <c r="Z20" s="104">
        <v>631</v>
      </c>
      <c r="AA20" s="105">
        <v>423</v>
      </c>
      <c r="AB20" s="107">
        <v>0.67036450079239307</v>
      </c>
      <c r="AC20" s="104">
        <v>50</v>
      </c>
      <c r="AD20" s="105">
        <v>30</v>
      </c>
      <c r="AE20" s="107">
        <v>0.6</v>
      </c>
      <c r="AF20" s="104">
        <v>192</v>
      </c>
      <c r="AG20" s="105">
        <v>115</v>
      </c>
      <c r="AH20" s="107">
        <v>0.59895833333333337</v>
      </c>
      <c r="AJ20" s="95">
        <v>7614</v>
      </c>
      <c r="AK20" s="108">
        <v>4432</v>
      </c>
      <c r="AL20" s="109">
        <v>2877</v>
      </c>
      <c r="AM20" s="110">
        <v>0.44659510821749077</v>
      </c>
      <c r="AN20" s="106">
        <v>0.25995659569476215</v>
      </c>
      <c r="AO20" s="107">
        <v>0.16874890022875241</v>
      </c>
    </row>
    <row r="21" spans="2:41" x14ac:dyDescent="0.25">
      <c r="D21" s="103" t="s">
        <v>353</v>
      </c>
      <c r="E21" s="104">
        <v>14818</v>
      </c>
      <c r="F21" s="105">
        <v>14558</v>
      </c>
      <c r="G21" s="105">
        <v>260</v>
      </c>
      <c r="H21" s="105">
        <v>3</v>
      </c>
      <c r="I21" s="105">
        <v>13472</v>
      </c>
      <c r="J21" s="106">
        <v>0.90916452962613037</v>
      </c>
      <c r="K21" s="107">
        <v>0.90934863314208569</v>
      </c>
      <c r="L21" s="104">
        <v>13799</v>
      </c>
      <c r="M21" s="105">
        <v>13539</v>
      </c>
      <c r="N21" s="105">
        <v>260</v>
      </c>
      <c r="O21" s="105">
        <v>3</v>
      </c>
      <c r="P21" s="105">
        <v>12883</v>
      </c>
      <c r="Q21" s="106">
        <v>0.9336183781433437</v>
      </c>
      <c r="R21" s="107">
        <v>0.9338213975065236</v>
      </c>
      <c r="S21" s="104">
        <v>1019</v>
      </c>
      <c r="T21" s="105">
        <v>1019</v>
      </c>
      <c r="U21" s="105">
        <v>0</v>
      </c>
      <c r="V21" s="105">
        <v>0</v>
      </c>
      <c r="W21" s="105">
        <v>589</v>
      </c>
      <c r="X21" s="106">
        <v>0.57801766437683999</v>
      </c>
      <c r="Y21" s="107">
        <v>0.57801766437683999</v>
      </c>
      <c r="Z21" s="104">
        <v>568</v>
      </c>
      <c r="AA21" s="105">
        <v>418</v>
      </c>
      <c r="AB21" s="107">
        <v>0.7359154929577465</v>
      </c>
      <c r="AC21" s="104">
        <v>59</v>
      </c>
      <c r="AD21" s="105">
        <v>46</v>
      </c>
      <c r="AE21" s="107">
        <v>0.77966101694915257</v>
      </c>
      <c r="AF21" s="104">
        <v>239</v>
      </c>
      <c r="AG21" s="105">
        <v>156</v>
      </c>
      <c r="AH21" s="107">
        <v>0.65271966527196656</v>
      </c>
      <c r="AJ21" s="95">
        <v>6930</v>
      </c>
      <c r="AK21" s="108">
        <v>4285</v>
      </c>
      <c r="AL21" s="109">
        <v>2911</v>
      </c>
      <c r="AM21" s="110">
        <v>0.46767444999325147</v>
      </c>
      <c r="AN21" s="106">
        <v>0.28917532730462953</v>
      </c>
      <c r="AO21" s="107">
        <v>0.19645026319341341</v>
      </c>
    </row>
    <row r="22" spans="2:41" x14ac:dyDescent="0.25">
      <c r="D22" s="103" t="s">
        <v>354</v>
      </c>
      <c r="E22" s="104">
        <v>13298</v>
      </c>
      <c r="F22" s="105">
        <v>12920</v>
      </c>
      <c r="G22" s="105">
        <v>379</v>
      </c>
      <c r="H22" s="105">
        <v>36</v>
      </c>
      <c r="I22" s="105">
        <v>12465</v>
      </c>
      <c r="J22" s="106">
        <v>0.93735900135358696</v>
      </c>
      <c r="K22" s="107">
        <v>0.93990348363746046</v>
      </c>
      <c r="L22" s="104">
        <v>12567</v>
      </c>
      <c r="M22" s="105">
        <v>12193</v>
      </c>
      <c r="N22" s="105">
        <v>374</v>
      </c>
      <c r="O22" s="105">
        <v>28</v>
      </c>
      <c r="P22" s="105">
        <v>11990</v>
      </c>
      <c r="Q22" s="106">
        <v>0.95408609851197579</v>
      </c>
      <c r="R22" s="107">
        <v>0.95621660419491183</v>
      </c>
      <c r="S22" s="104">
        <v>731</v>
      </c>
      <c r="T22" s="105">
        <v>726</v>
      </c>
      <c r="U22" s="105">
        <v>5</v>
      </c>
      <c r="V22" s="105">
        <v>8</v>
      </c>
      <c r="W22" s="105">
        <v>477</v>
      </c>
      <c r="X22" s="106">
        <v>0.65253077975376195</v>
      </c>
      <c r="Y22" s="107">
        <v>0.65975103734439833</v>
      </c>
      <c r="Z22" s="104">
        <v>494</v>
      </c>
      <c r="AA22" s="105">
        <v>381</v>
      </c>
      <c r="AB22" s="107">
        <v>0.77125506072874495</v>
      </c>
      <c r="AC22" s="104">
        <v>31</v>
      </c>
      <c r="AD22" s="105">
        <v>18</v>
      </c>
      <c r="AE22" s="107">
        <v>0.58064516129032262</v>
      </c>
      <c r="AF22" s="104">
        <v>262</v>
      </c>
      <c r="AG22" s="105">
        <v>152</v>
      </c>
      <c r="AH22" s="107">
        <v>0.58015267175572516</v>
      </c>
      <c r="AJ22" s="95">
        <v>6437</v>
      </c>
      <c r="AK22" s="108">
        <v>3792</v>
      </c>
      <c r="AL22" s="109">
        <v>2454</v>
      </c>
      <c r="AM22" s="110">
        <v>0.48405775304557075</v>
      </c>
      <c r="AN22" s="106">
        <v>0.28515566250563995</v>
      </c>
      <c r="AO22" s="107">
        <v>0.18453902842532713</v>
      </c>
    </row>
    <row r="23" spans="2:41" ht="15.75" thickBot="1" x14ac:dyDescent="0.3">
      <c r="D23" s="111" t="s">
        <v>355</v>
      </c>
      <c r="E23" s="112">
        <v>9901</v>
      </c>
      <c r="F23" s="113">
        <v>9608</v>
      </c>
      <c r="G23" s="113">
        <v>291</v>
      </c>
      <c r="H23" s="113">
        <v>11</v>
      </c>
      <c r="I23" s="113">
        <v>9194</v>
      </c>
      <c r="J23" s="114">
        <v>0.92859307140692859</v>
      </c>
      <c r="K23" s="115">
        <v>0.92962588473205254</v>
      </c>
      <c r="L23" s="112">
        <v>9379</v>
      </c>
      <c r="M23" s="113">
        <v>9100</v>
      </c>
      <c r="N23" s="113">
        <v>277</v>
      </c>
      <c r="O23" s="113">
        <v>11</v>
      </c>
      <c r="P23" s="113">
        <v>8906</v>
      </c>
      <c r="Q23" s="114">
        <v>0.94956818424139033</v>
      </c>
      <c r="R23" s="115">
        <v>0.95068317677198977</v>
      </c>
      <c r="S23" s="112">
        <v>522</v>
      </c>
      <c r="T23" s="113">
        <v>508</v>
      </c>
      <c r="U23" s="113">
        <v>14</v>
      </c>
      <c r="V23" s="113">
        <v>0</v>
      </c>
      <c r="W23" s="113">
        <v>291</v>
      </c>
      <c r="X23" s="114">
        <v>0.55747126436781613</v>
      </c>
      <c r="Y23" s="115">
        <v>0.55747126436781613</v>
      </c>
      <c r="Z23" s="112">
        <v>318</v>
      </c>
      <c r="AA23" s="113">
        <v>217</v>
      </c>
      <c r="AB23" s="115">
        <v>0.6823899371069182</v>
      </c>
      <c r="AC23" s="112">
        <v>18</v>
      </c>
      <c r="AD23" s="113">
        <v>12</v>
      </c>
      <c r="AE23" s="115">
        <v>0.66666666666666663</v>
      </c>
      <c r="AF23" s="112">
        <v>152</v>
      </c>
      <c r="AG23" s="113">
        <v>94</v>
      </c>
      <c r="AH23" s="115">
        <v>0.61842105263157898</v>
      </c>
      <c r="AJ23" s="95">
        <v>4278</v>
      </c>
      <c r="AK23" s="116">
        <v>2468</v>
      </c>
      <c r="AL23" s="117">
        <v>1588</v>
      </c>
      <c r="AM23" s="178">
        <v>0.43207756792243207</v>
      </c>
      <c r="AN23" s="154">
        <v>0.24926775073224927</v>
      </c>
      <c r="AO23" s="155">
        <v>0.16038783961216038</v>
      </c>
    </row>
    <row r="24" spans="2:41" ht="15.75" thickBot="1" x14ac:dyDescent="0.3">
      <c r="D24" s="119"/>
      <c r="E24" s="120"/>
      <c r="F24" s="121"/>
      <c r="G24" s="121"/>
      <c r="H24" s="121"/>
      <c r="I24" s="121"/>
      <c r="J24" s="122"/>
      <c r="K24" s="123"/>
      <c r="L24" s="120"/>
      <c r="M24" s="121"/>
      <c r="N24" s="121"/>
      <c r="O24" s="121"/>
      <c r="P24" s="121"/>
      <c r="Q24" s="122"/>
      <c r="R24" s="123"/>
      <c r="S24" s="120"/>
      <c r="T24" s="121"/>
      <c r="U24" s="121"/>
      <c r="V24" s="121"/>
      <c r="W24" s="121"/>
      <c r="X24" s="122"/>
      <c r="Y24" s="123"/>
      <c r="Z24" s="120"/>
      <c r="AA24" s="121"/>
      <c r="AB24" s="123"/>
      <c r="AC24" s="120"/>
      <c r="AD24" s="121"/>
      <c r="AE24" s="123"/>
      <c r="AF24" s="120"/>
      <c r="AG24" s="121"/>
      <c r="AH24" s="123"/>
      <c r="AJ24" s="125"/>
      <c r="AK24" s="126"/>
      <c r="AL24" s="127"/>
      <c r="AM24" s="125"/>
      <c r="AN24" s="163"/>
      <c r="AO24" s="164"/>
    </row>
    <row r="25" spans="2:41" x14ac:dyDescent="0.25">
      <c r="B25" s="131" t="s">
        <v>325</v>
      </c>
      <c r="C25" s="132" t="s">
        <v>356</v>
      </c>
      <c r="D25" s="133" t="s">
        <v>357</v>
      </c>
      <c r="E25" s="134"/>
      <c r="F25" s="135"/>
      <c r="G25" s="135"/>
      <c r="H25" s="135"/>
      <c r="I25" s="135"/>
      <c r="J25" s="136"/>
      <c r="K25" s="137"/>
      <c r="L25" s="134"/>
      <c r="M25" s="135"/>
      <c r="N25" s="135"/>
      <c r="O25" s="135"/>
      <c r="P25" s="135"/>
      <c r="Q25" s="136"/>
      <c r="R25" s="137"/>
      <c r="S25" s="134"/>
      <c r="T25" s="135"/>
      <c r="U25" s="135"/>
      <c r="V25" s="135"/>
      <c r="W25" s="135"/>
      <c r="X25" s="136"/>
      <c r="Y25" s="137"/>
      <c r="Z25" s="134"/>
      <c r="AA25" s="135"/>
      <c r="AB25" s="137"/>
      <c r="AC25" s="134"/>
      <c r="AD25" s="135"/>
      <c r="AE25" s="137"/>
      <c r="AF25" s="134"/>
      <c r="AG25" s="135"/>
      <c r="AH25" s="137"/>
      <c r="AJ25" s="138"/>
      <c r="AK25" s="139"/>
      <c r="AL25" s="140"/>
      <c r="AM25" s="138"/>
      <c r="AN25" s="141"/>
      <c r="AO25" s="142"/>
    </row>
    <row r="26" spans="2:41" x14ac:dyDescent="0.25">
      <c r="B26" s="143" t="s">
        <v>349</v>
      </c>
      <c r="C26" s="144" t="s">
        <v>360</v>
      </c>
      <c r="D26" s="145" t="s">
        <v>361</v>
      </c>
      <c r="E26" s="179">
        <v>2101</v>
      </c>
      <c r="F26" s="180">
        <v>2065</v>
      </c>
      <c r="G26" s="180">
        <v>36</v>
      </c>
      <c r="H26" s="180">
        <v>4</v>
      </c>
      <c r="I26" s="180">
        <v>1944</v>
      </c>
      <c r="J26" s="97">
        <v>0.92527367920038073</v>
      </c>
      <c r="K26" s="98">
        <v>0.92703862660944203</v>
      </c>
      <c r="L26" s="181">
        <v>1981</v>
      </c>
      <c r="M26" s="180">
        <v>1951</v>
      </c>
      <c r="N26" s="180">
        <v>31</v>
      </c>
      <c r="O26" s="180">
        <v>4</v>
      </c>
      <c r="P26" s="180">
        <v>1866</v>
      </c>
      <c r="Q26" s="97">
        <v>0.94194851085310449</v>
      </c>
      <c r="R26" s="98">
        <v>0.94385432473444608</v>
      </c>
      <c r="S26" s="181">
        <v>120</v>
      </c>
      <c r="T26" s="180">
        <v>114</v>
      </c>
      <c r="U26" s="180">
        <v>6</v>
      </c>
      <c r="V26" s="180">
        <v>0</v>
      </c>
      <c r="W26" s="180">
        <v>78</v>
      </c>
      <c r="X26" s="97">
        <v>0.65</v>
      </c>
      <c r="Y26" s="98">
        <v>0.65</v>
      </c>
      <c r="Z26" s="181">
        <v>119</v>
      </c>
      <c r="AA26" s="180">
        <v>91</v>
      </c>
      <c r="AB26" s="98">
        <v>0.76470588235294112</v>
      </c>
      <c r="AC26" s="181">
        <v>9</v>
      </c>
      <c r="AD26" s="180">
        <v>3</v>
      </c>
      <c r="AE26" s="98">
        <v>0.33333333333333331</v>
      </c>
      <c r="AF26" s="181">
        <v>53</v>
      </c>
      <c r="AG26" s="180">
        <v>34</v>
      </c>
      <c r="AH26" s="98">
        <v>0.64150943396226412</v>
      </c>
      <c r="AI26"/>
      <c r="AJ26" s="179">
        <v>985</v>
      </c>
      <c r="AK26" s="108">
        <v>580</v>
      </c>
      <c r="AL26" s="109">
        <v>382</v>
      </c>
      <c r="AM26" s="110">
        <v>0.46882436934792954</v>
      </c>
      <c r="AN26" s="106">
        <v>0.27605901951451689</v>
      </c>
      <c r="AO26" s="107">
        <v>0.18181818181818182</v>
      </c>
    </row>
    <row r="27" spans="2:41" x14ac:dyDescent="0.25">
      <c r="B27" s="143" t="s">
        <v>349</v>
      </c>
      <c r="C27" s="144" t="s">
        <v>366</v>
      </c>
      <c r="D27" s="145" t="s">
        <v>367</v>
      </c>
      <c r="E27" s="179">
        <v>1943</v>
      </c>
      <c r="F27" s="180">
        <v>1881</v>
      </c>
      <c r="G27" s="180">
        <v>62</v>
      </c>
      <c r="H27" s="180">
        <v>1</v>
      </c>
      <c r="I27" s="180">
        <v>1830</v>
      </c>
      <c r="J27" s="97">
        <v>0.94184251158003085</v>
      </c>
      <c r="K27" s="98">
        <v>0.94232749742533473</v>
      </c>
      <c r="L27" s="181">
        <v>1852</v>
      </c>
      <c r="M27" s="180">
        <v>1795</v>
      </c>
      <c r="N27" s="180">
        <v>57</v>
      </c>
      <c r="O27" s="180">
        <v>1</v>
      </c>
      <c r="P27" s="180">
        <v>1789</v>
      </c>
      <c r="Q27" s="97">
        <v>0.96598272138228947</v>
      </c>
      <c r="R27" s="98">
        <v>0.96650459211237172</v>
      </c>
      <c r="S27" s="181">
        <v>91</v>
      </c>
      <c r="T27" s="180">
        <v>86</v>
      </c>
      <c r="U27" s="180">
        <v>5</v>
      </c>
      <c r="V27" s="180">
        <v>0</v>
      </c>
      <c r="W27" s="180">
        <v>40</v>
      </c>
      <c r="X27" s="97">
        <v>0.43956043956043955</v>
      </c>
      <c r="Y27" s="98">
        <v>0.43956043956043955</v>
      </c>
      <c r="Z27" s="181">
        <v>65</v>
      </c>
      <c r="AA27" s="180">
        <v>49</v>
      </c>
      <c r="AB27" s="98">
        <v>0.75384615384615383</v>
      </c>
      <c r="AC27" s="181">
        <v>0</v>
      </c>
      <c r="AD27" s="180">
        <v>0</v>
      </c>
      <c r="AE27" s="98" t="s">
        <v>581</v>
      </c>
      <c r="AF27" s="181">
        <v>27</v>
      </c>
      <c r="AG27" s="180">
        <v>19</v>
      </c>
      <c r="AH27" s="98">
        <v>0.70370370370370372</v>
      </c>
      <c r="AI27"/>
      <c r="AJ27" s="179">
        <v>1006</v>
      </c>
      <c r="AK27" s="108">
        <v>612</v>
      </c>
      <c r="AL27" s="109">
        <v>415</v>
      </c>
      <c r="AM27" s="110">
        <v>0.51775604734945957</v>
      </c>
      <c r="AN27" s="106">
        <v>0.31497683993823983</v>
      </c>
      <c r="AO27" s="107">
        <v>0.21358723623262996</v>
      </c>
    </row>
    <row r="28" spans="2:41" x14ac:dyDescent="0.25">
      <c r="B28" s="143" t="s">
        <v>349</v>
      </c>
      <c r="C28" s="144" t="s">
        <v>368</v>
      </c>
      <c r="D28" s="145" t="s">
        <v>369</v>
      </c>
      <c r="E28" s="179">
        <v>1614</v>
      </c>
      <c r="F28" s="180">
        <v>1499</v>
      </c>
      <c r="G28" s="180">
        <v>115</v>
      </c>
      <c r="H28" s="180">
        <v>2</v>
      </c>
      <c r="I28" s="180">
        <v>1526</v>
      </c>
      <c r="J28" s="97">
        <v>0.94547707558859972</v>
      </c>
      <c r="K28" s="98">
        <v>0.9466501240694789</v>
      </c>
      <c r="L28" s="181">
        <v>1558</v>
      </c>
      <c r="M28" s="180">
        <v>1443</v>
      </c>
      <c r="N28" s="180">
        <v>115</v>
      </c>
      <c r="O28" s="180">
        <v>2</v>
      </c>
      <c r="P28" s="180">
        <v>1501</v>
      </c>
      <c r="Q28" s="97">
        <v>0.96341463414634143</v>
      </c>
      <c r="R28" s="98">
        <v>0.96465295629820047</v>
      </c>
      <c r="S28" s="181">
        <v>56</v>
      </c>
      <c r="T28" s="180">
        <v>56</v>
      </c>
      <c r="U28" s="180">
        <v>0</v>
      </c>
      <c r="V28" s="180">
        <v>0</v>
      </c>
      <c r="W28" s="180">
        <v>25</v>
      </c>
      <c r="X28" s="97">
        <v>0.44642857142857145</v>
      </c>
      <c r="Y28" s="98">
        <v>0.44642857142857145</v>
      </c>
      <c r="Z28" s="181">
        <v>46</v>
      </c>
      <c r="AA28" s="180">
        <v>31</v>
      </c>
      <c r="AB28" s="98">
        <v>0.67391304347826086</v>
      </c>
      <c r="AC28" s="181">
        <v>0</v>
      </c>
      <c r="AD28" s="180">
        <v>0</v>
      </c>
      <c r="AE28" s="98" t="s">
        <v>581</v>
      </c>
      <c r="AF28" s="181">
        <v>22</v>
      </c>
      <c r="AG28" s="180">
        <v>12</v>
      </c>
      <c r="AH28" s="98">
        <v>0.54545454545454541</v>
      </c>
      <c r="AI28"/>
      <c r="AJ28" s="179">
        <v>724</v>
      </c>
      <c r="AK28" s="108">
        <v>339</v>
      </c>
      <c r="AL28" s="109">
        <v>201</v>
      </c>
      <c r="AM28" s="110">
        <v>0.44857496902106569</v>
      </c>
      <c r="AN28" s="106">
        <v>0.2100371747211896</v>
      </c>
      <c r="AO28" s="107">
        <v>0.12453531598513011</v>
      </c>
    </row>
    <row r="29" spans="2:41" x14ac:dyDescent="0.25">
      <c r="B29" s="143" t="s">
        <v>349</v>
      </c>
      <c r="C29" s="144" t="s">
        <v>358</v>
      </c>
      <c r="D29" s="145" t="s">
        <v>359</v>
      </c>
      <c r="E29" s="179">
        <v>1599</v>
      </c>
      <c r="F29" s="180">
        <v>1491</v>
      </c>
      <c r="G29" s="180">
        <v>108</v>
      </c>
      <c r="H29" s="180">
        <v>0</v>
      </c>
      <c r="I29" s="180">
        <v>1467</v>
      </c>
      <c r="J29" s="97">
        <v>0.91744840525328331</v>
      </c>
      <c r="K29" s="98">
        <v>0.91744840525328331</v>
      </c>
      <c r="L29" s="181">
        <v>1462</v>
      </c>
      <c r="M29" s="180">
        <v>1354</v>
      </c>
      <c r="N29" s="180">
        <v>108</v>
      </c>
      <c r="O29" s="180">
        <v>0</v>
      </c>
      <c r="P29" s="180">
        <v>1379</v>
      </c>
      <c r="Q29" s="97">
        <v>0.94322845417236667</v>
      </c>
      <c r="R29" s="98">
        <v>0.94322845417236667</v>
      </c>
      <c r="S29" s="181">
        <v>138</v>
      </c>
      <c r="T29" s="180">
        <v>137</v>
      </c>
      <c r="U29" s="180">
        <v>1</v>
      </c>
      <c r="V29" s="180">
        <v>0</v>
      </c>
      <c r="W29" s="180">
        <v>88</v>
      </c>
      <c r="X29" s="97">
        <v>0.6376811594202898</v>
      </c>
      <c r="Y29" s="98">
        <v>0.6376811594202898</v>
      </c>
      <c r="Z29" s="181">
        <v>36</v>
      </c>
      <c r="AA29" s="180">
        <v>20</v>
      </c>
      <c r="AB29" s="98">
        <v>0.55555555555555558</v>
      </c>
      <c r="AC29" s="181">
        <v>0</v>
      </c>
      <c r="AD29" s="180">
        <v>0</v>
      </c>
      <c r="AE29" s="98" t="s">
        <v>581</v>
      </c>
      <c r="AF29" s="181">
        <v>26</v>
      </c>
      <c r="AG29" s="180">
        <v>19</v>
      </c>
      <c r="AH29" s="98">
        <v>0.73076923076923073</v>
      </c>
      <c r="AI29"/>
      <c r="AJ29" s="179">
        <v>695</v>
      </c>
      <c r="AK29" s="108">
        <v>392</v>
      </c>
      <c r="AL29" s="109">
        <v>239</v>
      </c>
      <c r="AM29" s="110">
        <v>0.43464665415884929</v>
      </c>
      <c r="AN29" s="106">
        <v>0.24515322076297685</v>
      </c>
      <c r="AO29" s="107">
        <v>0.14946841776110067</v>
      </c>
    </row>
    <row r="30" spans="2:41" x14ac:dyDescent="0.25">
      <c r="B30" s="143" t="s">
        <v>349</v>
      </c>
      <c r="C30" s="144" t="s">
        <v>362</v>
      </c>
      <c r="D30" s="145" t="s">
        <v>363</v>
      </c>
      <c r="E30" s="179">
        <v>1700</v>
      </c>
      <c r="F30" s="180">
        <v>1632</v>
      </c>
      <c r="G30" s="180">
        <v>68</v>
      </c>
      <c r="H30" s="180">
        <v>0</v>
      </c>
      <c r="I30" s="180">
        <v>1537</v>
      </c>
      <c r="J30" s="97">
        <v>0.90411764705882358</v>
      </c>
      <c r="K30" s="98">
        <v>0.90411764705882358</v>
      </c>
      <c r="L30" s="181">
        <v>1617</v>
      </c>
      <c r="M30" s="180">
        <v>1552</v>
      </c>
      <c r="N30" s="180">
        <v>65</v>
      </c>
      <c r="O30" s="180">
        <v>0</v>
      </c>
      <c r="P30" s="180">
        <v>1494</v>
      </c>
      <c r="Q30" s="97">
        <v>0.92393320964749537</v>
      </c>
      <c r="R30" s="98">
        <v>0.92393320964749537</v>
      </c>
      <c r="S30" s="181">
        <v>83</v>
      </c>
      <c r="T30" s="180">
        <v>80</v>
      </c>
      <c r="U30" s="180">
        <v>3</v>
      </c>
      <c r="V30" s="180">
        <v>0</v>
      </c>
      <c r="W30" s="180">
        <v>41</v>
      </c>
      <c r="X30" s="97">
        <v>0.49397590361445781</v>
      </c>
      <c r="Y30" s="98">
        <v>0.49397590361445781</v>
      </c>
      <c r="Z30" s="181">
        <v>47</v>
      </c>
      <c r="AA30" s="180">
        <v>33</v>
      </c>
      <c r="AB30" s="98">
        <v>0.7021276595744681</v>
      </c>
      <c r="AC30" s="181">
        <v>0</v>
      </c>
      <c r="AD30" s="180">
        <v>0</v>
      </c>
      <c r="AE30" s="98" t="s">
        <v>581</v>
      </c>
      <c r="AF30" s="181">
        <v>23</v>
      </c>
      <c r="AG30" s="180">
        <v>8</v>
      </c>
      <c r="AH30" s="98">
        <v>0.34782608695652173</v>
      </c>
      <c r="AI30"/>
      <c r="AJ30" s="179">
        <v>716</v>
      </c>
      <c r="AK30" s="108">
        <v>383</v>
      </c>
      <c r="AL30" s="109">
        <v>227</v>
      </c>
      <c r="AM30" s="110">
        <v>0.42117647058823532</v>
      </c>
      <c r="AN30" s="106">
        <v>0.22529411764705881</v>
      </c>
      <c r="AO30" s="107">
        <v>0.13352941176470587</v>
      </c>
    </row>
    <row r="31" spans="2:41" x14ac:dyDescent="0.25">
      <c r="B31" s="143" t="s">
        <v>349</v>
      </c>
      <c r="C31" s="144" t="s">
        <v>364</v>
      </c>
      <c r="D31" s="145" t="s">
        <v>365</v>
      </c>
      <c r="E31" s="179">
        <v>1746</v>
      </c>
      <c r="F31" s="180">
        <v>1723</v>
      </c>
      <c r="G31" s="180">
        <v>23</v>
      </c>
      <c r="H31" s="180">
        <v>0</v>
      </c>
      <c r="I31" s="180">
        <v>1631</v>
      </c>
      <c r="J31" s="97">
        <v>0.93413516609392899</v>
      </c>
      <c r="K31" s="98">
        <v>0.93413516609392899</v>
      </c>
      <c r="L31" s="181">
        <v>1672</v>
      </c>
      <c r="M31" s="180">
        <v>1649</v>
      </c>
      <c r="N31" s="180">
        <v>23</v>
      </c>
      <c r="O31" s="180">
        <v>0</v>
      </c>
      <c r="P31" s="180">
        <v>1591</v>
      </c>
      <c r="Q31" s="97">
        <v>0.95155502392344493</v>
      </c>
      <c r="R31" s="98">
        <v>0.95155502392344493</v>
      </c>
      <c r="S31" s="181">
        <v>74</v>
      </c>
      <c r="T31" s="180">
        <v>74</v>
      </c>
      <c r="U31" s="180">
        <v>0</v>
      </c>
      <c r="V31" s="180">
        <v>0</v>
      </c>
      <c r="W31" s="180">
        <v>40</v>
      </c>
      <c r="X31" s="97">
        <v>0.54054054054054057</v>
      </c>
      <c r="Y31" s="98">
        <v>0.54054054054054057</v>
      </c>
      <c r="Z31" s="181">
        <v>65</v>
      </c>
      <c r="AA31" s="180">
        <v>54</v>
      </c>
      <c r="AB31" s="98">
        <v>0.83076923076923082</v>
      </c>
      <c r="AC31" s="181">
        <v>0</v>
      </c>
      <c r="AD31" s="180">
        <v>0</v>
      </c>
      <c r="AE31" s="98" t="s">
        <v>581</v>
      </c>
      <c r="AF31" s="181">
        <v>28</v>
      </c>
      <c r="AG31" s="180">
        <v>15</v>
      </c>
      <c r="AH31" s="98">
        <v>0.5357142857142857</v>
      </c>
      <c r="AI31"/>
      <c r="AJ31" s="179">
        <v>736</v>
      </c>
      <c r="AK31" s="108">
        <v>414</v>
      </c>
      <c r="AL31" s="109">
        <v>264</v>
      </c>
      <c r="AM31" s="110">
        <v>0.42153493699885453</v>
      </c>
      <c r="AN31" s="106">
        <v>0.23711340206185566</v>
      </c>
      <c r="AO31" s="107">
        <v>0.15120274914089346</v>
      </c>
    </row>
    <row r="32" spans="2:41" x14ac:dyDescent="0.25">
      <c r="B32" s="143" t="s">
        <v>350</v>
      </c>
      <c r="C32" s="144" t="s">
        <v>374</v>
      </c>
      <c r="D32" s="145" t="s">
        <v>375</v>
      </c>
      <c r="E32" s="179">
        <v>3096</v>
      </c>
      <c r="F32" s="180">
        <v>3094</v>
      </c>
      <c r="G32" s="180">
        <v>2</v>
      </c>
      <c r="H32" s="180">
        <v>1</v>
      </c>
      <c r="I32" s="180">
        <v>2819</v>
      </c>
      <c r="J32" s="97">
        <v>0.91052971576227393</v>
      </c>
      <c r="K32" s="98">
        <v>0.91082390953150238</v>
      </c>
      <c r="L32" s="181">
        <v>2944</v>
      </c>
      <c r="M32" s="180">
        <v>2941</v>
      </c>
      <c r="N32" s="180">
        <v>2</v>
      </c>
      <c r="O32" s="180">
        <v>1</v>
      </c>
      <c r="P32" s="180">
        <v>2725</v>
      </c>
      <c r="Q32" s="97">
        <v>0.92561141304347827</v>
      </c>
      <c r="R32" s="98">
        <v>0.92592592592592593</v>
      </c>
      <c r="S32" s="181">
        <v>153</v>
      </c>
      <c r="T32" s="180">
        <v>153</v>
      </c>
      <c r="U32" s="180">
        <v>0</v>
      </c>
      <c r="V32" s="180">
        <v>0</v>
      </c>
      <c r="W32" s="180">
        <v>92</v>
      </c>
      <c r="X32" s="97">
        <v>0.60130718954248363</v>
      </c>
      <c r="Y32" s="98">
        <v>0.60130718954248363</v>
      </c>
      <c r="Z32" s="181">
        <v>186</v>
      </c>
      <c r="AA32" s="180">
        <v>157</v>
      </c>
      <c r="AB32" s="98">
        <v>0.84408602150537637</v>
      </c>
      <c r="AC32" s="181">
        <v>23</v>
      </c>
      <c r="AD32" s="180">
        <v>9</v>
      </c>
      <c r="AE32" s="98">
        <v>0.39130434782608697</v>
      </c>
      <c r="AF32" s="181">
        <v>119</v>
      </c>
      <c r="AG32" s="180">
        <v>81</v>
      </c>
      <c r="AH32" s="98">
        <v>0.68067226890756305</v>
      </c>
      <c r="AI32"/>
      <c r="AJ32" s="179">
        <v>1520</v>
      </c>
      <c r="AK32" s="108">
        <v>896</v>
      </c>
      <c r="AL32" s="109">
        <v>611</v>
      </c>
      <c r="AM32" s="110">
        <v>0.49095607235142119</v>
      </c>
      <c r="AN32" s="106">
        <v>0.28940568475452194</v>
      </c>
      <c r="AO32" s="107">
        <v>0.1973514211886305</v>
      </c>
    </row>
    <row r="33" spans="2:41" x14ac:dyDescent="0.25">
      <c r="B33" s="143" t="s">
        <v>350</v>
      </c>
      <c r="C33" s="144" t="s">
        <v>370</v>
      </c>
      <c r="D33" s="145" t="s">
        <v>371</v>
      </c>
      <c r="E33" s="179">
        <v>2936</v>
      </c>
      <c r="F33" s="180">
        <v>2901</v>
      </c>
      <c r="G33" s="180">
        <v>35</v>
      </c>
      <c r="H33" s="180">
        <v>11</v>
      </c>
      <c r="I33" s="180">
        <v>2655</v>
      </c>
      <c r="J33" s="97">
        <v>0.90429155313351495</v>
      </c>
      <c r="K33" s="98">
        <v>0.90769230769230769</v>
      </c>
      <c r="L33" s="181">
        <v>2575</v>
      </c>
      <c r="M33" s="180">
        <v>2541</v>
      </c>
      <c r="N33" s="180">
        <v>34</v>
      </c>
      <c r="O33" s="180">
        <v>11</v>
      </c>
      <c r="P33" s="180">
        <v>2389</v>
      </c>
      <c r="Q33" s="97">
        <v>0.92776699029126208</v>
      </c>
      <c r="R33" s="98">
        <v>0.93174726989079559</v>
      </c>
      <c r="S33" s="181">
        <v>361</v>
      </c>
      <c r="T33" s="180">
        <v>360</v>
      </c>
      <c r="U33" s="180">
        <v>1</v>
      </c>
      <c r="V33" s="180">
        <v>0</v>
      </c>
      <c r="W33" s="180">
        <v>265</v>
      </c>
      <c r="X33" s="97">
        <v>0.73407202216066481</v>
      </c>
      <c r="Y33" s="98">
        <v>0.73407202216066481</v>
      </c>
      <c r="Z33" s="181">
        <v>169</v>
      </c>
      <c r="AA33" s="180">
        <v>136</v>
      </c>
      <c r="AB33" s="98">
        <v>0.80473372781065089</v>
      </c>
      <c r="AC33" s="181">
        <v>51</v>
      </c>
      <c r="AD33" s="180">
        <v>34</v>
      </c>
      <c r="AE33" s="98">
        <v>0.66666666666666663</v>
      </c>
      <c r="AF33" s="181">
        <v>40</v>
      </c>
      <c r="AG33" s="180">
        <v>29</v>
      </c>
      <c r="AH33" s="98">
        <v>0.72499999999999998</v>
      </c>
      <c r="AI33"/>
      <c r="AJ33" s="179">
        <v>1289</v>
      </c>
      <c r="AK33" s="108">
        <v>804</v>
      </c>
      <c r="AL33" s="109">
        <v>566</v>
      </c>
      <c r="AM33" s="110">
        <v>0.43903269754768393</v>
      </c>
      <c r="AN33" s="106">
        <v>0.27384196185286103</v>
      </c>
      <c r="AO33" s="107">
        <v>0.1927792915531335</v>
      </c>
    </row>
    <row r="34" spans="2:41" x14ac:dyDescent="0.25">
      <c r="B34" s="143" t="s">
        <v>350</v>
      </c>
      <c r="C34" s="144" t="s">
        <v>372</v>
      </c>
      <c r="D34" s="145" t="s">
        <v>373</v>
      </c>
      <c r="E34" s="179">
        <v>2910</v>
      </c>
      <c r="F34" s="180">
        <v>2841</v>
      </c>
      <c r="G34" s="180">
        <v>69</v>
      </c>
      <c r="H34" s="180">
        <v>0</v>
      </c>
      <c r="I34" s="180">
        <v>2598</v>
      </c>
      <c r="J34" s="97">
        <v>0.89278350515463922</v>
      </c>
      <c r="K34" s="98">
        <v>0.89278350515463922</v>
      </c>
      <c r="L34" s="181">
        <v>2690</v>
      </c>
      <c r="M34" s="180">
        <v>2636</v>
      </c>
      <c r="N34" s="180">
        <v>54</v>
      </c>
      <c r="O34" s="180">
        <v>0</v>
      </c>
      <c r="P34" s="180">
        <v>2462</v>
      </c>
      <c r="Q34" s="97">
        <v>0.91524163568773231</v>
      </c>
      <c r="R34" s="98">
        <v>0.91524163568773231</v>
      </c>
      <c r="S34" s="181">
        <v>220</v>
      </c>
      <c r="T34" s="180">
        <v>205</v>
      </c>
      <c r="U34" s="180">
        <v>15</v>
      </c>
      <c r="V34" s="180">
        <v>0</v>
      </c>
      <c r="W34" s="180">
        <v>137</v>
      </c>
      <c r="X34" s="97">
        <v>0.62272727272727268</v>
      </c>
      <c r="Y34" s="98">
        <v>0.62272727272727268</v>
      </c>
      <c r="Z34" s="181">
        <v>190</v>
      </c>
      <c r="AA34" s="180">
        <v>148</v>
      </c>
      <c r="AB34" s="98">
        <v>0.77894736842105261</v>
      </c>
      <c r="AC34" s="181">
        <v>5</v>
      </c>
      <c r="AD34" s="180">
        <v>3</v>
      </c>
      <c r="AE34" s="98">
        <v>0.6</v>
      </c>
      <c r="AF34" s="181">
        <v>89</v>
      </c>
      <c r="AG34" s="180">
        <v>69</v>
      </c>
      <c r="AH34" s="98">
        <v>0.7752808988764045</v>
      </c>
      <c r="AI34"/>
      <c r="AJ34" s="179">
        <v>1311</v>
      </c>
      <c r="AK34" s="108">
        <v>793</v>
      </c>
      <c r="AL34" s="109">
        <v>525</v>
      </c>
      <c r="AM34" s="110">
        <v>0.45051546391752578</v>
      </c>
      <c r="AN34" s="106">
        <v>0.27250859106529207</v>
      </c>
      <c r="AO34" s="107">
        <v>0.18041237113402062</v>
      </c>
    </row>
    <row r="35" spans="2:41" x14ac:dyDescent="0.25">
      <c r="B35" s="143" t="s">
        <v>350</v>
      </c>
      <c r="C35" s="144" t="s">
        <v>376</v>
      </c>
      <c r="D35" s="145" t="s">
        <v>377</v>
      </c>
      <c r="E35" s="179">
        <v>3040</v>
      </c>
      <c r="F35" s="180">
        <v>2996</v>
      </c>
      <c r="G35" s="180">
        <v>43</v>
      </c>
      <c r="H35" s="180">
        <v>0</v>
      </c>
      <c r="I35" s="180">
        <v>2812</v>
      </c>
      <c r="J35" s="97">
        <v>0.92500000000000004</v>
      </c>
      <c r="K35" s="98">
        <v>0.92500000000000004</v>
      </c>
      <c r="L35" s="181">
        <v>2815</v>
      </c>
      <c r="M35" s="180">
        <v>2774</v>
      </c>
      <c r="N35" s="180">
        <v>40</v>
      </c>
      <c r="O35" s="180">
        <v>0</v>
      </c>
      <c r="P35" s="180">
        <v>2648</v>
      </c>
      <c r="Q35" s="97">
        <v>0.94067495559502667</v>
      </c>
      <c r="R35" s="98">
        <v>0.94067495559502667</v>
      </c>
      <c r="S35" s="181">
        <v>225</v>
      </c>
      <c r="T35" s="180">
        <v>222</v>
      </c>
      <c r="U35" s="180">
        <v>4</v>
      </c>
      <c r="V35" s="180">
        <v>0</v>
      </c>
      <c r="W35" s="180">
        <v>164</v>
      </c>
      <c r="X35" s="97">
        <v>0.72888888888888892</v>
      </c>
      <c r="Y35" s="98">
        <v>0.72888888888888892</v>
      </c>
      <c r="Z35" s="181">
        <v>237</v>
      </c>
      <c r="AA35" s="180">
        <v>200</v>
      </c>
      <c r="AB35" s="98">
        <v>0.84388185654008441</v>
      </c>
      <c r="AC35" s="181">
        <v>35</v>
      </c>
      <c r="AD35" s="180">
        <v>25</v>
      </c>
      <c r="AE35" s="98">
        <v>0.7142857142857143</v>
      </c>
      <c r="AF35" s="181">
        <v>74</v>
      </c>
      <c r="AG35" s="180">
        <v>61</v>
      </c>
      <c r="AH35" s="98">
        <v>0.82432432432432434</v>
      </c>
      <c r="AI35"/>
      <c r="AJ35" s="179">
        <v>1592</v>
      </c>
      <c r="AK35" s="108">
        <v>1019</v>
      </c>
      <c r="AL35" s="109">
        <v>721</v>
      </c>
      <c r="AM35" s="110">
        <v>0.52368421052631575</v>
      </c>
      <c r="AN35" s="106">
        <v>0.33519736842105263</v>
      </c>
      <c r="AO35" s="107">
        <v>0.23717105263157895</v>
      </c>
    </row>
    <row r="36" spans="2:41" x14ac:dyDescent="0.25">
      <c r="B36" s="143" t="s">
        <v>350</v>
      </c>
      <c r="C36" s="144" t="s">
        <v>378</v>
      </c>
      <c r="D36" s="145" t="s">
        <v>379</v>
      </c>
      <c r="E36" s="179">
        <v>2498</v>
      </c>
      <c r="F36" s="180">
        <v>2449</v>
      </c>
      <c r="G36" s="180">
        <v>49</v>
      </c>
      <c r="H36" s="180">
        <v>5</v>
      </c>
      <c r="I36" s="180">
        <v>2260</v>
      </c>
      <c r="J36" s="97">
        <v>0.90472377902321854</v>
      </c>
      <c r="K36" s="98">
        <v>0.90653830726032891</v>
      </c>
      <c r="L36" s="181">
        <v>2355</v>
      </c>
      <c r="M36" s="180">
        <v>2306</v>
      </c>
      <c r="N36" s="180">
        <v>49</v>
      </c>
      <c r="O36" s="180">
        <v>5</v>
      </c>
      <c r="P36" s="180">
        <v>2175</v>
      </c>
      <c r="Q36" s="97">
        <v>0.92356687898089174</v>
      </c>
      <c r="R36" s="98">
        <v>0.92553191489361697</v>
      </c>
      <c r="S36" s="181">
        <v>143</v>
      </c>
      <c r="T36" s="180">
        <v>143</v>
      </c>
      <c r="U36" s="180">
        <v>0</v>
      </c>
      <c r="V36" s="180">
        <v>0</v>
      </c>
      <c r="W36" s="180">
        <v>86</v>
      </c>
      <c r="X36" s="97">
        <v>0.60139860139860135</v>
      </c>
      <c r="Y36" s="98">
        <v>0.60139860139860135</v>
      </c>
      <c r="Z36" s="181">
        <v>128</v>
      </c>
      <c r="AA36" s="180">
        <v>93</v>
      </c>
      <c r="AB36" s="98">
        <v>0.7265625</v>
      </c>
      <c r="AC36" s="181">
        <v>13</v>
      </c>
      <c r="AD36" s="180">
        <v>8</v>
      </c>
      <c r="AE36" s="98">
        <v>0.61538461538461542</v>
      </c>
      <c r="AF36" s="181">
        <v>69</v>
      </c>
      <c r="AG36" s="180">
        <v>47</v>
      </c>
      <c r="AH36" s="98">
        <v>0.6811594202898551</v>
      </c>
      <c r="AI36"/>
      <c r="AJ36" s="179">
        <v>1182</v>
      </c>
      <c r="AK36" s="108">
        <v>724</v>
      </c>
      <c r="AL36" s="109">
        <v>478</v>
      </c>
      <c r="AM36" s="110">
        <v>0.47317854283426741</v>
      </c>
      <c r="AN36" s="106">
        <v>0.28983186549239393</v>
      </c>
      <c r="AO36" s="107">
        <v>0.19135308246597277</v>
      </c>
    </row>
    <row r="37" spans="2:41" x14ac:dyDescent="0.25">
      <c r="B37" s="143" t="s">
        <v>351</v>
      </c>
      <c r="C37" s="144" t="s">
        <v>400</v>
      </c>
      <c r="D37" s="145" t="s">
        <v>401</v>
      </c>
      <c r="E37" s="179">
        <v>1345</v>
      </c>
      <c r="F37" s="180">
        <v>1294</v>
      </c>
      <c r="G37" s="180">
        <v>51</v>
      </c>
      <c r="H37" s="180">
        <v>0</v>
      </c>
      <c r="I37" s="180">
        <v>1197</v>
      </c>
      <c r="J37" s="97">
        <v>0.88996282527881043</v>
      </c>
      <c r="K37" s="98">
        <v>0.88996282527881043</v>
      </c>
      <c r="L37" s="181">
        <v>1293</v>
      </c>
      <c r="M37" s="180">
        <v>1242</v>
      </c>
      <c r="N37" s="180">
        <v>51</v>
      </c>
      <c r="O37" s="180">
        <v>0</v>
      </c>
      <c r="P37" s="180">
        <v>1158</v>
      </c>
      <c r="Q37" s="97">
        <v>0.89559164733178653</v>
      </c>
      <c r="R37" s="98">
        <v>0.89559164733178653</v>
      </c>
      <c r="S37" s="181">
        <v>52</v>
      </c>
      <c r="T37" s="180">
        <v>52</v>
      </c>
      <c r="U37" s="180">
        <v>0</v>
      </c>
      <c r="V37" s="180">
        <v>0</v>
      </c>
      <c r="W37" s="180">
        <v>39</v>
      </c>
      <c r="X37" s="97">
        <v>0.75</v>
      </c>
      <c r="Y37" s="98">
        <v>0.75</v>
      </c>
      <c r="Z37" s="181">
        <v>58</v>
      </c>
      <c r="AA37" s="180">
        <v>47</v>
      </c>
      <c r="AB37" s="98">
        <v>0.81034482758620685</v>
      </c>
      <c r="AC37" s="181">
        <v>6</v>
      </c>
      <c r="AD37" s="180">
        <v>3</v>
      </c>
      <c r="AE37" s="98">
        <v>0.5</v>
      </c>
      <c r="AF37" s="181">
        <v>12</v>
      </c>
      <c r="AG37" s="180">
        <v>7</v>
      </c>
      <c r="AH37" s="98">
        <v>0.58333333333333337</v>
      </c>
      <c r="AI37"/>
      <c r="AJ37" s="179">
        <v>543</v>
      </c>
      <c r="AK37" s="108">
        <v>272</v>
      </c>
      <c r="AL37" s="109">
        <v>148</v>
      </c>
      <c r="AM37" s="110">
        <v>0.40371747211895909</v>
      </c>
      <c r="AN37" s="106">
        <v>0.20223048327137547</v>
      </c>
      <c r="AO37" s="107">
        <v>0.1100371747211896</v>
      </c>
    </row>
    <row r="38" spans="2:41" x14ac:dyDescent="0.25">
      <c r="B38" s="143" t="s">
        <v>351</v>
      </c>
      <c r="C38" s="144" t="s">
        <v>398</v>
      </c>
      <c r="D38" s="145" t="s">
        <v>399</v>
      </c>
      <c r="E38" s="179">
        <v>905</v>
      </c>
      <c r="F38" s="180">
        <v>903</v>
      </c>
      <c r="G38" s="180">
        <v>2</v>
      </c>
      <c r="H38" s="180">
        <v>1</v>
      </c>
      <c r="I38" s="180">
        <v>800</v>
      </c>
      <c r="J38" s="97">
        <v>0.88397790055248615</v>
      </c>
      <c r="K38" s="98">
        <v>0.88495575221238942</v>
      </c>
      <c r="L38" s="181">
        <v>865</v>
      </c>
      <c r="M38" s="180">
        <v>863</v>
      </c>
      <c r="N38" s="180">
        <v>2</v>
      </c>
      <c r="O38" s="180">
        <v>1</v>
      </c>
      <c r="P38" s="180">
        <v>779</v>
      </c>
      <c r="Q38" s="97">
        <v>0.90057803468208097</v>
      </c>
      <c r="R38" s="98">
        <v>0.90162037037037035</v>
      </c>
      <c r="S38" s="181">
        <v>41</v>
      </c>
      <c r="T38" s="180">
        <v>41</v>
      </c>
      <c r="U38" s="180">
        <v>0</v>
      </c>
      <c r="V38" s="180">
        <v>0</v>
      </c>
      <c r="W38" s="180">
        <v>21</v>
      </c>
      <c r="X38" s="97">
        <v>0.51219512195121952</v>
      </c>
      <c r="Y38" s="98">
        <v>0.51219512195121952</v>
      </c>
      <c r="Z38" s="181">
        <v>27</v>
      </c>
      <c r="AA38" s="180">
        <v>14</v>
      </c>
      <c r="AB38" s="98">
        <v>0.51851851851851849</v>
      </c>
      <c r="AC38" s="181">
        <v>0</v>
      </c>
      <c r="AD38" s="180">
        <v>0</v>
      </c>
      <c r="AE38" s="98" t="s">
        <v>581</v>
      </c>
      <c r="AF38" s="181">
        <v>6</v>
      </c>
      <c r="AG38" s="180">
        <v>2</v>
      </c>
      <c r="AH38" s="98">
        <v>0.33333333333333331</v>
      </c>
      <c r="AI38"/>
      <c r="AJ38" s="179">
        <v>353</v>
      </c>
      <c r="AK38" s="108">
        <v>184</v>
      </c>
      <c r="AL38" s="109">
        <v>149</v>
      </c>
      <c r="AM38" s="110">
        <v>0.39005524861878454</v>
      </c>
      <c r="AN38" s="106">
        <v>0.20331491712707184</v>
      </c>
      <c r="AO38" s="107">
        <v>0.16464088397790055</v>
      </c>
    </row>
    <row r="39" spans="2:41" x14ac:dyDescent="0.25">
      <c r="B39" s="143" t="s">
        <v>351</v>
      </c>
      <c r="C39" s="144" t="s">
        <v>386</v>
      </c>
      <c r="D39" s="145" t="s">
        <v>387</v>
      </c>
      <c r="E39" s="179">
        <v>1947</v>
      </c>
      <c r="F39" s="180">
        <v>1868</v>
      </c>
      <c r="G39" s="180">
        <v>79</v>
      </c>
      <c r="H39" s="180">
        <v>4</v>
      </c>
      <c r="I39" s="180">
        <v>1786</v>
      </c>
      <c r="J39" s="97">
        <v>0.91730868002054444</v>
      </c>
      <c r="K39" s="98">
        <v>0.91919711785898095</v>
      </c>
      <c r="L39" s="181">
        <v>1889</v>
      </c>
      <c r="M39" s="180">
        <v>1810</v>
      </c>
      <c r="N39" s="180">
        <v>79</v>
      </c>
      <c r="O39" s="180">
        <v>4</v>
      </c>
      <c r="P39" s="180">
        <v>1750</v>
      </c>
      <c r="Q39" s="97">
        <v>0.92641609317098994</v>
      </c>
      <c r="R39" s="98">
        <v>0.92838196286472152</v>
      </c>
      <c r="S39" s="181">
        <v>58</v>
      </c>
      <c r="T39" s="180">
        <v>58</v>
      </c>
      <c r="U39" s="180">
        <v>0</v>
      </c>
      <c r="V39" s="180">
        <v>0</v>
      </c>
      <c r="W39" s="180">
        <v>36</v>
      </c>
      <c r="X39" s="97">
        <v>0.62068965517241381</v>
      </c>
      <c r="Y39" s="98">
        <v>0.62068965517241381</v>
      </c>
      <c r="Z39" s="181">
        <v>64</v>
      </c>
      <c r="AA39" s="180">
        <v>52</v>
      </c>
      <c r="AB39" s="98">
        <v>0.8125</v>
      </c>
      <c r="AC39" s="181">
        <v>0</v>
      </c>
      <c r="AD39" s="180">
        <v>0</v>
      </c>
      <c r="AE39" s="98" t="s">
        <v>581</v>
      </c>
      <c r="AF39" s="181">
        <v>32</v>
      </c>
      <c r="AG39" s="180">
        <v>26</v>
      </c>
      <c r="AH39" s="98">
        <v>0.8125</v>
      </c>
      <c r="AI39"/>
      <c r="AJ39" s="179">
        <v>743</v>
      </c>
      <c r="AK39" s="108">
        <v>414</v>
      </c>
      <c r="AL39" s="109">
        <v>235</v>
      </c>
      <c r="AM39" s="110">
        <v>0.38161273754494096</v>
      </c>
      <c r="AN39" s="106">
        <v>0.21263482280431434</v>
      </c>
      <c r="AO39" s="107">
        <v>0.120698510529019</v>
      </c>
    </row>
    <row r="40" spans="2:41" x14ac:dyDescent="0.25">
      <c r="B40" s="143" t="s">
        <v>351</v>
      </c>
      <c r="C40" s="144" t="s">
        <v>392</v>
      </c>
      <c r="D40" s="145" t="s">
        <v>393</v>
      </c>
      <c r="E40" s="179">
        <v>1020</v>
      </c>
      <c r="F40" s="180">
        <v>988</v>
      </c>
      <c r="G40" s="180">
        <v>32</v>
      </c>
      <c r="H40" s="180">
        <v>0</v>
      </c>
      <c r="I40" s="180">
        <v>926</v>
      </c>
      <c r="J40" s="97">
        <v>0.90784313725490196</v>
      </c>
      <c r="K40" s="98">
        <v>0.90784313725490196</v>
      </c>
      <c r="L40" s="181">
        <v>988</v>
      </c>
      <c r="M40" s="180">
        <v>956</v>
      </c>
      <c r="N40" s="180">
        <v>32</v>
      </c>
      <c r="O40" s="180">
        <v>0</v>
      </c>
      <c r="P40" s="180">
        <v>907</v>
      </c>
      <c r="Q40" s="97">
        <v>0.91801619433198378</v>
      </c>
      <c r="R40" s="98">
        <v>0.91801619433198378</v>
      </c>
      <c r="S40" s="181">
        <v>32</v>
      </c>
      <c r="T40" s="180">
        <v>32</v>
      </c>
      <c r="U40" s="180">
        <v>0</v>
      </c>
      <c r="V40" s="180">
        <v>0</v>
      </c>
      <c r="W40" s="180">
        <v>19</v>
      </c>
      <c r="X40" s="97">
        <v>0.59375</v>
      </c>
      <c r="Y40" s="98">
        <v>0.59375</v>
      </c>
      <c r="Z40" s="181">
        <v>25</v>
      </c>
      <c r="AA40" s="180">
        <v>16</v>
      </c>
      <c r="AB40" s="98">
        <v>0.64</v>
      </c>
      <c r="AC40" s="181">
        <v>0</v>
      </c>
      <c r="AD40" s="180">
        <v>0</v>
      </c>
      <c r="AE40" s="98" t="s">
        <v>581</v>
      </c>
      <c r="AF40" s="181">
        <v>23</v>
      </c>
      <c r="AG40" s="180">
        <v>11</v>
      </c>
      <c r="AH40" s="98">
        <v>0.47826086956521741</v>
      </c>
      <c r="AI40"/>
      <c r="AJ40" s="179">
        <v>394</v>
      </c>
      <c r="AK40" s="108">
        <v>224</v>
      </c>
      <c r="AL40" s="109">
        <v>140</v>
      </c>
      <c r="AM40" s="110">
        <v>0.38627450980392158</v>
      </c>
      <c r="AN40" s="106">
        <v>0.2196078431372549</v>
      </c>
      <c r="AO40" s="107">
        <v>0.13725490196078433</v>
      </c>
    </row>
    <row r="41" spans="2:41" x14ac:dyDescent="0.25">
      <c r="B41" s="143" t="s">
        <v>351</v>
      </c>
      <c r="C41" s="144" t="s">
        <v>396</v>
      </c>
      <c r="D41" s="145" t="s">
        <v>397</v>
      </c>
      <c r="E41" s="179">
        <v>2290</v>
      </c>
      <c r="F41" s="180">
        <v>2266</v>
      </c>
      <c r="G41" s="180">
        <v>24</v>
      </c>
      <c r="H41" s="180">
        <v>2</v>
      </c>
      <c r="I41" s="180">
        <v>2091</v>
      </c>
      <c r="J41" s="97">
        <v>0.91310043668122276</v>
      </c>
      <c r="K41" s="98">
        <v>0.91389860139860135</v>
      </c>
      <c r="L41" s="181">
        <v>2157</v>
      </c>
      <c r="M41" s="180">
        <v>2133</v>
      </c>
      <c r="N41" s="180">
        <v>24</v>
      </c>
      <c r="O41" s="180">
        <v>2</v>
      </c>
      <c r="P41" s="180">
        <v>2001</v>
      </c>
      <c r="Q41" s="97">
        <v>0.92767732962447846</v>
      </c>
      <c r="R41" s="98">
        <v>0.92853828306264496</v>
      </c>
      <c r="S41" s="181">
        <v>134</v>
      </c>
      <c r="T41" s="180">
        <v>134</v>
      </c>
      <c r="U41" s="180">
        <v>0</v>
      </c>
      <c r="V41" s="180">
        <v>0</v>
      </c>
      <c r="W41" s="180">
        <v>90</v>
      </c>
      <c r="X41" s="97">
        <v>0.67164179104477617</v>
      </c>
      <c r="Y41" s="98">
        <v>0.67164179104477617</v>
      </c>
      <c r="Z41" s="181">
        <v>76</v>
      </c>
      <c r="AA41" s="180">
        <v>60</v>
      </c>
      <c r="AB41" s="98">
        <v>0.78947368421052633</v>
      </c>
      <c r="AC41" s="181">
        <v>14</v>
      </c>
      <c r="AD41" s="180">
        <v>10</v>
      </c>
      <c r="AE41" s="98">
        <v>0.7142857142857143</v>
      </c>
      <c r="AF41" s="181">
        <v>51</v>
      </c>
      <c r="AG41" s="180">
        <v>37</v>
      </c>
      <c r="AH41" s="98">
        <v>0.72549019607843135</v>
      </c>
      <c r="AI41"/>
      <c r="AJ41" s="179">
        <v>1049</v>
      </c>
      <c r="AK41" s="108">
        <v>612</v>
      </c>
      <c r="AL41" s="109">
        <v>395</v>
      </c>
      <c r="AM41" s="110">
        <v>0.45807860262008732</v>
      </c>
      <c r="AN41" s="106">
        <v>0.26724890829694326</v>
      </c>
      <c r="AO41" s="107">
        <v>0.17248908296943233</v>
      </c>
    </row>
    <row r="42" spans="2:41" x14ac:dyDescent="0.25">
      <c r="B42" s="143" t="s">
        <v>351</v>
      </c>
      <c r="C42" s="144" t="s">
        <v>390</v>
      </c>
      <c r="D42" s="145" t="s">
        <v>391</v>
      </c>
      <c r="E42" s="179">
        <v>1689</v>
      </c>
      <c r="F42" s="180">
        <v>1639</v>
      </c>
      <c r="G42" s="180">
        <v>50</v>
      </c>
      <c r="H42" s="180">
        <v>0</v>
      </c>
      <c r="I42" s="180">
        <v>1477</v>
      </c>
      <c r="J42" s="97">
        <v>0.87448194197750151</v>
      </c>
      <c r="K42" s="98">
        <v>0.87448194197750151</v>
      </c>
      <c r="L42" s="181">
        <v>1582</v>
      </c>
      <c r="M42" s="180">
        <v>1532</v>
      </c>
      <c r="N42" s="180">
        <v>50</v>
      </c>
      <c r="O42" s="180">
        <v>0</v>
      </c>
      <c r="P42" s="180">
        <v>1413</v>
      </c>
      <c r="Q42" s="97">
        <v>0.89317319848293297</v>
      </c>
      <c r="R42" s="98">
        <v>0.89317319848293297</v>
      </c>
      <c r="S42" s="181">
        <v>107</v>
      </c>
      <c r="T42" s="180">
        <v>107</v>
      </c>
      <c r="U42" s="180">
        <v>0</v>
      </c>
      <c r="V42" s="180">
        <v>0</v>
      </c>
      <c r="W42" s="180">
        <v>64</v>
      </c>
      <c r="X42" s="97">
        <v>0.59813084112149528</v>
      </c>
      <c r="Y42" s="98">
        <v>0.59813084112149528</v>
      </c>
      <c r="Z42" s="181">
        <v>90</v>
      </c>
      <c r="AA42" s="180">
        <v>50</v>
      </c>
      <c r="AB42" s="98">
        <v>0.55555555555555558</v>
      </c>
      <c r="AC42" s="181">
        <v>13</v>
      </c>
      <c r="AD42" s="180">
        <v>10</v>
      </c>
      <c r="AE42" s="98">
        <v>0.76923076923076927</v>
      </c>
      <c r="AF42" s="181">
        <v>42</v>
      </c>
      <c r="AG42" s="180">
        <v>33</v>
      </c>
      <c r="AH42" s="98">
        <v>0.7857142857142857</v>
      </c>
      <c r="AI42"/>
      <c r="AJ42" s="179">
        <v>636</v>
      </c>
      <c r="AK42" s="108">
        <v>343</v>
      </c>
      <c r="AL42" s="109">
        <v>212</v>
      </c>
      <c r="AM42" s="110">
        <v>0.37655417406749558</v>
      </c>
      <c r="AN42" s="106">
        <v>0.20307874481941979</v>
      </c>
      <c r="AO42" s="107">
        <v>0.12551805802249852</v>
      </c>
    </row>
    <row r="43" spans="2:41" x14ac:dyDescent="0.25">
      <c r="B43" s="143" t="s">
        <v>351</v>
      </c>
      <c r="C43" s="144" t="s">
        <v>382</v>
      </c>
      <c r="D43" s="145" t="s">
        <v>383</v>
      </c>
      <c r="E43" s="179">
        <v>2652</v>
      </c>
      <c r="F43" s="180">
        <v>2596</v>
      </c>
      <c r="G43" s="180">
        <v>55</v>
      </c>
      <c r="H43" s="180">
        <v>1</v>
      </c>
      <c r="I43" s="180">
        <v>2480</v>
      </c>
      <c r="J43" s="97">
        <v>0.93514328808446456</v>
      </c>
      <c r="K43" s="98">
        <v>0.93549603923047908</v>
      </c>
      <c r="L43" s="181">
        <v>2498</v>
      </c>
      <c r="M43" s="180">
        <v>2443</v>
      </c>
      <c r="N43" s="180">
        <v>55</v>
      </c>
      <c r="O43" s="180">
        <v>1</v>
      </c>
      <c r="P43" s="180">
        <v>2389</v>
      </c>
      <c r="Q43" s="97">
        <v>0.95636509207365894</v>
      </c>
      <c r="R43" s="98">
        <v>0.95674809771726066</v>
      </c>
      <c r="S43" s="181">
        <v>154</v>
      </c>
      <c r="T43" s="180">
        <v>154</v>
      </c>
      <c r="U43" s="180">
        <v>0</v>
      </c>
      <c r="V43" s="180">
        <v>0</v>
      </c>
      <c r="W43" s="180">
        <v>91</v>
      </c>
      <c r="X43" s="97">
        <v>0.59090909090909094</v>
      </c>
      <c r="Y43" s="98">
        <v>0.59090909090909094</v>
      </c>
      <c r="Z43" s="181">
        <v>92</v>
      </c>
      <c r="AA43" s="180">
        <v>67</v>
      </c>
      <c r="AB43" s="98">
        <v>0.72826086956521741</v>
      </c>
      <c r="AC43" s="181">
        <v>0</v>
      </c>
      <c r="AD43" s="180">
        <v>0</v>
      </c>
      <c r="AE43" s="98" t="s">
        <v>581</v>
      </c>
      <c r="AF43" s="181">
        <v>44</v>
      </c>
      <c r="AG43" s="180">
        <v>28</v>
      </c>
      <c r="AH43" s="98">
        <v>0.63636363636363635</v>
      </c>
      <c r="AI43"/>
      <c r="AJ43" s="179">
        <v>1136</v>
      </c>
      <c r="AK43" s="108">
        <v>603</v>
      </c>
      <c r="AL43" s="109">
        <v>372</v>
      </c>
      <c r="AM43" s="110">
        <v>0.42835595776772245</v>
      </c>
      <c r="AN43" s="106">
        <v>0.22737556561085973</v>
      </c>
      <c r="AO43" s="107">
        <v>0.14027149321266968</v>
      </c>
    </row>
    <row r="44" spans="2:41" x14ac:dyDescent="0.25">
      <c r="B44" s="143" t="s">
        <v>351</v>
      </c>
      <c r="C44" s="144" t="s">
        <v>380</v>
      </c>
      <c r="D44" s="145" t="s">
        <v>381</v>
      </c>
      <c r="E44" s="179">
        <v>2822</v>
      </c>
      <c r="F44" s="180">
        <v>2795</v>
      </c>
      <c r="G44" s="180">
        <v>26</v>
      </c>
      <c r="H44" s="180">
        <v>4</v>
      </c>
      <c r="I44" s="180">
        <v>2662</v>
      </c>
      <c r="J44" s="97">
        <v>0.94330262225372075</v>
      </c>
      <c r="K44" s="98">
        <v>0.9446415897799858</v>
      </c>
      <c r="L44" s="181">
        <v>2508</v>
      </c>
      <c r="M44" s="180">
        <v>2481</v>
      </c>
      <c r="N44" s="180">
        <v>26</v>
      </c>
      <c r="O44" s="180">
        <v>1</v>
      </c>
      <c r="P44" s="180">
        <v>2401</v>
      </c>
      <c r="Q44" s="97">
        <v>0.95733652312599682</v>
      </c>
      <c r="R44" s="98">
        <v>0.95771838851216595</v>
      </c>
      <c r="S44" s="181">
        <v>314</v>
      </c>
      <c r="T44" s="180">
        <v>314</v>
      </c>
      <c r="U44" s="180">
        <v>0</v>
      </c>
      <c r="V44" s="180">
        <v>3</v>
      </c>
      <c r="W44" s="180">
        <v>261</v>
      </c>
      <c r="X44" s="97">
        <v>0.83121019108280259</v>
      </c>
      <c r="Y44" s="98">
        <v>0.83922829581993574</v>
      </c>
      <c r="Z44" s="181">
        <v>95</v>
      </c>
      <c r="AA44" s="180">
        <v>88</v>
      </c>
      <c r="AB44" s="98">
        <v>0.9263157894736842</v>
      </c>
      <c r="AC44" s="181">
        <v>31</v>
      </c>
      <c r="AD44" s="180">
        <v>25</v>
      </c>
      <c r="AE44" s="98">
        <v>0.80645161290322576</v>
      </c>
      <c r="AF44" s="181">
        <v>33</v>
      </c>
      <c r="AG44" s="180">
        <v>24</v>
      </c>
      <c r="AH44" s="98">
        <v>0.72727272727272729</v>
      </c>
      <c r="AI44"/>
      <c r="AJ44" s="179">
        <v>1291</v>
      </c>
      <c r="AK44" s="108">
        <v>719</v>
      </c>
      <c r="AL44" s="109">
        <v>448</v>
      </c>
      <c r="AM44" s="110">
        <v>0.45747696669029059</v>
      </c>
      <c r="AN44" s="106">
        <v>0.25478384124734232</v>
      </c>
      <c r="AO44" s="107">
        <v>0.15875265768958186</v>
      </c>
    </row>
    <row r="45" spans="2:41" x14ac:dyDescent="0.25">
      <c r="B45" s="143" t="s">
        <v>351</v>
      </c>
      <c r="C45" s="144" t="s">
        <v>384</v>
      </c>
      <c r="D45" s="145" t="s">
        <v>385</v>
      </c>
      <c r="E45" s="179">
        <v>1762</v>
      </c>
      <c r="F45" s="180">
        <v>1696</v>
      </c>
      <c r="G45" s="180">
        <v>64</v>
      </c>
      <c r="H45" s="180">
        <v>0</v>
      </c>
      <c r="I45" s="180">
        <v>1686</v>
      </c>
      <c r="J45" s="97">
        <v>0.95686719636776385</v>
      </c>
      <c r="K45" s="98">
        <v>0.95686719636776385</v>
      </c>
      <c r="L45" s="181">
        <v>1686</v>
      </c>
      <c r="M45" s="180">
        <v>1620</v>
      </c>
      <c r="N45" s="180">
        <v>64</v>
      </c>
      <c r="O45" s="180">
        <v>0</v>
      </c>
      <c r="P45" s="180">
        <v>1639</v>
      </c>
      <c r="Q45" s="97">
        <v>0.97212336892052198</v>
      </c>
      <c r="R45" s="98">
        <v>0.97212336892052198</v>
      </c>
      <c r="S45" s="181">
        <v>76</v>
      </c>
      <c r="T45" s="180">
        <v>76</v>
      </c>
      <c r="U45" s="180">
        <v>0</v>
      </c>
      <c r="V45" s="180">
        <v>0</v>
      </c>
      <c r="W45" s="180">
        <v>46</v>
      </c>
      <c r="X45" s="97">
        <v>0.60526315789473684</v>
      </c>
      <c r="Y45" s="98">
        <v>0.60526315789473684</v>
      </c>
      <c r="Z45" s="181">
        <v>57</v>
      </c>
      <c r="AA45" s="180">
        <v>38</v>
      </c>
      <c r="AB45" s="98">
        <v>0.66666666666666663</v>
      </c>
      <c r="AC45" s="181">
        <v>0</v>
      </c>
      <c r="AD45" s="180">
        <v>0</v>
      </c>
      <c r="AE45" s="98" t="s">
        <v>581</v>
      </c>
      <c r="AF45" s="181">
        <v>39</v>
      </c>
      <c r="AG45" s="180">
        <v>27</v>
      </c>
      <c r="AH45" s="98">
        <v>0.69230769230769229</v>
      </c>
      <c r="AI45"/>
      <c r="AJ45" s="179">
        <v>775</v>
      </c>
      <c r="AK45" s="108">
        <v>446</v>
      </c>
      <c r="AL45" s="109">
        <v>280</v>
      </c>
      <c r="AM45" s="110">
        <v>0.43984108967082858</v>
      </c>
      <c r="AN45" s="106">
        <v>0.25312145289443816</v>
      </c>
      <c r="AO45" s="107">
        <v>0.15891032917139614</v>
      </c>
    </row>
    <row r="46" spans="2:41" x14ac:dyDescent="0.25">
      <c r="B46" s="143" t="s">
        <v>351</v>
      </c>
      <c r="C46" s="144" t="s">
        <v>388</v>
      </c>
      <c r="D46" s="145" t="s">
        <v>389</v>
      </c>
      <c r="E46" s="179">
        <v>1085</v>
      </c>
      <c r="F46" s="180">
        <v>1067</v>
      </c>
      <c r="G46" s="180">
        <v>18</v>
      </c>
      <c r="H46" s="180">
        <v>2</v>
      </c>
      <c r="I46" s="180">
        <v>1017</v>
      </c>
      <c r="J46" s="97">
        <v>0.93732718894009215</v>
      </c>
      <c r="K46" s="98">
        <v>0.93905817174515238</v>
      </c>
      <c r="L46" s="181">
        <v>1042</v>
      </c>
      <c r="M46" s="180">
        <v>1025</v>
      </c>
      <c r="N46" s="180">
        <v>18</v>
      </c>
      <c r="O46" s="180">
        <v>2</v>
      </c>
      <c r="P46" s="180">
        <v>990</v>
      </c>
      <c r="Q46" s="97">
        <v>0.9500959692898272</v>
      </c>
      <c r="R46" s="98">
        <v>0.95192307692307687</v>
      </c>
      <c r="S46" s="181">
        <v>42</v>
      </c>
      <c r="T46" s="180">
        <v>42</v>
      </c>
      <c r="U46" s="180">
        <v>0</v>
      </c>
      <c r="V46" s="180">
        <v>0</v>
      </c>
      <c r="W46" s="180">
        <v>28</v>
      </c>
      <c r="X46" s="97">
        <v>0.66666666666666663</v>
      </c>
      <c r="Y46" s="98">
        <v>0.66666666666666663</v>
      </c>
      <c r="Z46" s="181">
        <v>24</v>
      </c>
      <c r="AA46" s="180">
        <v>16</v>
      </c>
      <c r="AB46" s="98">
        <v>0.66666666666666663</v>
      </c>
      <c r="AC46" s="181">
        <v>0</v>
      </c>
      <c r="AD46" s="180">
        <v>0</v>
      </c>
      <c r="AE46" s="98" t="s">
        <v>581</v>
      </c>
      <c r="AF46" s="181">
        <v>9</v>
      </c>
      <c r="AG46" s="180">
        <v>2</v>
      </c>
      <c r="AH46" s="98">
        <v>0.22222222222222221</v>
      </c>
      <c r="AI46"/>
      <c r="AJ46" s="179">
        <v>435</v>
      </c>
      <c r="AK46" s="108">
        <v>229</v>
      </c>
      <c r="AL46" s="109">
        <v>133</v>
      </c>
      <c r="AM46" s="110">
        <v>0.4009216589861751</v>
      </c>
      <c r="AN46" s="106">
        <v>0.21105990783410139</v>
      </c>
      <c r="AO46" s="107">
        <v>0.12258064516129032</v>
      </c>
    </row>
    <row r="47" spans="2:41" x14ac:dyDescent="0.25">
      <c r="B47" s="143" t="s">
        <v>351</v>
      </c>
      <c r="C47" s="144" t="s">
        <v>394</v>
      </c>
      <c r="D47" s="145" t="s">
        <v>395</v>
      </c>
      <c r="E47" s="179">
        <v>1193</v>
      </c>
      <c r="F47" s="180">
        <v>1184</v>
      </c>
      <c r="G47" s="180">
        <v>9</v>
      </c>
      <c r="H47" s="180">
        <v>1</v>
      </c>
      <c r="I47" s="180">
        <v>1141</v>
      </c>
      <c r="J47" s="97">
        <v>0.95641240569991615</v>
      </c>
      <c r="K47" s="98">
        <v>0.95721476510067116</v>
      </c>
      <c r="L47" s="181">
        <v>1105</v>
      </c>
      <c r="M47" s="180">
        <v>1096</v>
      </c>
      <c r="N47" s="180">
        <v>9</v>
      </c>
      <c r="O47" s="180">
        <v>1</v>
      </c>
      <c r="P47" s="180">
        <v>1087</v>
      </c>
      <c r="Q47" s="97">
        <v>0.98371040723981895</v>
      </c>
      <c r="R47" s="98">
        <v>0.98460144927536231</v>
      </c>
      <c r="S47" s="181">
        <v>88</v>
      </c>
      <c r="T47" s="180">
        <v>88</v>
      </c>
      <c r="U47" s="180">
        <v>0</v>
      </c>
      <c r="V47" s="180">
        <v>0</v>
      </c>
      <c r="W47" s="180">
        <v>53</v>
      </c>
      <c r="X47" s="97">
        <v>0.60227272727272729</v>
      </c>
      <c r="Y47" s="98">
        <v>0.60227272727272729</v>
      </c>
      <c r="Z47" s="181">
        <v>45</v>
      </c>
      <c r="AA47" s="180">
        <v>18</v>
      </c>
      <c r="AB47" s="98">
        <v>0.4</v>
      </c>
      <c r="AC47" s="181">
        <v>0</v>
      </c>
      <c r="AD47" s="180">
        <v>0</v>
      </c>
      <c r="AE47" s="98" t="s">
        <v>581</v>
      </c>
      <c r="AF47" s="181">
        <v>6</v>
      </c>
      <c r="AG47" s="180">
        <v>2</v>
      </c>
      <c r="AH47" s="98">
        <v>0.33333333333333331</v>
      </c>
      <c r="AI47"/>
      <c r="AJ47" s="179">
        <v>610</v>
      </c>
      <c r="AK47" s="108">
        <v>360</v>
      </c>
      <c r="AL47" s="109">
        <v>238</v>
      </c>
      <c r="AM47" s="110">
        <v>0.51131601005867566</v>
      </c>
      <c r="AN47" s="106">
        <v>0.30176026823134955</v>
      </c>
      <c r="AO47" s="107">
        <v>0.19949706621961441</v>
      </c>
    </row>
    <row r="48" spans="2:41" x14ac:dyDescent="0.25">
      <c r="B48" s="143" t="s">
        <v>352</v>
      </c>
      <c r="C48" s="144" t="s">
        <v>406</v>
      </c>
      <c r="D48" s="145" t="s">
        <v>407</v>
      </c>
      <c r="E48" s="179">
        <v>3157</v>
      </c>
      <c r="F48" s="180">
        <v>3123</v>
      </c>
      <c r="G48" s="180">
        <v>34</v>
      </c>
      <c r="H48" s="180">
        <v>0</v>
      </c>
      <c r="I48" s="180">
        <v>2754</v>
      </c>
      <c r="J48" s="97">
        <v>0.87234716503009191</v>
      </c>
      <c r="K48" s="98">
        <v>0.87234716503009191</v>
      </c>
      <c r="L48" s="181">
        <v>2967</v>
      </c>
      <c r="M48" s="180">
        <v>2933</v>
      </c>
      <c r="N48" s="180">
        <v>34</v>
      </c>
      <c r="O48" s="180">
        <v>0</v>
      </c>
      <c r="P48" s="180">
        <v>2643</v>
      </c>
      <c r="Q48" s="97">
        <v>0.89079878665318502</v>
      </c>
      <c r="R48" s="98">
        <v>0.89079878665318502</v>
      </c>
      <c r="S48" s="181">
        <v>190</v>
      </c>
      <c r="T48" s="180">
        <v>190</v>
      </c>
      <c r="U48" s="180">
        <v>0</v>
      </c>
      <c r="V48" s="180">
        <v>0</v>
      </c>
      <c r="W48" s="180">
        <v>111</v>
      </c>
      <c r="X48" s="97">
        <v>0.58421052631578951</v>
      </c>
      <c r="Y48" s="98">
        <v>0.58421052631578951</v>
      </c>
      <c r="Z48" s="181">
        <v>175</v>
      </c>
      <c r="AA48" s="180">
        <v>112</v>
      </c>
      <c r="AB48" s="98">
        <v>0.64</v>
      </c>
      <c r="AC48" s="181">
        <v>9</v>
      </c>
      <c r="AD48" s="180">
        <v>4</v>
      </c>
      <c r="AE48" s="98">
        <v>0.44444444444444442</v>
      </c>
      <c r="AF48" s="181">
        <v>69</v>
      </c>
      <c r="AG48" s="180">
        <v>38</v>
      </c>
      <c r="AH48" s="98">
        <v>0.55072463768115942</v>
      </c>
      <c r="AI48"/>
      <c r="AJ48" s="179">
        <v>1309</v>
      </c>
      <c r="AK48" s="108">
        <v>718</v>
      </c>
      <c r="AL48" s="109">
        <v>431</v>
      </c>
      <c r="AM48" s="110">
        <v>0.41463414634146339</v>
      </c>
      <c r="AN48" s="106">
        <v>0.22743110547988596</v>
      </c>
      <c r="AO48" s="107">
        <v>0.13652201457079505</v>
      </c>
    </row>
    <row r="49" spans="2:41" x14ac:dyDescent="0.25">
      <c r="B49" s="143" t="s">
        <v>352</v>
      </c>
      <c r="C49" s="144" t="s">
        <v>404</v>
      </c>
      <c r="D49" s="145" t="s">
        <v>405</v>
      </c>
      <c r="E49" s="179">
        <v>6642</v>
      </c>
      <c r="F49" s="180">
        <v>6480</v>
      </c>
      <c r="G49" s="180">
        <v>164</v>
      </c>
      <c r="H49" s="180">
        <v>15</v>
      </c>
      <c r="I49" s="180">
        <v>5878</v>
      </c>
      <c r="J49" s="97">
        <v>0.88497440529960858</v>
      </c>
      <c r="K49" s="98">
        <v>0.88697751622151799</v>
      </c>
      <c r="L49" s="181">
        <v>6254</v>
      </c>
      <c r="M49" s="180">
        <v>6092</v>
      </c>
      <c r="N49" s="180">
        <v>164</v>
      </c>
      <c r="O49" s="180">
        <v>15</v>
      </c>
      <c r="P49" s="180">
        <v>5651</v>
      </c>
      <c r="Q49" s="97">
        <v>0.90358170770706747</v>
      </c>
      <c r="R49" s="98">
        <v>0.90575412726398463</v>
      </c>
      <c r="S49" s="181">
        <v>388</v>
      </c>
      <c r="T49" s="180">
        <v>388</v>
      </c>
      <c r="U49" s="180">
        <v>0</v>
      </c>
      <c r="V49" s="180">
        <v>0</v>
      </c>
      <c r="W49" s="180">
        <v>225</v>
      </c>
      <c r="X49" s="97">
        <v>0.57989690721649489</v>
      </c>
      <c r="Y49" s="98">
        <v>0.57989690721649489</v>
      </c>
      <c r="Z49" s="181">
        <v>246</v>
      </c>
      <c r="AA49" s="180">
        <v>166</v>
      </c>
      <c r="AB49" s="98">
        <v>0.67479674796747968</v>
      </c>
      <c r="AC49" s="181">
        <v>25</v>
      </c>
      <c r="AD49" s="180">
        <v>14</v>
      </c>
      <c r="AE49" s="98">
        <v>0.56000000000000005</v>
      </c>
      <c r="AF49" s="181">
        <v>45</v>
      </c>
      <c r="AG49" s="180">
        <v>26</v>
      </c>
      <c r="AH49" s="98">
        <v>0.57777777777777772</v>
      </c>
      <c r="AI49"/>
      <c r="AJ49" s="179">
        <v>2918</v>
      </c>
      <c r="AK49" s="108">
        <v>1711</v>
      </c>
      <c r="AL49" s="109">
        <v>1122</v>
      </c>
      <c r="AM49" s="110">
        <v>0.43932550436615475</v>
      </c>
      <c r="AN49" s="106">
        <v>0.25760313158687143</v>
      </c>
      <c r="AO49" s="107">
        <v>0.16892502258355918</v>
      </c>
    </row>
    <row r="50" spans="2:41" x14ac:dyDescent="0.25">
      <c r="B50" s="143" t="s">
        <v>352</v>
      </c>
      <c r="C50" s="144" t="s">
        <v>402</v>
      </c>
      <c r="D50" s="145" t="s">
        <v>403</v>
      </c>
      <c r="E50" s="179">
        <v>2595</v>
      </c>
      <c r="F50" s="180">
        <v>2575</v>
      </c>
      <c r="G50" s="180">
        <v>20</v>
      </c>
      <c r="H50" s="180">
        <v>5</v>
      </c>
      <c r="I50" s="180">
        <v>2325</v>
      </c>
      <c r="J50" s="97">
        <v>0.89595375722543358</v>
      </c>
      <c r="K50" s="98">
        <v>0.89768339768339767</v>
      </c>
      <c r="L50" s="181">
        <v>2460</v>
      </c>
      <c r="M50" s="180">
        <v>2440</v>
      </c>
      <c r="N50" s="180">
        <v>20</v>
      </c>
      <c r="O50" s="180">
        <v>0</v>
      </c>
      <c r="P50" s="180">
        <v>2268</v>
      </c>
      <c r="Q50" s="97">
        <v>0.92195121951219516</v>
      </c>
      <c r="R50" s="98">
        <v>0.92195121951219516</v>
      </c>
      <c r="S50" s="181">
        <v>134</v>
      </c>
      <c r="T50" s="180">
        <v>134</v>
      </c>
      <c r="U50" s="180">
        <v>0</v>
      </c>
      <c r="V50" s="180">
        <v>5</v>
      </c>
      <c r="W50" s="180">
        <v>56</v>
      </c>
      <c r="X50" s="97">
        <v>0.41791044776119401</v>
      </c>
      <c r="Y50" s="98">
        <v>0.43410852713178294</v>
      </c>
      <c r="Z50" s="181">
        <v>92</v>
      </c>
      <c r="AA50" s="180">
        <v>54</v>
      </c>
      <c r="AB50" s="98">
        <v>0.58695652173913049</v>
      </c>
      <c r="AC50" s="181">
        <v>0</v>
      </c>
      <c r="AD50" s="180">
        <v>0</v>
      </c>
      <c r="AE50" s="98" t="s">
        <v>581</v>
      </c>
      <c r="AF50" s="181">
        <v>34</v>
      </c>
      <c r="AG50" s="180">
        <v>19</v>
      </c>
      <c r="AH50" s="98">
        <v>0.55882352941176472</v>
      </c>
      <c r="AI50"/>
      <c r="AJ50" s="179">
        <v>1104</v>
      </c>
      <c r="AK50" s="108">
        <v>610</v>
      </c>
      <c r="AL50" s="109">
        <v>385</v>
      </c>
      <c r="AM50" s="110">
        <v>0.4254335260115607</v>
      </c>
      <c r="AN50" s="106">
        <v>0.23506743737957611</v>
      </c>
      <c r="AO50" s="107">
        <v>0.14836223506743737</v>
      </c>
    </row>
    <row r="51" spans="2:41" x14ac:dyDescent="0.25">
      <c r="B51" s="143" t="s">
        <v>352</v>
      </c>
      <c r="C51" s="144" t="s">
        <v>408</v>
      </c>
      <c r="D51" s="145" t="s">
        <v>409</v>
      </c>
      <c r="E51" s="179">
        <v>4655</v>
      </c>
      <c r="F51" s="180">
        <v>4599</v>
      </c>
      <c r="G51" s="180">
        <v>56</v>
      </c>
      <c r="H51" s="180">
        <v>6</v>
      </c>
      <c r="I51" s="180">
        <v>4302</v>
      </c>
      <c r="J51" s="97">
        <v>0.92416756176154669</v>
      </c>
      <c r="K51" s="98">
        <v>0.92536029253602925</v>
      </c>
      <c r="L51" s="181">
        <v>4365</v>
      </c>
      <c r="M51" s="180">
        <v>4311</v>
      </c>
      <c r="N51" s="180">
        <v>55</v>
      </c>
      <c r="O51" s="180">
        <v>6</v>
      </c>
      <c r="P51" s="180">
        <v>4110</v>
      </c>
      <c r="Q51" s="97">
        <v>0.94158075601374569</v>
      </c>
      <c r="R51" s="98">
        <v>0.94287680660702</v>
      </c>
      <c r="S51" s="181">
        <v>290</v>
      </c>
      <c r="T51" s="180">
        <v>289</v>
      </c>
      <c r="U51" s="180">
        <v>1</v>
      </c>
      <c r="V51" s="180">
        <v>0</v>
      </c>
      <c r="W51" s="180">
        <v>191</v>
      </c>
      <c r="X51" s="97">
        <v>0.6586206896551724</v>
      </c>
      <c r="Y51" s="98">
        <v>0.6586206896551724</v>
      </c>
      <c r="Z51" s="181">
        <v>118</v>
      </c>
      <c r="AA51" s="180">
        <v>91</v>
      </c>
      <c r="AB51" s="98">
        <v>0.77118644067796616</v>
      </c>
      <c r="AC51" s="181">
        <v>16</v>
      </c>
      <c r="AD51" s="180">
        <v>12</v>
      </c>
      <c r="AE51" s="98">
        <v>0.75</v>
      </c>
      <c r="AF51" s="181">
        <v>44</v>
      </c>
      <c r="AG51" s="180">
        <v>32</v>
      </c>
      <c r="AH51" s="98">
        <v>0.72727272727272729</v>
      </c>
      <c r="AI51"/>
      <c r="AJ51" s="179">
        <v>2283</v>
      </c>
      <c r="AK51" s="108">
        <v>1393</v>
      </c>
      <c r="AL51" s="109">
        <v>939</v>
      </c>
      <c r="AM51" s="110">
        <v>0.49044038668098816</v>
      </c>
      <c r="AN51" s="106">
        <v>0.29924812030075187</v>
      </c>
      <c r="AO51" s="107">
        <v>0.20171858216970998</v>
      </c>
    </row>
    <row r="52" spans="2:41" x14ac:dyDescent="0.25">
      <c r="B52" s="143" t="s">
        <v>353</v>
      </c>
      <c r="C52" s="144" t="s">
        <v>412</v>
      </c>
      <c r="D52" s="145" t="s">
        <v>413</v>
      </c>
      <c r="E52" s="179">
        <v>6012</v>
      </c>
      <c r="F52" s="180">
        <v>5941</v>
      </c>
      <c r="G52" s="180">
        <v>71</v>
      </c>
      <c r="H52" s="180">
        <v>0</v>
      </c>
      <c r="I52" s="180">
        <v>5394</v>
      </c>
      <c r="J52" s="97">
        <v>0.89720558882235524</v>
      </c>
      <c r="K52" s="98">
        <v>0.89720558882235524</v>
      </c>
      <c r="L52" s="181">
        <v>5513</v>
      </c>
      <c r="M52" s="180">
        <v>5442</v>
      </c>
      <c r="N52" s="180">
        <v>71</v>
      </c>
      <c r="O52" s="180">
        <v>0</v>
      </c>
      <c r="P52" s="180">
        <v>5097</v>
      </c>
      <c r="Q52" s="97">
        <v>0.92454199165608564</v>
      </c>
      <c r="R52" s="98">
        <v>0.92454199165608564</v>
      </c>
      <c r="S52" s="181">
        <v>499</v>
      </c>
      <c r="T52" s="180">
        <v>499</v>
      </c>
      <c r="U52" s="180">
        <v>0</v>
      </c>
      <c r="V52" s="180">
        <v>0</v>
      </c>
      <c r="W52" s="180">
        <v>297</v>
      </c>
      <c r="X52" s="97">
        <v>0.59519038076152309</v>
      </c>
      <c r="Y52" s="98">
        <v>0.59519038076152309</v>
      </c>
      <c r="Z52" s="181">
        <v>243</v>
      </c>
      <c r="AA52" s="180">
        <v>188</v>
      </c>
      <c r="AB52" s="98">
        <v>0.77366255144032925</v>
      </c>
      <c r="AC52" s="181">
        <v>38</v>
      </c>
      <c r="AD52" s="180">
        <v>38</v>
      </c>
      <c r="AE52" s="98">
        <v>1</v>
      </c>
      <c r="AF52" s="181">
        <v>117</v>
      </c>
      <c r="AG52" s="180">
        <v>82</v>
      </c>
      <c r="AH52" s="98">
        <v>0.70085470085470081</v>
      </c>
      <c r="AI52"/>
      <c r="AJ52" s="179">
        <v>2666</v>
      </c>
      <c r="AK52" s="108">
        <v>1690</v>
      </c>
      <c r="AL52" s="109">
        <v>1171</v>
      </c>
      <c r="AM52" s="110">
        <v>0.44344644045242848</v>
      </c>
      <c r="AN52" s="106">
        <v>0.28110445775116433</v>
      </c>
      <c r="AO52" s="107">
        <v>0.19477711244178311</v>
      </c>
    </row>
    <row r="53" spans="2:41" x14ac:dyDescent="0.25">
      <c r="B53" s="143" t="s">
        <v>353</v>
      </c>
      <c r="C53" s="144" t="s">
        <v>410</v>
      </c>
      <c r="D53" s="145" t="s">
        <v>411</v>
      </c>
      <c r="E53" s="179">
        <v>5795</v>
      </c>
      <c r="F53" s="180">
        <v>5684</v>
      </c>
      <c r="G53" s="180">
        <v>111</v>
      </c>
      <c r="H53" s="180">
        <v>3</v>
      </c>
      <c r="I53" s="180">
        <v>5307</v>
      </c>
      <c r="J53" s="97">
        <v>0.91578947368421049</v>
      </c>
      <c r="K53" s="98">
        <v>0.9162638121546961</v>
      </c>
      <c r="L53" s="181">
        <v>5435</v>
      </c>
      <c r="M53" s="180">
        <v>5324</v>
      </c>
      <c r="N53" s="180">
        <v>111</v>
      </c>
      <c r="O53" s="180">
        <v>3</v>
      </c>
      <c r="P53" s="180">
        <v>5106</v>
      </c>
      <c r="Q53" s="97">
        <v>0.93946642134314629</v>
      </c>
      <c r="R53" s="98">
        <v>0.93998527245949925</v>
      </c>
      <c r="S53" s="181">
        <v>360</v>
      </c>
      <c r="T53" s="180">
        <v>360</v>
      </c>
      <c r="U53" s="180">
        <v>0</v>
      </c>
      <c r="V53" s="180">
        <v>0</v>
      </c>
      <c r="W53" s="180">
        <v>201</v>
      </c>
      <c r="X53" s="97">
        <v>0.55833333333333335</v>
      </c>
      <c r="Y53" s="98">
        <v>0.55833333333333335</v>
      </c>
      <c r="Z53" s="181">
        <v>213</v>
      </c>
      <c r="AA53" s="180">
        <v>150</v>
      </c>
      <c r="AB53" s="98">
        <v>0.70422535211267601</v>
      </c>
      <c r="AC53" s="181">
        <v>21</v>
      </c>
      <c r="AD53" s="180">
        <v>8</v>
      </c>
      <c r="AE53" s="98">
        <v>0.38095238095238093</v>
      </c>
      <c r="AF53" s="181">
        <v>81</v>
      </c>
      <c r="AG53" s="180">
        <v>53</v>
      </c>
      <c r="AH53" s="98">
        <v>0.65432098765432101</v>
      </c>
      <c r="AI53"/>
      <c r="AJ53" s="179">
        <v>2871</v>
      </c>
      <c r="AK53" s="108">
        <v>1796</v>
      </c>
      <c r="AL53" s="109">
        <v>1221</v>
      </c>
      <c r="AM53" s="110">
        <v>0.49542709232096638</v>
      </c>
      <c r="AN53" s="106">
        <v>0.30992234685073339</v>
      </c>
      <c r="AO53" s="107">
        <v>0.21069887834339948</v>
      </c>
    </row>
    <row r="54" spans="2:41" x14ac:dyDescent="0.25">
      <c r="B54" s="143" t="s">
        <v>353</v>
      </c>
      <c r="C54" s="144" t="s">
        <v>414</v>
      </c>
      <c r="D54" s="145" t="s">
        <v>415</v>
      </c>
      <c r="E54" s="179">
        <v>3011</v>
      </c>
      <c r="F54" s="180">
        <v>2933</v>
      </c>
      <c r="G54" s="180">
        <v>78</v>
      </c>
      <c r="H54" s="180">
        <v>0</v>
      </c>
      <c r="I54" s="180">
        <v>2771</v>
      </c>
      <c r="J54" s="97">
        <v>0.92029226170707401</v>
      </c>
      <c r="K54" s="98">
        <v>0.92029226170707401</v>
      </c>
      <c r="L54" s="181">
        <v>2851</v>
      </c>
      <c r="M54" s="180">
        <v>2773</v>
      </c>
      <c r="N54" s="180">
        <v>78</v>
      </c>
      <c r="O54" s="180">
        <v>0</v>
      </c>
      <c r="P54" s="180">
        <v>2680</v>
      </c>
      <c r="Q54" s="97">
        <v>0.94002104524728169</v>
      </c>
      <c r="R54" s="98">
        <v>0.94002104524728169</v>
      </c>
      <c r="S54" s="181">
        <v>160</v>
      </c>
      <c r="T54" s="180">
        <v>160</v>
      </c>
      <c r="U54" s="180">
        <v>0</v>
      </c>
      <c r="V54" s="180">
        <v>0</v>
      </c>
      <c r="W54" s="180">
        <v>91</v>
      </c>
      <c r="X54" s="97">
        <v>0.56874999999999998</v>
      </c>
      <c r="Y54" s="98">
        <v>0.56874999999999998</v>
      </c>
      <c r="Z54" s="181">
        <v>112</v>
      </c>
      <c r="AA54" s="180">
        <v>80</v>
      </c>
      <c r="AB54" s="98">
        <v>0.7142857142857143</v>
      </c>
      <c r="AC54" s="181">
        <v>0</v>
      </c>
      <c r="AD54" s="180">
        <v>0</v>
      </c>
      <c r="AE54" s="98" t="s">
        <v>581</v>
      </c>
      <c r="AF54" s="181">
        <v>41</v>
      </c>
      <c r="AG54" s="180">
        <v>21</v>
      </c>
      <c r="AH54" s="98">
        <v>0.51219512195121952</v>
      </c>
      <c r="AI54"/>
      <c r="AJ54" s="179">
        <v>1393</v>
      </c>
      <c r="AK54" s="108">
        <v>799</v>
      </c>
      <c r="AL54" s="109">
        <v>519</v>
      </c>
      <c r="AM54" s="110">
        <v>0.46263699767519095</v>
      </c>
      <c r="AN54" s="106">
        <v>0.26536034540019926</v>
      </c>
      <c r="AO54" s="107">
        <v>0.17236798405845233</v>
      </c>
    </row>
    <row r="55" spans="2:41" x14ac:dyDescent="0.25">
      <c r="B55" s="143" t="s">
        <v>354</v>
      </c>
      <c r="C55" s="144" t="s">
        <v>422</v>
      </c>
      <c r="D55" s="145" t="s">
        <v>423</v>
      </c>
      <c r="E55" s="179">
        <v>2807</v>
      </c>
      <c r="F55" s="180">
        <v>2675</v>
      </c>
      <c r="G55" s="180">
        <v>132</v>
      </c>
      <c r="H55" s="180">
        <v>24</v>
      </c>
      <c r="I55" s="180">
        <v>2539</v>
      </c>
      <c r="J55" s="97">
        <v>0.90452440327752048</v>
      </c>
      <c r="K55" s="98">
        <v>0.91232482932087677</v>
      </c>
      <c r="L55" s="181">
        <v>2644</v>
      </c>
      <c r="M55" s="180">
        <v>2515</v>
      </c>
      <c r="N55" s="180">
        <v>129</v>
      </c>
      <c r="O55" s="180">
        <v>16</v>
      </c>
      <c r="P55" s="180">
        <v>2450</v>
      </c>
      <c r="Q55" s="97">
        <v>0.92662632375189102</v>
      </c>
      <c r="R55" s="98">
        <v>0.93226788432267882</v>
      </c>
      <c r="S55" s="181">
        <v>163</v>
      </c>
      <c r="T55" s="180">
        <v>160</v>
      </c>
      <c r="U55" s="180">
        <v>3</v>
      </c>
      <c r="V55" s="180">
        <v>8</v>
      </c>
      <c r="W55" s="180">
        <v>90</v>
      </c>
      <c r="X55" s="97">
        <v>0.55214723926380371</v>
      </c>
      <c r="Y55" s="98">
        <v>0.58064516129032262</v>
      </c>
      <c r="Z55" s="181">
        <v>114</v>
      </c>
      <c r="AA55" s="180">
        <v>71</v>
      </c>
      <c r="AB55" s="98">
        <v>0.6228070175438597</v>
      </c>
      <c r="AC55" s="181">
        <v>0</v>
      </c>
      <c r="AD55" s="180">
        <v>0</v>
      </c>
      <c r="AE55" s="98" t="s">
        <v>581</v>
      </c>
      <c r="AF55" s="181">
        <v>64</v>
      </c>
      <c r="AG55" s="180">
        <v>34</v>
      </c>
      <c r="AH55" s="98">
        <v>0.53125</v>
      </c>
      <c r="AI55"/>
      <c r="AJ55" s="179">
        <v>1365</v>
      </c>
      <c r="AK55" s="108">
        <v>815</v>
      </c>
      <c r="AL55" s="109">
        <v>532</v>
      </c>
      <c r="AM55" s="110">
        <v>0.486284289276808</v>
      </c>
      <c r="AN55" s="106">
        <v>0.29034556465977912</v>
      </c>
      <c r="AO55" s="107">
        <v>0.18952618453865336</v>
      </c>
    </row>
    <row r="56" spans="2:41" x14ac:dyDescent="0.25">
      <c r="B56" s="143" t="s">
        <v>354</v>
      </c>
      <c r="C56" s="144" t="s">
        <v>418</v>
      </c>
      <c r="D56" s="145" t="s">
        <v>419</v>
      </c>
      <c r="E56" s="179">
        <v>1251</v>
      </c>
      <c r="F56" s="180">
        <v>1217</v>
      </c>
      <c r="G56" s="180">
        <v>35</v>
      </c>
      <c r="H56" s="180">
        <v>1</v>
      </c>
      <c r="I56" s="180">
        <v>1203</v>
      </c>
      <c r="J56" s="97">
        <v>0.9616306954436451</v>
      </c>
      <c r="K56" s="98">
        <v>0.96240000000000003</v>
      </c>
      <c r="L56" s="181">
        <v>1172</v>
      </c>
      <c r="M56" s="180">
        <v>1137</v>
      </c>
      <c r="N56" s="180">
        <v>35</v>
      </c>
      <c r="O56" s="180">
        <v>1</v>
      </c>
      <c r="P56" s="180">
        <v>1157</v>
      </c>
      <c r="Q56" s="97">
        <v>0.98720136518771329</v>
      </c>
      <c r="R56" s="98">
        <v>0.98804440649017933</v>
      </c>
      <c r="S56" s="181">
        <v>79</v>
      </c>
      <c r="T56" s="180">
        <v>79</v>
      </c>
      <c r="U56" s="180">
        <v>0</v>
      </c>
      <c r="V56" s="180">
        <v>0</v>
      </c>
      <c r="W56" s="180">
        <v>46</v>
      </c>
      <c r="X56" s="97">
        <v>0.58227848101265822</v>
      </c>
      <c r="Y56" s="98">
        <v>0.58227848101265822</v>
      </c>
      <c r="Z56" s="181">
        <v>24</v>
      </c>
      <c r="AA56" s="180">
        <v>17</v>
      </c>
      <c r="AB56" s="98">
        <v>0.70833333333333337</v>
      </c>
      <c r="AC56" s="181">
        <v>0</v>
      </c>
      <c r="AD56" s="180">
        <v>0</v>
      </c>
      <c r="AE56" s="98" t="s">
        <v>581</v>
      </c>
      <c r="AF56" s="181">
        <v>10</v>
      </c>
      <c r="AG56" s="180">
        <v>6</v>
      </c>
      <c r="AH56" s="98">
        <v>0.6</v>
      </c>
      <c r="AI56"/>
      <c r="AJ56" s="179">
        <v>648</v>
      </c>
      <c r="AK56" s="108">
        <v>388</v>
      </c>
      <c r="AL56" s="109">
        <v>255</v>
      </c>
      <c r="AM56" s="110">
        <v>0.51798561151079137</v>
      </c>
      <c r="AN56" s="106">
        <v>0.31015187849720222</v>
      </c>
      <c r="AO56" s="107">
        <v>0.2038369304556355</v>
      </c>
    </row>
    <row r="57" spans="2:41" x14ac:dyDescent="0.25">
      <c r="B57" s="143" t="s">
        <v>354</v>
      </c>
      <c r="C57" s="144" t="s">
        <v>420</v>
      </c>
      <c r="D57" s="145" t="s">
        <v>421</v>
      </c>
      <c r="E57" s="179">
        <v>3156</v>
      </c>
      <c r="F57" s="180">
        <v>3057</v>
      </c>
      <c r="G57" s="180">
        <v>100</v>
      </c>
      <c r="H57" s="180">
        <v>3</v>
      </c>
      <c r="I57" s="180">
        <v>2992</v>
      </c>
      <c r="J57" s="97">
        <v>0.94803548795944237</v>
      </c>
      <c r="K57" s="98">
        <v>0.94893751982239138</v>
      </c>
      <c r="L57" s="181">
        <v>2998</v>
      </c>
      <c r="M57" s="180">
        <v>2899</v>
      </c>
      <c r="N57" s="180">
        <v>100</v>
      </c>
      <c r="O57" s="180">
        <v>3</v>
      </c>
      <c r="P57" s="180">
        <v>2868</v>
      </c>
      <c r="Q57" s="97">
        <v>0.95663775850567045</v>
      </c>
      <c r="R57" s="98">
        <v>0.95759599332220369</v>
      </c>
      <c r="S57" s="181">
        <v>158</v>
      </c>
      <c r="T57" s="180">
        <v>158</v>
      </c>
      <c r="U57" s="180">
        <v>0</v>
      </c>
      <c r="V57" s="180">
        <v>0</v>
      </c>
      <c r="W57" s="180">
        <v>125</v>
      </c>
      <c r="X57" s="97">
        <v>0.79113924050632911</v>
      </c>
      <c r="Y57" s="98">
        <v>0.79113924050632911</v>
      </c>
      <c r="Z57" s="181">
        <v>133</v>
      </c>
      <c r="AA57" s="180">
        <v>112</v>
      </c>
      <c r="AB57" s="98">
        <v>0.84210526315789469</v>
      </c>
      <c r="AC57" s="181">
        <v>14</v>
      </c>
      <c r="AD57" s="180">
        <v>9</v>
      </c>
      <c r="AE57" s="98">
        <v>0.6428571428571429</v>
      </c>
      <c r="AF57" s="181">
        <v>30</v>
      </c>
      <c r="AG57" s="180">
        <v>20</v>
      </c>
      <c r="AH57" s="98">
        <v>0.66666666666666663</v>
      </c>
      <c r="AI57"/>
      <c r="AJ57" s="179">
        <v>1488</v>
      </c>
      <c r="AK57" s="108">
        <v>861</v>
      </c>
      <c r="AL57" s="109">
        <v>535</v>
      </c>
      <c r="AM57" s="110">
        <v>0.47148288973384028</v>
      </c>
      <c r="AN57" s="106">
        <v>0.27281368821292773</v>
      </c>
      <c r="AO57" s="107">
        <v>0.16951837769328262</v>
      </c>
    </row>
    <row r="58" spans="2:41" x14ac:dyDescent="0.25">
      <c r="B58" s="143" t="s">
        <v>354</v>
      </c>
      <c r="C58" s="144" t="s">
        <v>416</v>
      </c>
      <c r="D58" s="145" t="s">
        <v>417</v>
      </c>
      <c r="E58" s="179">
        <v>2028</v>
      </c>
      <c r="F58" s="180">
        <v>1994</v>
      </c>
      <c r="G58" s="180">
        <v>33</v>
      </c>
      <c r="H58" s="180">
        <v>3</v>
      </c>
      <c r="I58" s="180">
        <v>1890</v>
      </c>
      <c r="J58" s="97">
        <v>0.93195266272189348</v>
      </c>
      <c r="K58" s="98">
        <v>0.93333333333333335</v>
      </c>
      <c r="L58" s="181">
        <v>1866</v>
      </c>
      <c r="M58" s="180">
        <v>1834</v>
      </c>
      <c r="N58" s="180">
        <v>31</v>
      </c>
      <c r="O58" s="180">
        <v>3</v>
      </c>
      <c r="P58" s="180">
        <v>1773</v>
      </c>
      <c r="Q58" s="97">
        <v>0.95016077170418012</v>
      </c>
      <c r="R58" s="98">
        <v>0.95169082125603865</v>
      </c>
      <c r="S58" s="181">
        <v>162</v>
      </c>
      <c r="T58" s="180">
        <v>160</v>
      </c>
      <c r="U58" s="180">
        <v>2</v>
      </c>
      <c r="V58" s="180">
        <v>0</v>
      </c>
      <c r="W58" s="180">
        <v>117</v>
      </c>
      <c r="X58" s="97">
        <v>0.72222222222222221</v>
      </c>
      <c r="Y58" s="98">
        <v>0.72222222222222221</v>
      </c>
      <c r="Z58" s="181">
        <v>95</v>
      </c>
      <c r="AA58" s="180">
        <v>73</v>
      </c>
      <c r="AB58" s="98">
        <v>0.76842105263157889</v>
      </c>
      <c r="AC58" s="181">
        <v>17</v>
      </c>
      <c r="AD58" s="180">
        <v>9</v>
      </c>
      <c r="AE58" s="98">
        <v>0.52941176470588236</v>
      </c>
      <c r="AF58" s="181">
        <v>44</v>
      </c>
      <c r="AG58" s="180">
        <v>40</v>
      </c>
      <c r="AH58" s="98">
        <v>0.90909090909090906</v>
      </c>
      <c r="AI58"/>
      <c r="AJ58" s="179">
        <v>894</v>
      </c>
      <c r="AK58" s="108">
        <v>511</v>
      </c>
      <c r="AL58" s="109">
        <v>327</v>
      </c>
      <c r="AM58" s="110">
        <v>0.44082840236686388</v>
      </c>
      <c r="AN58" s="106">
        <v>0.25197238658777121</v>
      </c>
      <c r="AO58" s="107">
        <v>0.16124260355029585</v>
      </c>
    </row>
    <row r="59" spans="2:41" x14ac:dyDescent="0.25">
      <c r="B59" s="143" t="s">
        <v>354</v>
      </c>
      <c r="C59" s="144" t="s">
        <v>424</v>
      </c>
      <c r="D59" s="145" t="s">
        <v>425</v>
      </c>
      <c r="E59" s="179">
        <v>1560</v>
      </c>
      <c r="F59" s="180">
        <v>1512</v>
      </c>
      <c r="G59" s="180">
        <v>48</v>
      </c>
      <c r="H59" s="180">
        <v>1</v>
      </c>
      <c r="I59" s="180">
        <v>1493</v>
      </c>
      <c r="J59" s="97">
        <v>0.95705128205128209</v>
      </c>
      <c r="K59" s="98">
        <v>0.9576651699807569</v>
      </c>
      <c r="L59" s="181">
        <v>1488</v>
      </c>
      <c r="M59" s="180">
        <v>1440</v>
      </c>
      <c r="N59" s="180">
        <v>48</v>
      </c>
      <c r="O59" s="180">
        <v>1</v>
      </c>
      <c r="P59" s="180">
        <v>1455</v>
      </c>
      <c r="Q59" s="97">
        <v>0.97782258064516125</v>
      </c>
      <c r="R59" s="98">
        <v>0.97848016139878946</v>
      </c>
      <c r="S59" s="181">
        <v>72</v>
      </c>
      <c r="T59" s="180">
        <v>72</v>
      </c>
      <c r="U59" s="180">
        <v>0</v>
      </c>
      <c r="V59" s="180">
        <v>0</v>
      </c>
      <c r="W59" s="180">
        <v>38</v>
      </c>
      <c r="X59" s="97">
        <v>0.52777777777777779</v>
      </c>
      <c r="Y59" s="98">
        <v>0.52777777777777779</v>
      </c>
      <c r="Z59" s="181">
        <v>43</v>
      </c>
      <c r="AA59" s="180">
        <v>37</v>
      </c>
      <c r="AB59" s="98">
        <v>0.86046511627906974</v>
      </c>
      <c r="AC59" s="181">
        <v>0</v>
      </c>
      <c r="AD59" s="180">
        <v>0</v>
      </c>
      <c r="AE59" s="98" t="s">
        <v>581</v>
      </c>
      <c r="AF59" s="181">
        <v>35</v>
      </c>
      <c r="AG59" s="180">
        <v>14</v>
      </c>
      <c r="AH59" s="98">
        <v>0.4</v>
      </c>
      <c r="AI59"/>
      <c r="AJ59" s="179">
        <v>729</v>
      </c>
      <c r="AK59" s="108">
        <v>422</v>
      </c>
      <c r="AL59" s="109">
        <v>273</v>
      </c>
      <c r="AM59" s="110">
        <v>0.46730769230769231</v>
      </c>
      <c r="AN59" s="106">
        <v>0.2705128205128205</v>
      </c>
      <c r="AO59" s="107">
        <v>0.17499999999999999</v>
      </c>
    </row>
    <row r="60" spans="2:41" x14ac:dyDescent="0.25">
      <c r="B60" s="143" t="s">
        <v>354</v>
      </c>
      <c r="C60" s="144" t="s">
        <v>426</v>
      </c>
      <c r="D60" s="145" t="s">
        <v>427</v>
      </c>
      <c r="E60" s="179">
        <v>2496</v>
      </c>
      <c r="F60" s="180">
        <v>2465</v>
      </c>
      <c r="G60" s="180">
        <v>31</v>
      </c>
      <c r="H60" s="180">
        <v>4</v>
      </c>
      <c r="I60" s="180">
        <v>2348</v>
      </c>
      <c r="J60" s="97">
        <v>0.94070512820512819</v>
      </c>
      <c r="K60" s="98">
        <v>0.942215088282504</v>
      </c>
      <c r="L60" s="181">
        <v>2399</v>
      </c>
      <c r="M60" s="180">
        <v>2368</v>
      </c>
      <c r="N60" s="180">
        <v>31</v>
      </c>
      <c r="O60" s="180">
        <v>4</v>
      </c>
      <c r="P60" s="180">
        <v>2287</v>
      </c>
      <c r="Q60" s="97">
        <v>0.95331388078365986</v>
      </c>
      <c r="R60" s="98">
        <v>0.95490605427974951</v>
      </c>
      <c r="S60" s="181">
        <v>97</v>
      </c>
      <c r="T60" s="180">
        <v>97</v>
      </c>
      <c r="U60" s="180">
        <v>0</v>
      </c>
      <c r="V60" s="180">
        <v>0</v>
      </c>
      <c r="W60" s="180">
        <v>61</v>
      </c>
      <c r="X60" s="97">
        <v>0.62886597938144329</v>
      </c>
      <c r="Y60" s="98">
        <v>0.62886597938144329</v>
      </c>
      <c r="Z60" s="181">
        <v>85</v>
      </c>
      <c r="AA60" s="180">
        <v>71</v>
      </c>
      <c r="AB60" s="98">
        <v>0.83529411764705885</v>
      </c>
      <c r="AC60" s="181">
        <v>0</v>
      </c>
      <c r="AD60" s="180">
        <v>0</v>
      </c>
      <c r="AE60" s="98" t="s">
        <v>581</v>
      </c>
      <c r="AF60" s="181">
        <v>79</v>
      </c>
      <c r="AG60" s="180">
        <v>38</v>
      </c>
      <c r="AH60" s="98">
        <v>0.48101265822784811</v>
      </c>
      <c r="AI60"/>
      <c r="AJ60" s="179">
        <v>1313</v>
      </c>
      <c r="AK60" s="108">
        <v>795</v>
      </c>
      <c r="AL60" s="109">
        <v>532</v>
      </c>
      <c r="AM60" s="110">
        <v>0.52604166666666663</v>
      </c>
      <c r="AN60" s="106">
        <v>0.31850961538461536</v>
      </c>
      <c r="AO60" s="107">
        <v>0.21314102564102563</v>
      </c>
    </row>
    <row r="61" spans="2:41" x14ac:dyDescent="0.25">
      <c r="B61" s="143" t="s">
        <v>355</v>
      </c>
      <c r="C61" s="144" t="s">
        <v>432</v>
      </c>
      <c r="D61" s="145" t="s">
        <v>433</v>
      </c>
      <c r="E61" s="179">
        <v>665</v>
      </c>
      <c r="F61" s="180">
        <v>641</v>
      </c>
      <c r="G61" s="180">
        <v>24</v>
      </c>
      <c r="H61" s="180">
        <v>2</v>
      </c>
      <c r="I61" s="180">
        <v>629</v>
      </c>
      <c r="J61" s="97">
        <v>0.9458646616541353</v>
      </c>
      <c r="K61" s="98">
        <v>0.94871794871794868</v>
      </c>
      <c r="L61" s="181">
        <v>628</v>
      </c>
      <c r="M61" s="180">
        <v>604</v>
      </c>
      <c r="N61" s="180">
        <v>24</v>
      </c>
      <c r="O61" s="180">
        <v>2</v>
      </c>
      <c r="P61" s="180">
        <v>611</v>
      </c>
      <c r="Q61" s="97">
        <v>0.97292993630573243</v>
      </c>
      <c r="R61" s="98">
        <v>0.97603833865814693</v>
      </c>
      <c r="S61" s="181">
        <v>37</v>
      </c>
      <c r="T61" s="180">
        <v>37</v>
      </c>
      <c r="U61" s="180">
        <v>0</v>
      </c>
      <c r="V61" s="180">
        <v>0</v>
      </c>
      <c r="W61" s="180">
        <v>17</v>
      </c>
      <c r="X61" s="97">
        <v>0.45945945945945948</v>
      </c>
      <c r="Y61" s="98">
        <v>0.45945945945945948</v>
      </c>
      <c r="Z61" s="181">
        <v>15</v>
      </c>
      <c r="AA61" s="180">
        <v>10</v>
      </c>
      <c r="AB61" s="98">
        <v>0.66666666666666663</v>
      </c>
      <c r="AC61" s="181">
        <v>0</v>
      </c>
      <c r="AD61" s="180">
        <v>0</v>
      </c>
      <c r="AE61" s="98" t="s">
        <v>581</v>
      </c>
      <c r="AF61" s="181">
        <v>7</v>
      </c>
      <c r="AG61" s="180">
        <v>3</v>
      </c>
      <c r="AH61" s="98">
        <v>0.42857142857142855</v>
      </c>
      <c r="AI61"/>
      <c r="AJ61" s="179">
        <v>300</v>
      </c>
      <c r="AK61" s="108">
        <v>177</v>
      </c>
      <c r="AL61" s="109">
        <v>116</v>
      </c>
      <c r="AM61" s="110">
        <v>0.45112781954887216</v>
      </c>
      <c r="AN61" s="106">
        <v>0.2661654135338346</v>
      </c>
      <c r="AO61" s="107">
        <v>0.17443609022556392</v>
      </c>
    </row>
    <row r="62" spans="2:41" x14ac:dyDescent="0.25">
      <c r="B62" s="143" t="s">
        <v>355</v>
      </c>
      <c r="C62" s="144" t="s">
        <v>434</v>
      </c>
      <c r="D62" s="145" t="s">
        <v>435</v>
      </c>
      <c r="E62" s="179">
        <v>2564</v>
      </c>
      <c r="F62" s="180">
        <v>2460</v>
      </c>
      <c r="G62" s="180">
        <v>103</v>
      </c>
      <c r="H62" s="180">
        <v>2</v>
      </c>
      <c r="I62" s="180">
        <v>2338</v>
      </c>
      <c r="J62" s="97">
        <v>0.91185647425897032</v>
      </c>
      <c r="K62" s="98">
        <v>0.91256830601092898</v>
      </c>
      <c r="L62" s="181">
        <v>2437</v>
      </c>
      <c r="M62" s="180">
        <v>2345</v>
      </c>
      <c r="N62" s="180">
        <v>91</v>
      </c>
      <c r="O62" s="180">
        <v>2</v>
      </c>
      <c r="P62" s="180">
        <v>2283</v>
      </c>
      <c r="Q62" s="97">
        <v>0.93680755026672136</v>
      </c>
      <c r="R62" s="98">
        <v>0.93757700205338812</v>
      </c>
      <c r="S62" s="181">
        <v>127</v>
      </c>
      <c r="T62" s="180">
        <v>115</v>
      </c>
      <c r="U62" s="180">
        <v>12</v>
      </c>
      <c r="V62" s="180">
        <v>0</v>
      </c>
      <c r="W62" s="180">
        <v>56</v>
      </c>
      <c r="X62" s="97">
        <v>0.44094488188976377</v>
      </c>
      <c r="Y62" s="98">
        <v>0.44094488188976377</v>
      </c>
      <c r="Z62" s="181">
        <v>93</v>
      </c>
      <c r="AA62" s="180">
        <v>46</v>
      </c>
      <c r="AB62" s="98">
        <v>0.4946236559139785</v>
      </c>
      <c r="AC62" s="181">
        <v>0</v>
      </c>
      <c r="AD62" s="180">
        <v>0</v>
      </c>
      <c r="AE62" s="98" t="s">
        <v>581</v>
      </c>
      <c r="AF62" s="181">
        <v>23</v>
      </c>
      <c r="AG62" s="180">
        <v>15</v>
      </c>
      <c r="AH62" s="98">
        <v>0.65217391304347827</v>
      </c>
      <c r="AI62"/>
      <c r="AJ62" s="179">
        <v>977</v>
      </c>
      <c r="AK62" s="108">
        <v>514</v>
      </c>
      <c r="AL62" s="109">
        <v>302</v>
      </c>
      <c r="AM62" s="110">
        <v>0.38104524180967236</v>
      </c>
      <c r="AN62" s="106">
        <v>0.20046801872074882</v>
      </c>
      <c r="AO62" s="107">
        <v>0.11778471138845553</v>
      </c>
    </row>
    <row r="63" spans="2:41" x14ac:dyDescent="0.25">
      <c r="B63" s="143" t="s">
        <v>355</v>
      </c>
      <c r="C63" s="144" t="s">
        <v>440</v>
      </c>
      <c r="D63" s="145" t="s">
        <v>441</v>
      </c>
      <c r="E63" s="179">
        <v>1020</v>
      </c>
      <c r="F63" s="180">
        <v>1005</v>
      </c>
      <c r="G63" s="180">
        <v>15</v>
      </c>
      <c r="H63" s="180">
        <v>6</v>
      </c>
      <c r="I63" s="180">
        <v>942</v>
      </c>
      <c r="J63" s="97">
        <v>0.92352941176470593</v>
      </c>
      <c r="K63" s="98">
        <v>0.92899408284023666</v>
      </c>
      <c r="L63" s="181">
        <v>955</v>
      </c>
      <c r="M63" s="180">
        <v>940</v>
      </c>
      <c r="N63" s="180">
        <v>15</v>
      </c>
      <c r="O63" s="180">
        <v>6</v>
      </c>
      <c r="P63" s="180">
        <v>910</v>
      </c>
      <c r="Q63" s="97">
        <v>0.95287958115183247</v>
      </c>
      <c r="R63" s="98">
        <v>0.95890410958904104</v>
      </c>
      <c r="S63" s="181">
        <v>65</v>
      </c>
      <c r="T63" s="180">
        <v>65</v>
      </c>
      <c r="U63" s="180">
        <v>0</v>
      </c>
      <c r="V63" s="180">
        <v>0</v>
      </c>
      <c r="W63" s="180">
        <v>32</v>
      </c>
      <c r="X63" s="97">
        <v>0.49230769230769234</v>
      </c>
      <c r="Y63" s="98">
        <v>0.49230769230769234</v>
      </c>
      <c r="Z63" s="181">
        <v>26</v>
      </c>
      <c r="AA63" s="180">
        <v>18</v>
      </c>
      <c r="AB63" s="98">
        <v>0.69230769230769229</v>
      </c>
      <c r="AC63" s="181">
        <v>0</v>
      </c>
      <c r="AD63" s="180">
        <v>0</v>
      </c>
      <c r="AE63" s="98" t="s">
        <v>581</v>
      </c>
      <c r="AF63" s="181">
        <v>8</v>
      </c>
      <c r="AG63" s="180">
        <v>4</v>
      </c>
      <c r="AH63" s="98">
        <v>0.5</v>
      </c>
      <c r="AI63"/>
      <c r="AJ63" s="179">
        <v>430</v>
      </c>
      <c r="AK63" s="108">
        <v>251</v>
      </c>
      <c r="AL63" s="109">
        <v>159</v>
      </c>
      <c r="AM63" s="110">
        <v>0.42156862745098039</v>
      </c>
      <c r="AN63" s="106">
        <v>0.24607843137254901</v>
      </c>
      <c r="AO63" s="107">
        <v>0.15588235294117647</v>
      </c>
    </row>
    <row r="64" spans="2:41" x14ac:dyDescent="0.25">
      <c r="B64" s="143" t="s">
        <v>355</v>
      </c>
      <c r="C64" s="144" t="s">
        <v>430</v>
      </c>
      <c r="D64" s="145" t="s">
        <v>431</v>
      </c>
      <c r="E64" s="179">
        <v>1898</v>
      </c>
      <c r="F64" s="180">
        <v>1847</v>
      </c>
      <c r="G64" s="180">
        <v>51</v>
      </c>
      <c r="H64" s="180">
        <v>0</v>
      </c>
      <c r="I64" s="180">
        <v>1772</v>
      </c>
      <c r="J64" s="97">
        <v>0.93361433087460488</v>
      </c>
      <c r="K64" s="98">
        <v>0.93361433087460488</v>
      </c>
      <c r="L64" s="181">
        <v>1761</v>
      </c>
      <c r="M64" s="180">
        <v>1710</v>
      </c>
      <c r="N64" s="180">
        <v>51</v>
      </c>
      <c r="O64" s="180">
        <v>0</v>
      </c>
      <c r="P64" s="180">
        <v>1671</v>
      </c>
      <c r="Q64" s="97">
        <v>0.94889267461669502</v>
      </c>
      <c r="R64" s="98">
        <v>0.94889267461669502</v>
      </c>
      <c r="S64" s="181">
        <v>137</v>
      </c>
      <c r="T64" s="180">
        <v>137</v>
      </c>
      <c r="U64" s="180">
        <v>0</v>
      </c>
      <c r="V64" s="180">
        <v>0</v>
      </c>
      <c r="W64" s="180">
        <v>102</v>
      </c>
      <c r="X64" s="97">
        <v>0.74452554744525545</v>
      </c>
      <c r="Y64" s="98">
        <v>0.74452554744525545</v>
      </c>
      <c r="Z64" s="181">
        <v>94</v>
      </c>
      <c r="AA64" s="180">
        <v>80</v>
      </c>
      <c r="AB64" s="98">
        <v>0.85106382978723405</v>
      </c>
      <c r="AC64" s="181">
        <v>18</v>
      </c>
      <c r="AD64" s="180">
        <v>12</v>
      </c>
      <c r="AE64" s="98">
        <v>0.66666666666666663</v>
      </c>
      <c r="AF64" s="181">
        <v>63</v>
      </c>
      <c r="AG64" s="180">
        <v>44</v>
      </c>
      <c r="AH64" s="98">
        <v>0.69841269841269837</v>
      </c>
      <c r="AI64"/>
      <c r="AJ64" s="179">
        <v>808</v>
      </c>
      <c r="AK64" s="108">
        <v>466</v>
      </c>
      <c r="AL64" s="109">
        <v>299</v>
      </c>
      <c r="AM64" s="110">
        <v>0.42571127502634354</v>
      </c>
      <c r="AN64" s="106">
        <v>0.24552160168598525</v>
      </c>
      <c r="AO64" s="107">
        <v>0.15753424657534246</v>
      </c>
    </row>
    <row r="65" spans="2:41" x14ac:dyDescent="0.25">
      <c r="B65" s="143" t="s">
        <v>355</v>
      </c>
      <c r="C65" s="144" t="s">
        <v>428</v>
      </c>
      <c r="D65" s="145" t="s">
        <v>429</v>
      </c>
      <c r="E65" s="179">
        <v>1512</v>
      </c>
      <c r="F65" s="180">
        <v>1468</v>
      </c>
      <c r="G65" s="180">
        <v>44</v>
      </c>
      <c r="H65" s="180">
        <v>1</v>
      </c>
      <c r="I65" s="180">
        <v>1427</v>
      </c>
      <c r="J65" s="97">
        <v>0.94378306878306883</v>
      </c>
      <c r="K65" s="98">
        <v>0.94440767703507611</v>
      </c>
      <c r="L65" s="181">
        <v>1442</v>
      </c>
      <c r="M65" s="180">
        <v>1400</v>
      </c>
      <c r="N65" s="180">
        <v>42</v>
      </c>
      <c r="O65" s="180">
        <v>1</v>
      </c>
      <c r="P65" s="180">
        <v>1386</v>
      </c>
      <c r="Q65" s="97">
        <v>0.96116504854368934</v>
      </c>
      <c r="R65" s="98">
        <v>0.96183206106870234</v>
      </c>
      <c r="S65" s="181">
        <v>70</v>
      </c>
      <c r="T65" s="180">
        <v>68</v>
      </c>
      <c r="U65" s="180">
        <v>2</v>
      </c>
      <c r="V65" s="180">
        <v>0</v>
      </c>
      <c r="W65" s="180">
        <v>43</v>
      </c>
      <c r="X65" s="97">
        <v>0.61428571428571432</v>
      </c>
      <c r="Y65" s="98">
        <v>0.61428571428571432</v>
      </c>
      <c r="Z65" s="181">
        <v>35</v>
      </c>
      <c r="AA65" s="180">
        <v>26</v>
      </c>
      <c r="AB65" s="98">
        <v>0.74285714285714288</v>
      </c>
      <c r="AC65" s="181">
        <v>0</v>
      </c>
      <c r="AD65" s="180">
        <v>0</v>
      </c>
      <c r="AE65" s="98" t="s">
        <v>581</v>
      </c>
      <c r="AF65" s="181">
        <v>19</v>
      </c>
      <c r="AG65" s="180">
        <v>12</v>
      </c>
      <c r="AH65" s="98">
        <v>0.63157894736842102</v>
      </c>
      <c r="AI65"/>
      <c r="AJ65" s="179">
        <v>702</v>
      </c>
      <c r="AK65" s="108">
        <v>391</v>
      </c>
      <c r="AL65" s="109">
        <v>244</v>
      </c>
      <c r="AM65" s="110">
        <v>0.4642857142857143</v>
      </c>
      <c r="AN65" s="106">
        <v>0.2585978835978836</v>
      </c>
      <c r="AO65" s="107">
        <v>0.16137566137566137</v>
      </c>
    </row>
    <row r="66" spans="2:41" x14ac:dyDescent="0.25">
      <c r="B66" s="143" t="s">
        <v>355</v>
      </c>
      <c r="C66" s="144" t="s">
        <v>436</v>
      </c>
      <c r="D66" s="145" t="s">
        <v>437</v>
      </c>
      <c r="E66" s="179">
        <v>1390</v>
      </c>
      <c r="F66" s="180">
        <v>1339</v>
      </c>
      <c r="G66" s="180">
        <v>50</v>
      </c>
      <c r="H66" s="180">
        <v>0</v>
      </c>
      <c r="I66" s="180">
        <v>1304</v>
      </c>
      <c r="J66" s="97">
        <v>0.93812949640287768</v>
      </c>
      <c r="K66" s="98">
        <v>0.93812949640287768</v>
      </c>
      <c r="L66" s="181">
        <v>1350</v>
      </c>
      <c r="M66" s="180">
        <v>1299</v>
      </c>
      <c r="N66" s="180">
        <v>50</v>
      </c>
      <c r="O66" s="180">
        <v>0</v>
      </c>
      <c r="P66" s="180">
        <v>1283</v>
      </c>
      <c r="Q66" s="97">
        <v>0.95037037037037042</v>
      </c>
      <c r="R66" s="98">
        <v>0.95037037037037042</v>
      </c>
      <c r="S66" s="181">
        <v>40</v>
      </c>
      <c r="T66" s="180">
        <v>40</v>
      </c>
      <c r="U66" s="180">
        <v>0</v>
      </c>
      <c r="V66" s="180">
        <v>0</v>
      </c>
      <c r="W66" s="180">
        <v>21</v>
      </c>
      <c r="X66" s="97">
        <v>0.52500000000000002</v>
      </c>
      <c r="Y66" s="98">
        <v>0.52500000000000002</v>
      </c>
      <c r="Z66" s="181">
        <v>30</v>
      </c>
      <c r="AA66" s="180">
        <v>24</v>
      </c>
      <c r="AB66" s="98">
        <v>0.8</v>
      </c>
      <c r="AC66" s="181">
        <v>0</v>
      </c>
      <c r="AD66" s="180">
        <v>0</v>
      </c>
      <c r="AE66" s="98" t="s">
        <v>581</v>
      </c>
      <c r="AF66" s="181">
        <v>20</v>
      </c>
      <c r="AG66" s="180">
        <v>10</v>
      </c>
      <c r="AH66" s="98">
        <v>0.5</v>
      </c>
      <c r="AI66"/>
      <c r="AJ66" s="179">
        <v>643</v>
      </c>
      <c r="AK66" s="108">
        <v>411</v>
      </c>
      <c r="AL66" s="109">
        <v>290</v>
      </c>
      <c r="AM66" s="110">
        <v>0.46258992805755395</v>
      </c>
      <c r="AN66" s="106">
        <v>0.29568345323741008</v>
      </c>
      <c r="AO66" s="107">
        <v>0.20863309352517986</v>
      </c>
    </row>
    <row r="67" spans="2:41" ht="15.75" thickBot="1" x14ac:dyDescent="0.3">
      <c r="B67" s="146" t="s">
        <v>355</v>
      </c>
      <c r="C67" s="147" t="s">
        <v>438</v>
      </c>
      <c r="D67" s="148" t="s">
        <v>439</v>
      </c>
      <c r="E67" s="182">
        <v>852</v>
      </c>
      <c r="F67" s="183">
        <v>848</v>
      </c>
      <c r="G67" s="183">
        <v>4</v>
      </c>
      <c r="H67" s="183">
        <v>0</v>
      </c>
      <c r="I67" s="183">
        <v>782</v>
      </c>
      <c r="J67" s="150">
        <v>0.9178403755868545</v>
      </c>
      <c r="K67" s="151">
        <v>0.9178403755868545</v>
      </c>
      <c r="L67" s="184">
        <v>806</v>
      </c>
      <c r="M67" s="183">
        <v>802</v>
      </c>
      <c r="N67" s="183">
        <v>4</v>
      </c>
      <c r="O67" s="183">
        <v>0</v>
      </c>
      <c r="P67" s="183">
        <v>762</v>
      </c>
      <c r="Q67" s="150">
        <v>0.94540942928039706</v>
      </c>
      <c r="R67" s="151">
        <v>0.94540942928039706</v>
      </c>
      <c r="S67" s="184">
        <v>46</v>
      </c>
      <c r="T67" s="183">
        <v>46</v>
      </c>
      <c r="U67" s="183">
        <v>0</v>
      </c>
      <c r="V67" s="183">
        <v>0</v>
      </c>
      <c r="W67" s="183">
        <v>20</v>
      </c>
      <c r="X67" s="150">
        <v>0.43478260869565216</v>
      </c>
      <c r="Y67" s="151">
        <v>0.43478260869565216</v>
      </c>
      <c r="Z67" s="184">
        <v>25</v>
      </c>
      <c r="AA67" s="183">
        <v>13</v>
      </c>
      <c r="AB67" s="151">
        <v>0.52</v>
      </c>
      <c r="AC67" s="184">
        <v>0</v>
      </c>
      <c r="AD67" s="183">
        <v>0</v>
      </c>
      <c r="AE67" s="151" t="s">
        <v>581</v>
      </c>
      <c r="AF67" s="184">
        <v>12</v>
      </c>
      <c r="AG67" s="183">
        <v>6</v>
      </c>
      <c r="AH67" s="151">
        <v>0.5</v>
      </c>
      <c r="AI67"/>
      <c r="AJ67" s="185">
        <v>418</v>
      </c>
      <c r="AK67" s="116">
        <v>258</v>
      </c>
      <c r="AL67" s="117">
        <v>178</v>
      </c>
      <c r="AM67" s="110">
        <v>0.49061032863849763</v>
      </c>
      <c r="AN67" s="154">
        <v>0.30281690140845069</v>
      </c>
      <c r="AO67" s="155">
        <v>0.20892018779342722</v>
      </c>
    </row>
    <row r="68" spans="2:41" ht="15.75" thickBot="1" x14ac:dyDescent="0.3">
      <c r="B68" s="156"/>
      <c r="C68" s="119"/>
      <c r="D68" s="157"/>
      <c r="E68" s="158"/>
      <c r="F68" s="159"/>
      <c r="G68" s="159"/>
      <c r="H68" s="159"/>
      <c r="I68" s="159"/>
      <c r="J68" s="160"/>
      <c r="K68" s="161"/>
      <c r="L68" s="158"/>
      <c r="M68" s="159"/>
      <c r="N68" s="159"/>
      <c r="O68" s="159"/>
      <c r="P68" s="159"/>
      <c r="Q68" s="160"/>
      <c r="R68" s="161"/>
      <c r="S68" s="158"/>
      <c r="T68" s="159"/>
      <c r="U68" s="159"/>
      <c r="V68" s="159"/>
      <c r="W68" s="159"/>
      <c r="X68" s="160"/>
      <c r="Y68" s="161"/>
      <c r="Z68" s="158"/>
      <c r="AA68" s="159"/>
      <c r="AB68" s="161"/>
      <c r="AC68" s="158"/>
      <c r="AD68" s="159"/>
      <c r="AE68" s="161"/>
      <c r="AF68" s="158"/>
      <c r="AG68" s="159"/>
      <c r="AH68" s="161"/>
      <c r="AJ68" s="125"/>
      <c r="AK68" s="126"/>
      <c r="AL68" s="127"/>
      <c r="AM68" s="125"/>
      <c r="AN68" s="163"/>
      <c r="AO68" s="164"/>
    </row>
    <row r="69" spans="2:41" x14ac:dyDescent="0.25">
      <c r="B69" s="131" t="s">
        <v>325</v>
      </c>
      <c r="C69" s="132" t="s">
        <v>442</v>
      </c>
      <c r="D69" s="133" t="s">
        <v>443</v>
      </c>
      <c r="E69" s="134"/>
      <c r="F69" s="135"/>
      <c r="G69" s="135"/>
      <c r="H69" s="135"/>
      <c r="I69" s="135"/>
      <c r="J69" s="136"/>
      <c r="K69" s="137"/>
      <c r="L69" s="134"/>
      <c r="M69" s="135"/>
      <c r="N69" s="135"/>
      <c r="O69" s="135"/>
      <c r="P69" s="135"/>
      <c r="Q69" s="136"/>
      <c r="R69" s="137"/>
      <c r="S69" s="134"/>
      <c r="T69" s="135"/>
      <c r="U69" s="135"/>
      <c r="V69" s="135"/>
      <c r="W69" s="135"/>
      <c r="X69" s="136"/>
      <c r="Y69" s="137"/>
      <c r="Z69" s="134"/>
      <c r="AA69" s="135"/>
      <c r="AB69" s="137"/>
      <c r="AC69" s="134"/>
      <c r="AD69" s="135"/>
      <c r="AE69" s="137"/>
      <c r="AF69" s="134"/>
      <c r="AG69" s="135"/>
      <c r="AH69" s="137"/>
      <c r="AJ69" s="138"/>
      <c r="AK69" s="139"/>
      <c r="AL69" s="140"/>
      <c r="AM69" s="138"/>
      <c r="AN69" s="141"/>
      <c r="AO69" s="142"/>
    </row>
    <row r="70" spans="2:41" x14ac:dyDescent="0.25">
      <c r="B70" s="143" t="s">
        <v>349</v>
      </c>
      <c r="C70" s="144" t="s">
        <v>2</v>
      </c>
      <c r="D70" s="145" t="s">
        <v>444</v>
      </c>
      <c r="E70" s="104">
        <v>1046</v>
      </c>
      <c r="F70" s="105">
        <v>1019</v>
      </c>
      <c r="G70" s="105">
        <v>27</v>
      </c>
      <c r="H70" s="105">
        <v>0</v>
      </c>
      <c r="I70" s="105">
        <v>989</v>
      </c>
      <c r="J70" s="106">
        <v>0.94550669216061189</v>
      </c>
      <c r="K70" s="107">
        <v>0.94550669216061189</v>
      </c>
      <c r="L70" s="104">
        <v>952</v>
      </c>
      <c r="M70" s="105">
        <v>925</v>
      </c>
      <c r="N70" s="105">
        <v>27</v>
      </c>
      <c r="O70" s="105">
        <v>0</v>
      </c>
      <c r="P70" s="105">
        <v>918</v>
      </c>
      <c r="Q70" s="106">
        <v>0.9642857142857143</v>
      </c>
      <c r="R70" s="107">
        <v>0.9642857142857143</v>
      </c>
      <c r="S70" s="104">
        <v>95</v>
      </c>
      <c r="T70" s="105">
        <v>94</v>
      </c>
      <c r="U70" s="105">
        <v>1</v>
      </c>
      <c r="V70" s="105">
        <v>0</v>
      </c>
      <c r="W70" s="105">
        <v>71</v>
      </c>
      <c r="X70" s="106">
        <v>0.74736842105263157</v>
      </c>
      <c r="Y70" s="107">
        <v>0.74736842105263157</v>
      </c>
      <c r="Z70" s="104">
        <v>26</v>
      </c>
      <c r="AA70" s="105">
        <v>13</v>
      </c>
      <c r="AB70" s="107">
        <v>0.5</v>
      </c>
      <c r="AC70" s="104">
        <v>0</v>
      </c>
      <c r="AD70" s="105">
        <v>0</v>
      </c>
      <c r="AE70" s="107" t="s">
        <v>581</v>
      </c>
      <c r="AF70" s="104">
        <v>22</v>
      </c>
      <c r="AG70" s="105">
        <v>16</v>
      </c>
      <c r="AH70" s="107">
        <v>0.72727272727272729</v>
      </c>
      <c r="AJ70" s="165">
        <v>449</v>
      </c>
      <c r="AK70" s="108">
        <v>240</v>
      </c>
      <c r="AL70" s="109">
        <v>138</v>
      </c>
      <c r="AM70" s="110">
        <v>0.4292543021032505</v>
      </c>
      <c r="AN70" s="106">
        <v>0.2294455066921606</v>
      </c>
      <c r="AO70" s="107">
        <v>0.13193116634799235</v>
      </c>
    </row>
    <row r="71" spans="2:41" x14ac:dyDescent="0.25">
      <c r="B71" s="143" t="s">
        <v>349</v>
      </c>
      <c r="C71" s="144" t="s">
        <v>4</v>
      </c>
      <c r="D71" s="145" t="s">
        <v>445</v>
      </c>
      <c r="E71" s="166">
        <v>1003</v>
      </c>
      <c r="F71" s="167">
        <v>994</v>
      </c>
      <c r="G71" s="167">
        <v>8</v>
      </c>
      <c r="H71" s="167">
        <v>4</v>
      </c>
      <c r="I71" s="167">
        <v>939</v>
      </c>
      <c r="J71" s="168">
        <v>0.93619142572283154</v>
      </c>
      <c r="K71" s="169">
        <v>0.93993993993993996</v>
      </c>
      <c r="L71" s="166">
        <v>926</v>
      </c>
      <c r="M71" s="167">
        <v>923</v>
      </c>
      <c r="N71" s="167">
        <v>3</v>
      </c>
      <c r="O71" s="167">
        <v>4</v>
      </c>
      <c r="P71" s="167">
        <v>886</v>
      </c>
      <c r="Q71" s="168">
        <v>0.95680345572354208</v>
      </c>
      <c r="R71" s="169">
        <v>0.9609544468546638</v>
      </c>
      <c r="S71" s="166">
        <v>77</v>
      </c>
      <c r="T71" s="167">
        <v>71</v>
      </c>
      <c r="U71" s="167">
        <v>6</v>
      </c>
      <c r="V71" s="167">
        <v>0</v>
      </c>
      <c r="W71" s="167">
        <v>53</v>
      </c>
      <c r="X71" s="168">
        <v>0.68831168831168832</v>
      </c>
      <c r="Y71" s="169">
        <v>0.68831168831168832</v>
      </c>
      <c r="Z71" s="166">
        <v>63</v>
      </c>
      <c r="AA71" s="167">
        <v>54</v>
      </c>
      <c r="AB71" s="169">
        <v>0.8571428571428571</v>
      </c>
      <c r="AC71" s="166">
        <v>9</v>
      </c>
      <c r="AD71" s="167">
        <v>3</v>
      </c>
      <c r="AE71" s="169">
        <v>0.33333333333333331</v>
      </c>
      <c r="AF71" s="166">
        <v>50</v>
      </c>
      <c r="AG71" s="167">
        <v>33</v>
      </c>
      <c r="AH71" s="169">
        <v>0.66</v>
      </c>
      <c r="AJ71" s="165">
        <v>481</v>
      </c>
      <c r="AK71" s="108">
        <v>297</v>
      </c>
      <c r="AL71" s="109">
        <v>198</v>
      </c>
      <c r="AM71" s="110">
        <v>0.47956131605184449</v>
      </c>
      <c r="AN71" s="106">
        <v>0.29611166500498504</v>
      </c>
      <c r="AO71" s="107">
        <v>0.19740777666999004</v>
      </c>
    </row>
    <row r="72" spans="2:41" x14ac:dyDescent="0.25">
      <c r="B72" s="143" t="s">
        <v>349</v>
      </c>
      <c r="C72" s="144" t="s">
        <v>6</v>
      </c>
      <c r="D72" s="145" t="s">
        <v>446</v>
      </c>
      <c r="E72" s="166">
        <v>582</v>
      </c>
      <c r="F72" s="167">
        <v>557</v>
      </c>
      <c r="G72" s="167">
        <v>25</v>
      </c>
      <c r="H72" s="167">
        <v>0</v>
      </c>
      <c r="I72" s="167">
        <v>507</v>
      </c>
      <c r="J72" s="168">
        <v>0.87113402061855671</v>
      </c>
      <c r="K72" s="169">
        <v>0.87113402061855671</v>
      </c>
      <c r="L72" s="166">
        <v>556</v>
      </c>
      <c r="M72" s="167">
        <v>531</v>
      </c>
      <c r="N72" s="167">
        <v>25</v>
      </c>
      <c r="O72" s="167">
        <v>0</v>
      </c>
      <c r="P72" s="167">
        <v>491</v>
      </c>
      <c r="Q72" s="168">
        <v>0.88309352517985606</v>
      </c>
      <c r="R72" s="169">
        <v>0.88309352517985606</v>
      </c>
      <c r="S72" s="166">
        <v>26</v>
      </c>
      <c r="T72" s="167">
        <v>26</v>
      </c>
      <c r="U72" s="167">
        <v>0</v>
      </c>
      <c r="V72" s="167">
        <v>0</v>
      </c>
      <c r="W72" s="167">
        <v>15</v>
      </c>
      <c r="X72" s="168">
        <v>0.57692307692307687</v>
      </c>
      <c r="Y72" s="169">
        <v>0.57692307692307687</v>
      </c>
      <c r="Z72" s="166">
        <v>18</v>
      </c>
      <c r="AA72" s="167">
        <v>13</v>
      </c>
      <c r="AB72" s="169">
        <v>0.72222222222222221</v>
      </c>
      <c r="AC72" s="166">
        <v>0</v>
      </c>
      <c r="AD72" s="167">
        <v>0</v>
      </c>
      <c r="AE72" s="169" t="s">
        <v>581</v>
      </c>
      <c r="AF72" s="166">
        <v>10</v>
      </c>
      <c r="AG72" s="167">
        <v>2</v>
      </c>
      <c r="AH72" s="169">
        <v>0.2</v>
      </c>
      <c r="AJ72" s="165">
        <v>234</v>
      </c>
      <c r="AK72" s="108">
        <v>111</v>
      </c>
      <c r="AL72" s="109">
        <v>59</v>
      </c>
      <c r="AM72" s="110">
        <v>0.40206185567010311</v>
      </c>
      <c r="AN72" s="106">
        <v>0.19072164948453607</v>
      </c>
      <c r="AO72" s="107">
        <v>0.1013745704467354</v>
      </c>
    </row>
    <row r="73" spans="2:41" x14ac:dyDescent="0.25">
      <c r="B73" s="143" t="s">
        <v>349</v>
      </c>
      <c r="C73" s="144" t="s">
        <v>8</v>
      </c>
      <c r="D73" s="145" t="s">
        <v>447</v>
      </c>
      <c r="E73" s="166">
        <v>1197</v>
      </c>
      <c r="F73" s="167">
        <v>1084</v>
      </c>
      <c r="G73" s="167">
        <v>113</v>
      </c>
      <c r="H73" s="167">
        <v>2</v>
      </c>
      <c r="I73" s="167">
        <v>1141</v>
      </c>
      <c r="J73" s="168">
        <v>0.95321637426900585</v>
      </c>
      <c r="K73" s="169">
        <v>0.9548117154811715</v>
      </c>
      <c r="L73" s="166">
        <v>1156</v>
      </c>
      <c r="M73" s="167">
        <v>1043</v>
      </c>
      <c r="N73" s="167">
        <v>113</v>
      </c>
      <c r="O73" s="167">
        <v>2</v>
      </c>
      <c r="P73" s="167">
        <v>1122</v>
      </c>
      <c r="Q73" s="168">
        <v>0.97058823529411764</v>
      </c>
      <c r="R73" s="169">
        <v>0.97227036395147315</v>
      </c>
      <c r="S73" s="166">
        <v>41</v>
      </c>
      <c r="T73" s="167">
        <v>41</v>
      </c>
      <c r="U73" s="167">
        <v>0</v>
      </c>
      <c r="V73" s="167">
        <v>0</v>
      </c>
      <c r="W73" s="167">
        <v>19</v>
      </c>
      <c r="X73" s="168">
        <v>0.46341463414634149</v>
      </c>
      <c r="Y73" s="169">
        <v>0.46341463414634149</v>
      </c>
      <c r="Z73" s="166">
        <v>30</v>
      </c>
      <c r="AA73" s="167">
        <v>18</v>
      </c>
      <c r="AB73" s="169">
        <v>0.6</v>
      </c>
      <c r="AC73" s="166">
        <v>0</v>
      </c>
      <c r="AD73" s="167">
        <v>0</v>
      </c>
      <c r="AE73" s="169" t="s">
        <v>581</v>
      </c>
      <c r="AF73" s="166">
        <v>10</v>
      </c>
      <c r="AG73" s="167">
        <v>5</v>
      </c>
      <c r="AH73" s="169">
        <v>0.5</v>
      </c>
      <c r="AJ73" s="165">
        <v>458</v>
      </c>
      <c r="AK73" s="108">
        <v>235</v>
      </c>
      <c r="AL73" s="109">
        <v>138</v>
      </c>
      <c r="AM73" s="110">
        <v>0.38262322472848787</v>
      </c>
      <c r="AN73" s="106">
        <v>0.19632414369256473</v>
      </c>
      <c r="AO73" s="107">
        <v>0.11528822055137844</v>
      </c>
    </row>
    <row r="74" spans="2:41" x14ac:dyDescent="0.25">
      <c r="B74" s="143" t="s">
        <v>349</v>
      </c>
      <c r="C74" s="144" t="s">
        <v>10</v>
      </c>
      <c r="D74" s="145" t="s">
        <v>448</v>
      </c>
      <c r="E74" s="166">
        <v>469</v>
      </c>
      <c r="F74" s="167">
        <v>455</v>
      </c>
      <c r="G74" s="167">
        <v>14</v>
      </c>
      <c r="H74" s="167">
        <v>0</v>
      </c>
      <c r="I74" s="167">
        <v>433</v>
      </c>
      <c r="J74" s="168">
        <v>0.92324093816631125</v>
      </c>
      <c r="K74" s="169">
        <v>0.92324093816631125</v>
      </c>
      <c r="L74" s="166">
        <v>440</v>
      </c>
      <c r="M74" s="167">
        <v>426</v>
      </c>
      <c r="N74" s="167">
        <v>14</v>
      </c>
      <c r="O74" s="167">
        <v>0</v>
      </c>
      <c r="P74" s="167">
        <v>422</v>
      </c>
      <c r="Q74" s="168">
        <v>0.95909090909090911</v>
      </c>
      <c r="R74" s="169">
        <v>0.95909090909090911</v>
      </c>
      <c r="S74" s="166">
        <v>29</v>
      </c>
      <c r="T74" s="167">
        <v>29</v>
      </c>
      <c r="U74" s="167">
        <v>0</v>
      </c>
      <c r="V74" s="167">
        <v>0</v>
      </c>
      <c r="W74" s="167">
        <v>11</v>
      </c>
      <c r="X74" s="168">
        <v>0.37931034482758619</v>
      </c>
      <c r="Y74" s="169">
        <v>0.37931034482758619</v>
      </c>
      <c r="Z74" s="166">
        <v>12</v>
      </c>
      <c r="AA74" s="167">
        <v>8</v>
      </c>
      <c r="AB74" s="169">
        <v>0.66666666666666663</v>
      </c>
      <c r="AC74" s="166">
        <v>0</v>
      </c>
      <c r="AD74" s="167">
        <v>0</v>
      </c>
      <c r="AE74" s="169" t="s">
        <v>581</v>
      </c>
      <c r="AF74" s="166">
        <v>9</v>
      </c>
      <c r="AG74" s="167">
        <v>6</v>
      </c>
      <c r="AH74" s="169">
        <v>0.66666666666666663</v>
      </c>
      <c r="AJ74" s="165">
        <v>251</v>
      </c>
      <c r="AK74" s="108">
        <v>149</v>
      </c>
      <c r="AL74" s="109">
        <v>106</v>
      </c>
      <c r="AM74" s="110">
        <v>0.53518123667377404</v>
      </c>
      <c r="AN74" s="106">
        <v>0.31769722814498935</v>
      </c>
      <c r="AO74" s="107">
        <v>0.22601279317697229</v>
      </c>
    </row>
    <row r="75" spans="2:41" x14ac:dyDescent="0.25">
      <c r="B75" s="143" t="s">
        <v>349</v>
      </c>
      <c r="C75" s="144" t="s">
        <v>12</v>
      </c>
      <c r="D75" s="145" t="s">
        <v>449</v>
      </c>
      <c r="E75" s="166">
        <v>1746</v>
      </c>
      <c r="F75" s="167">
        <v>1723</v>
      </c>
      <c r="G75" s="167">
        <v>23</v>
      </c>
      <c r="H75" s="167">
        <v>0</v>
      </c>
      <c r="I75" s="167">
        <v>1631</v>
      </c>
      <c r="J75" s="168">
        <v>0.93413516609392899</v>
      </c>
      <c r="K75" s="169">
        <v>0.93413516609392899</v>
      </c>
      <c r="L75" s="166">
        <v>1672</v>
      </c>
      <c r="M75" s="167">
        <v>1649</v>
      </c>
      <c r="N75" s="167">
        <v>23</v>
      </c>
      <c r="O75" s="167">
        <v>0</v>
      </c>
      <c r="P75" s="167">
        <v>1591</v>
      </c>
      <c r="Q75" s="168">
        <v>0.95155502392344493</v>
      </c>
      <c r="R75" s="169">
        <v>0.95155502392344493</v>
      </c>
      <c r="S75" s="166">
        <v>74</v>
      </c>
      <c r="T75" s="167">
        <v>74</v>
      </c>
      <c r="U75" s="167">
        <v>0</v>
      </c>
      <c r="V75" s="167">
        <v>0</v>
      </c>
      <c r="W75" s="167">
        <v>40</v>
      </c>
      <c r="X75" s="168">
        <v>0.54054054054054057</v>
      </c>
      <c r="Y75" s="169">
        <v>0.54054054054054057</v>
      </c>
      <c r="Z75" s="166">
        <v>65</v>
      </c>
      <c r="AA75" s="167">
        <v>54</v>
      </c>
      <c r="AB75" s="169">
        <v>0.83076923076923082</v>
      </c>
      <c r="AC75" s="166">
        <v>0</v>
      </c>
      <c r="AD75" s="167">
        <v>0</v>
      </c>
      <c r="AE75" s="169" t="s">
        <v>581</v>
      </c>
      <c r="AF75" s="166">
        <v>28</v>
      </c>
      <c r="AG75" s="167">
        <v>15</v>
      </c>
      <c r="AH75" s="169">
        <v>0.5357142857142857</v>
      </c>
      <c r="AJ75" s="165">
        <v>736</v>
      </c>
      <c r="AK75" s="108">
        <v>414</v>
      </c>
      <c r="AL75" s="109">
        <v>264</v>
      </c>
      <c r="AM75" s="110">
        <v>0.42153493699885453</v>
      </c>
      <c r="AN75" s="106">
        <v>0.23711340206185566</v>
      </c>
      <c r="AO75" s="107">
        <v>0.15120274914089346</v>
      </c>
    </row>
    <row r="76" spans="2:41" x14ac:dyDescent="0.25">
      <c r="B76" s="143" t="s">
        <v>349</v>
      </c>
      <c r="C76" s="144" t="s">
        <v>14</v>
      </c>
      <c r="D76" s="145" t="s">
        <v>450</v>
      </c>
      <c r="E76" s="166">
        <v>553</v>
      </c>
      <c r="F76" s="167">
        <v>472</v>
      </c>
      <c r="G76" s="167">
        <v>81</v>
      </c>
      <c r="H76" s="167">
        <v>0</v>
      </c>
      <c r="I76" s="167">
        <v>478</v>
      </c>
      <c r="J76" s="168">
        <v>0.86437613019891502</v>
      </c>
      <c r="K76" s="169">
        <v>0.86437613019891502</v>
      </c>
      <c r="L76" s="166">
        <v>510</v>
      </c>
      <c r="M76" s="167">
        <v>429</v>
      </c>
      <c r="N76" s="167">
        <v>81</v>
      </c>
      <c r="O76" s="167">
        <v>0</v>
      </c>
      <c r="P76" s="167">
        <v>461</v>
      </c>
      <c r="Q76" s="168">
        <v>0.90392156862745099</v>
      </c>
      <c r="R76" s="169">
        <v>0.90392156862745099</v>
      </c>
      <c r="S76" s="166">
        <v>43</v>
      </c>
      <c r="T76" s="167">
        <v>43</v>
      </c>
      <c r="U76" s="167">
        <v>0</v>
      </c>
      <c r="V76" s="167">
        <v>0</v>
      </c>
      <c r="W76" s="167">
        <v>17</v>
      </c>
      <c r="X76" s="168">
        <v>0.39534883720930231</v>
      </c>
      <c r="Y76" s="169">
        <v>0.39534883720930231</v>
      </c>
      <c r="Z76" s="166">
        <v>10</v>
      </c>
      <c r="AA76" s="167">
        <v>7</v>
      </c>
      <c r="AB76" s="169">
        <v>0.7</v>
      </c>
      <c r="AC76" s="166">
        <v>0</v>
      </c>
      <c r="AD76" s="167">
        <v>0</v>
      </c>
      <c r="AE76" s="169" t="s">
        <v>581</v>
      </c>
      <c r="AF76" s="166">
        <v>4</v>
      </c>
      <c r="AG76" s="167">
        <v>3</v>
      </c>
      <c r="AH76" s="169">
        <v>0.75</v>
      </c>
      <c r="AJ76" s="165">
        <v>246</v>
      </c>
      <c r="AK76" s="108">
        <v>152</v>
      </c>
      <c r="AL76" s="109">
        <v>101</v>
      </c>
      <c r="AM76" s="110">
        <v>0.44484629294755879</v>
      </c>
      <c r="AN76" s="106">
        <v>0.27486437613019893</v>
      </c>
      <c r="AO76" s="107">
        <v>0.18264014466546113</v>
      </c>
    </row>
    <row r="77" spans="2:41" x14ac:dyDescent="0.25">
      <c r="B77" s="143" t="s">
        <v>349</v>
      </c>
      <c r="C77" s="144" t="s">
        <v>16</v>
      </c>
      <c r="D77" s="145" t="s">
        <v>451</v>
      </c>
      <c r="E77" s="166">
        <v>947</v>
      </c>
      <c r="F77" s="167">
        <v>900</v>
      </c>
      <c r="G77" s="167">
        <v>47</v>
      </c>
      <c r="H77" s="167">
        <v>1</v>
      </c>
      <c r="I77" s="167">
        <v>888</v>
      </c>
      <c r="J77" s="168">
        <v>0.9376979936642027</v>
      </c>
      <c r="K77" s="169">
        <v>0.93868921775898517</v>
      </c>
      <c r="L77" s="166">
        <v>905</v>
      </c>
      <c r="M77" s="167">
        <v>863</v>
      </c>
      <c r="N77" s="167">
        <v>42</v>
      </c>
      <c r="O77" s="167">
        <v>1</v>
      </c>
      <c r="P77" s="167">
        <v>873</v>
      </c>
      <c r="Q77" s="168">
        <v>0.9646408839779006</v>
      </c>
      <c r="R77" s="169">
        <v>0.96570796460176989</v>
      </c>
      <c r="S77" s="166">
        <v>42</v>
      </c>
      <c r="T77" s="167">
        <v>37</v>
      </c>
      <c r="U77" s="167">
        <v>5</v>
      </c>
      <c r="V77" s="167">
        <v>0</v>
      </c>
      <c r="W77" s="167">
        <v>14</v>
      </c>
      <c r="X77" s="168">
        <v>0.33333333333333331</v>
      </c>
      <c r="Y77" s="169">
        <v>0.33333333333333331</v>
      </c>
      <c r="Z77" s="166">
        <v>40</v>
      </c>
      <c r="AA77" s="167">
        <v>34</v>
      </c>
      <c r="AB77" s="169">
        <v>0.85</v>
      </c>
      <c r="AC77" s="166">
        <v>0</v>
      </c>
      <c r="AD77" s="167">
        <v>0</v>
      </c>
      <c r="AE77" s="169" t="s">
        <v>581</v>
      </c>
      <c r="AF77" s="166">
        <v>15</v>
      </c>
      <c r="AG77" s="167">
        <v>12</v>
      </c>
      <c r="AH77" s="169">
        <v>0.8</v>
      </c>
      <c r="AJ77" s="165">
        <v>454</v>
      </c>
      <c r="AK77" s="108">
        <v>260</v>
      </c>
      <c r="AL77" s="109">
        <v>164</v>
      </c>
      <c r="AM77" s="110">
        <v>0.47940865892291445</v>
      </c>
      <c r="AN77" s="106">
        <v>0.27455121436114044</v>
      </c>
      <c r="AO77" s="107">
        <v>0.17317845828933473</v>
      </c>
    </row>
    <row r="78" spans="2:41" x14ac:dyDescent="0.25">
      <c r="B78" s="143" t="s">
        <v>349</v>
      </c>
      <c r="C78" s="144" t="s">
        <v>18</v>
      </c>
      <c r="D78" s="145" t="s">
        <v>452</v>
      </c>
      <c r="E78" s="166">
        <v>917</v>
      </c>
      <c r="F78" s="167">
        <v>890</v>
      </c>
      <c r="G78" s="167">
        <v>28</v>
      </c>
      <c r="H78" s="167">
        <v>0</v>
      </c>
      <c r="I78" s="167">
        <v>847</v>
      </c>
      <c r="J78" s="168">
        <v>0.92366412213740456</v>
      </c>
      <c r="K78" s="169">
        <v>0.92366412213740456</v>
      </c>
      <c r="L78" s="166">
        <v>874</v>
      </c>
      <c r="M78" s="167">
        <v>847</v>
      </c>
      <c r="N78" s="167">
        <v>28</v>
      </c>
      <c r="O78" s="167">
        <v>0</v>
      </c>
      <c r="P78" s="167">
        <v>822</v>
      </c>
      <c r="Q78" s="168">
        <v>0.94050343249427915</v>
      </c>
      <c r="R78" s="169">
        <v>0.94050343249427915</v>
      </c>
      <c r="S78" s="166">
        <v>43</v>
      </c>
      <c r="T78" s="167">
        <v>43</v>
      </c>
      <c r="U78" s="167"/>
      <c r="V78" s="167">
        <v>0</v>
      </c>
      <c r="W78" s="167">
        <v>25</v>
      </c>
      <c r="X78" s="168">
        <v>0.58139534883720934</v>
      </c>
      <c r="Y78" s="169">
        <v>0.58139534883720934</v>
      </c>
      <c r="Z78" s="166">
        <v>21</v>
      </c>
      <c r="AA78" s="167">
        <v>14</v>
      </c>
      <c r="AB78" s="169">
        <v>0.66666666666666663</v>
      </c>
      <c r="AC78" s="166">
        <v>0</v>
      </c>
      <c r="AD78" s="167">
        <v>0</v>
      </c>
      <c r="AE78" s="169" t="s">
        <v>581</v>
      </c>
      <c r="AF78" s="166">
        <v>3</v>
      </c>
      <c r="AG78" s="167">
        <v>1</v>
      </c>
      <c r="AH78" s="169">
        <v>0.33333333333333331</v>
      </c>
      <c r="AJ78" s="165">
        <v>427</v>
      </c>
      <c r="AK78" s="108">
        <v>240</v>
      </c>
      <c r="AL78" s="109">
        <v>154</v>
      </c>
      <c r="AM78" s="110">
        <v>0.46564885496183206</v>
      </c>
      <c r="AN78" s="106">
        <v>0.26172300981461288</v>
      </c>
      <c r="AO78" s="107">
        <v>0.16793893129770993</v>
      </c>
    </row>
    <row r="79" spans="2:41" x14ac:dyDescent="0.25">
      <c r="B79" s="143" t="s">
        <v>349</v>
      </c>
      <c r="C79" s="144" t="s">
        <v>256</v>
      </c>
      <c r="D79" s="145" t="s">
        <v>453</v>
      </c>
      <c r="E79" s="166">
        <v>181</v>
      </c>
      <c r="F79" s="167">
        <v>181</v>
      </c>
      <c r="G79" s="167">
        <v>0</v>
      </c>
      <c r="H79" s="167">
        <v>0</v>
      </c>
      <c r="I79" s="167">
        <v>158</v>
      </c>
      <c r="J79" s="168">
        <v>0.8729281767955801</v>
      </c>
      <c r="K79" s="169">
        <v>0.8729281767955801</v>
      </c>
      <c r="L79" s="166">
        <v>181</v>
      </c>
      <c r="M79" s="167">
        <v>181</v>
      </c>
      <c r="N79" s="167">
        <v>0</v>
      </c>
      <c r="O79" s="167">
        <v>0</v>
      </c>
      <c r="P79" s="167">
        <v>158</v>
      </c>
      <c r="Q79" s="168">
        <v>0.8729281767955801</v>
      </c>
      <c r="R79" s="169">
        <v>0.8729281767955801</v>
      </c>
      <c r="S79" s="166">
        <v>0</v>
      </c>
      <c r="T79" s="167"/>
      <c r="U79" s="167"/>
      <c r="V79" s="167">
        <v>0</v>
      </c>
      <c r="W79" s="167">
        <v>0</v>
      </c>
      <c r="X79" s="168" t="s">
        <v>581</v>
      </c>
      <c r="Y79" s="169" t="s">
        <v>581</v>
      </c>
      <c r="Z79" s="166">
        <v>35</v>
      </c>
      <c r="AA79" s="167">
        <v>23</v>
      </c>
      <c r="AB79" s="169">
        <v>0.65714285714285714</v>
      </c>
      <c r="AC79" s="166">
        <v>0</v>
      </c>
      <c r="AD79" s="167">
        <v>0</v>
      </c>
      <c r="AE79" s="169" t="s">
        <v>581</v>
      </c>
      <c r="AF79" s="166">
        <v>0</v>
      </c>
      <c r="AG79" s="167">
        <v>0</v>
      </c>
      <c r="AH79" s="169" t="s">
        <v>581</v>
      </c>
      <c r="AJ79" s="165">
        <v>77</v>
      </c>
      <c r="AK79" s="108">
        <v>43</v>
      </c>
      <c r="AL79" s="109">
        <v>30</v>
      </c>
      <c r="AM79" s="110">
        <v>0.425414364640884</v>
      </c>
      <c r="AN79" s="106">
        <v>0.23756906077348067</v>
      </c>
      <c r="AO79" s="107">
        <v>0.16574585635359115</v>
      </c>
    </row>
    <row r="80" spans="2:41" x14ac:dyDescent="0.25">
      <c r="B80" s="143" t="s">
        <v>349</v>
      </c>
      <c r="C80" s="144" t="s">
        <v>20</v>
      </c>
      <c r="D80" s="145" t="s">
        <v>454</v>
      </c>
      <c r="E80" s="166">
        <v>451</v>
      </c>
      <c r="F80" s="167">
        <v>444</v>
      </c>
      <c r="G80" s="167">
        <v>7</v>
      </c>
      <c r="H80" s="167">
        <v>0</v>
      </c>
      <c r="I80" s="167">
        <v>435</v>
      </c>
      <c r="J80" s="168">
        <v>0.96452328159645229</v>
      </c>
      <c r="K80" s="169">
        <v>0.96452328159645229</v>
      </c>
      <c r="L80" s="166">
        <v>432</v>
      </c>
      <c r="M80" s="167">
        <v>428</v>
      </c>
      <c r="N80" s="167">
        <v>4</v>
      </c>
      <c r="O80" s="167">
        <v>0</v>
      </c>
      <c r="P80" s="167">
        <v>425</v>
      </c>
      <c r="Q80" s="168">
        <v>0.98379629629629628</v>
      </c>
      <c r="R80" s="169">
        <v>0.98379629629629628</v>
      </c>
      <c r="S80" s="166">
        <v>19</v>
      </c>
      <c r="T80" s="167">
        <v>16</v>
      </c>
      <c r="U80" s="167">
        <v>3</v>
      </c>
      <c r="V80" s="167">
        <v>0</v>
      </c>
      <c r="W80" s="167">
        <v>9</v>
      </c>
      <c r="X80" s="168">
        <v>0.47368421052631576</v>
      </c>
      <c r="Y80" s="169">
        <v>0.47368421052631576</v>
      </c>
      <c r="Z80" s="166">
        <v>10</v>
      </c>
      <c r="AA80" s="167">
        <v>7</v>
      </c>
      <c r="AB80" s="169">
        <v>0.7</v>
      </c>
      <c r="AC80" s="166">
        <v>0</v>
      </c>
      <c r="AD80" s="167">
        <v>0</v>
      </c>
      <c r="AE80" s="169" t="s">
        <v>581</v>
      </c>
      <c r="AF80" s="166">
        <v>6</v>
      </c>
      <c r="AG80" s="167">
        <v>3</v>
      </c>
      <c r="AH80" s="169">
        <v>0.5</v>
      </c>
      <c r="AJ80" s="165">
        <v>169</v>
      </c>
      <c r="AK80" s="108">
        <v>93</v>
      </c>
      <c r="AL80" s="109">
        <v>53</v>
      </c>
      <c r="AM80" s="110">
        <v>0.37472283813747226</v>
      </c>
      <c r="AN80" s="106">
        <v>0.20620842572062084</v>
      </c>
      <c r="AO80" s="107">
        <v>0.11751662971175167</v>
      </c>
    </row>
    <row r="81" spans="2:41" x14ac:dyDescent="0.25">
      <c r="B81" s="143" t="s">
        <v>349</v>
      </c>
      <c r="C81" s="144" t="s">
        <v>22</v>
      </c>
      <c r="D81" s="145" t="s">
        <v>455</v>
      </c>
      <c r="E81" s="166">
        <v>527</v>
      </c>
      <c r="F81" s="167">
        <v>526</v>
      </c>
      <c r="G81" s="167">
        <v>1</v>
      </c>
      <c r="H81" s="167">
        <v>0</v>
      </c>
      <c r="I81" s="167">
        <v>509</v>
      </c>
      <c r="J81" s="168">
        <v>0.96584440227703983</v>
      </c>
      <c r="K81" s="169">
        <v>0.96584440227703983</v>
      </c>
      <c r="L81" s="166">
        <v>507</v>
      </c>
      <c r="M81" s="167">
        <v>506</v>
      </c>
      <c r="N81" s="167">
        <v>1</v>
      </c>
      <c r="O81" s="167">
        <v>0</v>
      </c>
      <c r="P81" s="167">
        <v>494</v>
      </c>
      <c r="Q81" s="168">
        <v>0.97435897435897434</v>
      </c>
      <c r="R81" s="169">
        <v>0.97435897435897434</v>
      </c>
      <c r="S81" s="166">
        <v>20</v>
      </c>
      <c r="T81" s="167">
        <v>20</v>
      </c>
      <c r="U81" s="167">
        <v>0</v>
      </c>
      <c r="V81" s="167">
        <v>0</v>
      </c>
      <c r="W81" s="167">
        <v>15</v>
      </c>
      <c r="X81" s="168">
        <v>0.75</v>
      </c>
      <c r="Y81" s="169">
        <v>0.75</v>
      </c>
      <c r="Z81" s="166">
        <v>13</v>
      </c>
      <c r="AA81" s="167">
        <v>7</v>
      </c>
      <c r="AB81" s="169">
        <v>0.53846153846153844</v>
      </c>
      <c r="AC81" s="166">
        <v>0</v>
      </c>
      <c r="AD81" s="167">
        <v>0</v>
      </c>
      <c r="AE81" s="169" t="s">
        <v>581</v>
      </c>
      <c r="AF81" s="166">
        <v>3</v>
      </c>
      <c r="AG81" s="167">
        <v>1</v>
      </c>
      <c r="AH81" s="169">
        <v>0.33333333333333331</v>
      </c>
      <c r="AJ81" s="165">
        <v>301</v>
      </c>
      <c r="AK81" s="108">
        <v>203</v>
      </c>
      <c r="AL81" s="109">
        <v>145</v>
      </c>
      <c r="AM81" s="110">
        <v>0.57115749525616699</v>
      </c>
      <c r="AN81" s="106">
        <v>0.38519924098671726</v>
      </c>
      <c r="AO81" s="107">
        <v>0.27514231499051234</v>
      </c>
    </row>
    <row r="82" spans="2:41" x14ac:dyDescent="0.25">
      <c r="B82" s="143" t="s">
        <v>349</v>
      </c>
      <c r="C82" s="144" t="s">
        <v>24</v>
      </c>
      <c r="D82" s="145" t="s">
        <v>456</v>
      </c>
      <c r="E82" s="166">
        <v>667</v>
      </c>
      <c r="F82" s="167">
        <v>631</v>
      </c>
      <c r="G82" s="167">
        <v>36</v>
      </c>
      <c r="H82" s="167">
        <v>0</v>
      </c>
      <c r="I82" s="167">
        <v>595</v>
      </c>
      <c r="J82" s="168">
        <v>0.89205397301349321</v>
      </c>
      <c r="K82" s="169">
        <v>0.89205397301349321</v>
      </c>
      <c r="L82" s="166">
        <v>629</v>
      </c>
      <c r="M82" s="167">
        <v>593</v>
      </c>
      <c r="N82" s="167">
        <v>36</v>
      </c>
      <c r="O82" s="167">
        <v>0</v>
      </c>
      <c r="P82" s="167">
        <v>578</v>
      </c>
      <c r="Q82" s="168">
        <v>0.91891891891891897</v>
      </c>
      <c r="R82" s="169">
        <v>0.91891891891891897</v>
      </c>
      <c r="S82" s="166">
        <v>38</v>
      </c>
      <c r="T82" s="167">
        <v>38</v>
      </c>
      <c r="U82" s="167">
        <v>0</v>
      </c>
      <c r="V82" s="167">
        <v>0</v>
      </c>
      <c r="W82" s="167">
        <v>17</v>
      </c>
      <c r="X82" s="168">
        <v>0.44736842105263158</v>
      </c>
      <c r="Y82" s="169">
        <v>0.44736842105263158</v>
      </c>
      <c r="Z82" s="166">
        <v>19</v>
      </c>
      <c r="AA82" s="167">
        <v>13</v>
      </c>
      <c r="AB82" s="169">
        <v>0.68421052631578949</v>
      </c>
      <c r="AC82" s="166">
        <v>0</v>
      </c>
      <c r="AD82" s="167">
        <v>0</v>
      </c>
      <c r="AE82" s="169" t="s">
        <v>581</v>
      </c>
      <c r="AF82" s="166">
        <v>7</v>
      </c>
      <c r="AG82" s="167">
        <v>3</v>
      </c>
      <c r="AH82" s="169">
        <v>0.42857142857142855</v>
      </c>
      <c r="AJ82" s="165">
        <v>313</v>
      </c>
      <c r="AK82" s="108">
        <v>179</v>
      </c>
      <c r="AL82" s="109">
        <v>115</v>
      </c>
      <c r="AM82" s="110">
        <v>0.46926536731634183</v>
      </c>
      <c r="AN82" s="106">
        <v>0.2683658170914543</v>
      </c>
      <c r="AO82" s="107">
        <v>0.17241379310344829</v>
      </c>
    </row>
    <row r="83" spans="2:41" x14ac:dyDescent="0.25">
      <c r="B83" s="143" t="s">
        <v>349</v>
      </c>
      <c r="C83" s="144" t="s">
        <v>26</v>
      </c>
      <c r="D83" s="145" t="s">
        <v>457</v>
      </c>
      <c r="E83" s="166">
        <v>417</v>
      </c>
      <c r="F83" s="167">
        <v>415</v>
      </c>
      <c r="G83" s="167">
        <v>2</v>
      </c>
      <c r="H83" s="167">
        <v>0</v>
      </c>
      <c r="I83" s="167">
        <v>385</v>
      </c>
      <c r="J83" s="168">
        <v>0.9232613908872902</v>
      </c>
      <c r="K83" s="169">
        <v>0.9232613908872902</v>
      </c>
      <c r="L83" s="166">
        <v>402</v>
      </c>
      <c r="M83" s="167">
        <v>400</v>
      </c>
      <c r="N83" s="167">
        <v>2</v>
      </c>
      <c r="O83" s="167">
        <v>0</v>
      </c>
      <c r="P83" s="167">
        <v>379</v>
      </c>
      <c r="Q83" s="168">
        <v>0.94278606965174128</v>
      </c>
      <c r="R83" s="169">
        <v>0.94278606965174128</v>
      </c>
      <c r="S83" s="166">
        <v>15</v>
      </c>
      <c r="T83" s="167">
        <v>15</v>
      </c>
      <c r="U83" s="167">
        <v>0</v>
      </c>
      <c r="V83" s="167">
        <v>0</v>
      </c>
      <c r="W83" s="167">
        <v>6</v>
      </c>
      <c r="X83" s="168">
        <v>0.4</v>
      </c>
      <c r="Y83" s="169">
        <v>0.4</v>
      </c>
      <c r="Z83" s="166">
        <v>16</v>
      </c>
      <c r="AA83" s="167">
        <v>13</v>
      </c>
      <c r="AB83" s="169">
        <v>0.8125</v>
      </c>
      <c r="AC83" s="166">
        <v>0</v>
      </c>
      <c r="AD83" s="167">
        <v>0</v>
      </c>
      <c r="AE83" s="169" t="s">
        <v>581</v>
      </c>
      <c r="AF83" s="166">
        <v>12</v>
      </c>
      <c r="AG83" s="167">
        <v>7</v>
      </c>
      <c r="AH83" s="169">
        <v>0.58333333333333337</v>
      </c>
      <c r="AJ83" s="165">
        <v>266</v>
      </c>
      <c r="AK83" s="108">
        <v>104</v>
      </c>
      <c r="AL83" s="109">
        <v>63</v>
      </c>
      <c r="AM83" s="110">
        <v>0.63788968824940051</v>
      </c>
      <c r="AN83" s="106">
        <v>0.24940047961630696</v>
      </c>
      <c r="AO83" s="107">
        <v>0.15107913669064749</v>
      </c>
    </row>
    <row r="84" spans="2:41" x14ac:dyDescent="0.25">
      <c r="B84" s="143" t="s">
        <v>350</v>
      </c>
      <c r="C84" s="144" t="s">
        <v>29</v>
      </c>
      <c r="D84" s="145" t="s">
        <v>458</v>
      </c>
      <c r="E84" s="166">
        <v>985</v>
      </c>
      <c r="F84" s="167">
        <v>985</v>
      </c>
      <c r="G84" s="167">
        <v>0</v>
      </c>
      <c r="H84" s="167">
        <v>0</v>
      </c>
      <c r="I84" s="167">
        <v>913</v>
      </c>
      <c r="J84" s="168">
        <v>0.92690355329949237</v>
      </c>
      <c r="K84" s="169">
        <v>0.92690355329949237</v>
      </c>
      <c r="L84" s="166">
        <v>946</v>
      </c>
      <c r="M84" s="167">
        <v>946</v>
      </c>
      <c r="N84" s="167">
        <v>0</v>
      </c>
      <c r="O84" s="167">
        <v>0</v>
      </c>
      <c r="P84" s="167">
        <v>889</v>
      </c>
      <c r="Q84" s="168">
        <v>0.93974630021141647</v>
      </c>
      <c r="R84" s="169">
        <v>0.93974630021141647</v>
      </c>
      <c r="S84" s="166">
        <v>39</v>
      </c>
      <c r="T84" s="167">
        <v>39</v>
      </c>
      <c r="U84" s="167">
        <v>0</v>
      </c>
      <c r="V84" s="167">
        <v>0</v>
      </c>
      <c r="W84" s="167">
        <v>25</v>
      </c>
      <c r="X84" s="168">
        <v>0.64102564102564108</v>
      </c>
      <c r="Y84" s="169">
        <v>0.64102564102564108</v>
      </c>
      <c r="Z84" s="166">
        <v>57</v>
      </c>
      <c r="AA84" s="167">
        <v>46</v>
      </c>
      <c r="AB84" s="169">
        <v>0.80701754385964908</v>
      </c>
      <c r="AC84" s="166">
        <v>0</v>
      </c>
      <c r="AD84" s="167">
        <v>0</v>
      </c>
      <c r="AE84" s="169" t="s">
        <v>581</v>
      </c>
      <c r="AF84" s="166">
        <v>11</v>
      </c>
      <c r="AG84" s="167">
        <v>7</v>
      </c>
      <c r="AH84" s="169">
        <v>0.63636363636363635</v>
      </c>
      <c r="AJ84" s="165">
        <v>452</v>
      </c>
      <c r="AK84" s="108">
        <v>276</v>
      </c>
      <c r="AL84" s="109">
        <v>181</v>
      </c>
      <c r="AM84" s="110">
        <v>0.45888324873096448</v>
      </c>
      <c r="AN84" s="106">
        <v>0.28020304568527921</v>
      </c>
      <c r="AO84" s="107">
        <v>0.18375634517766498</v>
      </c>
    </row>
    <row r="85" spans="2:41" x14ac:dyDescent="0.25">
      <c r="B85" s="143" t="s">
        <v>350</v>
      </c>
      <c r="C85" s="144" t="s">
        <v>31</v>
      </c>
      <c r="D85" s="145" t="s">
        <v>459</v>
      </c>
      <c r="E85" s="166">
        <v>1658</v>
      </c>
      <c r="F85" s="167">
        <v>1602</v>
      </c>
      <c r="G85" s="167">
        <v>56</v>
      </c>
      <c r="H85" s="167">
        <v>0</v>
      </c>
      <c r="I85" s="167">
        <v>1442</v>
      </c>
      <c r="J85" s="168">
        <v>0.86972255729794934</v>
      </c>
      <c r="K85" s="169">
        <v>0.86972255729794934</v>
      </c>
      <c r="L85" s="166">
        <v>1495</v>
      </c>
      <c r="M85" s="167">
        <v>1454</v>
      </c>
      <c r="N85" s="167">
        <v>41</v>
      </c>
      <c r="O85" s="167">
        <v>0</v>
      </c>
      <c r="P85" s="167">
        <v>1338</v>
      </c>
      <c r="Q85" s="168">
        <v>0.89498327759197327</v>
      </c>
      <c r="R85" s="169">
        <v>0.89498327759197327</v>
      </c>
      <c r="S85" s="166">
        <v>163</v>
      </c>
      <c r="T85" s="167">
        <v>148</v>
      </c>
      <c r="U85" s="167">
        <v>15</v>
      </c>
      <c r="V85" s="167">
        <v>0</v>
      </c>
      <c r="W85" s="167">
        <v>104</v>
      </c>
      <c r="X85" s="168">
        <v>0.6380368098159509</v>
      </c>
      <c r="Y85" s="169">
        <v>0.6380368098159509</v>
      </c>
      <c r="Z85" s="166">
        <v>121</v>
      </c>
      <c r="AA85" s="167">
        <v>96</v>
      </c>
      <c r="AB85" s="169">
        <v>0.79338842975206614</v>
      </c>
      <c r="AC85" s="166">
        <v>5</v>
      </c>
      <c r="AD85" s="167">
        <v>3</v>
      </c>
      <c r="AE85" s="169">
        <v>0.6</v>
      </c>
      <c r="AF85" s="166">
        <v>54</v>
      </c>
      <c r="AG85" s="167">
        <v>45</v>
      </c>
      <c r="AH85" s="169">
        <v>0.83333333333333337</v>
      </c>
      <c r="AJ85" s="165">
        <v>748</v>
      </c>
      <c r="AK85" s="108">
        <v>447</v>
      </c>
      <c r="AL85" s="109">
        <v>297</v>
      </c>
      <c r="AM85" s="110">
        <v>0.45114595898673099</v>
      </c>
      <c r="AN85" s="106">
        <v>0.26960193003618815</v>
      </c>
      <c r="AO85" s="107">
        <v>0.17913148371531967</v>
      </c>
    </row>
    <row r="86" spans="2:41" x14ac:dyDescent="0.25">
      <c r="B86" s="143" t="s">
        <v>350</v>
      </c>
      <c r="C86" s="144" t="s">
        <v>33</v>
      </c>
      <c r="D86" s="145" t="s">
        <v>460</v>
      </c>
      <c r="E86" s="166">
        <v>726</v>
      </c>
      <c r="F86" s="167">
        <v>726</v>
      </c>
      <c r="G86" s="167">
        <v>0</v>
      </c>
      <c r="H86" s="167">
        <v>1</v>
      </c>
      <c r="I86" s="167">
        <v>640</v>
      </c>
      <c r="J86" s="168">
        <v>0.88154269972451793</v>
      </c>
      <c r="K86" s="169">
        <v>0.88275862068965516</v>
      </c>
      <c r="L86" s="166">
        <v>658</v>
      </c>
      <c r="M86" s="167">
        <v>657</v>
      </c>
      <c r="N86" s="167">
        <v>0</v>
      </c>
      <c r="O86" s="167">
        <v>1</v>
      </c>
      <c r="P86" s="167">
        <v>608</v>
      </c>
      <c r="Q86" s="168">
        <v>0.92401215805471126</v>
      </c>
      <c r="R86" s="169">
        <v>0.92541856925418564</v>
      </c>
      <c r="S86" s="166">
        <v>69</v>
      </c>
      <c r="T86" s="167">
        <v>69</v>
      </c>
      <c r="U86" s="167">
        <v>0</v>
      </c>
      <c r="V86" s="167">
        <v>0</v>
      </c>
      <c r="W86" s="167">
        <v>31</v>
      </c>
      <c r="X86" s="168">
        <v>0.44927536231884058</v>
      </c>
      <c r="Y86" s="169">
        <v>0.44927536231884058</v>
      </c>
      <c r="Z86" s="166">
        <v>24</v>
      </c>
      <c r="AA86" s="167">
        <v>20</v>
      </c>
      <c r="AB86" s="169">
        <v>0.83333333333333337</v>
      </c>
      <c r="AC86" s="166">
        <v>10</v>
      </c>
      <c r="AD86" s="167">
        <v>3</v>
      </c>
      <c r="AE86" s="169">
        <v>0.3</v>
      </c>
      <c r="AF86" s="166">
        <v>50</v>
      </c>
      <c r="AG86" s="167">
        <v>36</v>
      </c>
      <c r="AH86" s="169">
        <v>0.72</v>
      </c>
      <c r="AJ86" s="165">
        <v>349</v>
      </c>
      <c r="AK86" s="108">
        <v>212</v>
      </c>
      <c r="AL86" s="109">
        <v>143</v>
      </c>
      <c r="AM86" s="110">
        <v>0.4807162534435262</v>
      </c>
      <c r="AN86" s="106">
        <v>0.29201101928374656</v>
      </c>
      <c r="AO86" s="107">
        <v>0.19696969696969696</v>
      </c>
    </row>
    <row r="87" spans="2:41" x14ac:dyDescent="0.25">
      <c r="B87" s="143" t="s">
        <v>350</v>
      </c>
      <c r="C87" s="144" t="s">
        <v>35</v>
      </c>
      <c r="D87" s="145" t="s">
        <v>461</v>
      </c>
      <c r="E87" s="166">
        <v>466</v>
      </c>
      <c r="F87" s="167">
        <v>465</v>
      </c>
      <c r="G87" s="167">
        <v>1</v>
      </c>
      <c r="H87" s="167">
        <v>0</v>
      </c>
      <c r="I87" s="167">
        <v>455</v>
      </c>
      <c r="J87" s="168">
        <v>0.97639484978540769</v>
      </c>
      <c r="K87" s="169">
        <v>0.97639484978540769</v>
      </c>
      <c r="L87" s="166">
        <v>448</v>
      </c>
      <c r="M87" s="167">
        <v>447</v>
      </c>
      <c r="N87" s="167">
        <v>1</v>
      </c>
      <c r="O87" s="167">
        <v>0</v>
      </c>
      <c r="P87" s="167">
        <v>443</v>
      </c>
      <c r="Q87" s="168">
        <v>0.9888392857142857</v>
      </c>
      <c r="R87" s="169">
        <v>0.9888392857142857</v>
      </c>
      <c r="S87" s="166">
        <v>18</v>
      </c>
      <c r="T87" s="167">
        <v>18</v>
      </c>
      <c r="U87" s="167">
        <v>0</v>
      </c>
      <c r="V87" s="167">
        <v>0</v>
      </c>
      <c r="W87" s="167">
        <v>12</v>
      </c>
      <c r="X87" s="168">
        <v>0.66666666666666663</v>
      </c>
      <c r="Y87" s="169">
        <v>0.66666666666666663</v>
      </c>
      <c r="Z87" s="166">
        <v>15</v>
      </c>
      <c r="AA87" s="167">
        <v>9</v>
      </c>
      <c r="AB87" s="169">
        <v>0.6</v>
      </c>
      <c r="AC87" s="166">
        <v>0</v>
      </c>
      <c r="AD87" s="167">
        <v>0</v>
      </c>
      <c r="AE87" s="169" t="s">
        <v>581</v>
      </c>
      <c r="AF87" s="166">
        <v>9</v>
      </c>
      <c r="AG87" s="167">
        <v>2</v>
      </c>
      <c r="AH87" s="169">
        <v>0.22222222222222221</v>
      </c>
      <c r="AJ87" s="165">
        <v>242</v>
      </c>
      <c r="AK87" s="108">
        <v>156</v>
      </c>
      <c r="AL87" s="109">
        <v>110</v>
      </c>
      <c r="AM87" s="110">
        <v>0.51931330472102999</v>
      </c>
      <c r="AN87" s="106">
        <v>0.33476394849785407</v>
      </c>
      <c r="AO87" s="107">
        <v>0.23605150214592274</v>
      </c>
    </row>
    <row r="88" spans="2:41" x14ac:dyDescent="0.25">
      <c r="B88" s="143" t="s">
        <v>350</v>
      </c>
      <c r="C88" s="144" t="s">
        <v>37</v>
      </c>
      <c r="D88" s="145" t="s">
        <v>462</v>
      </c>
      <c r="E88" s="166">
        <v>611</v>
      </c>
      <c r="F88" s="167">
        <v>582</v>
      </c>
      <c r="G88" s="167">
        <v>29</v>
      </c>
      <c r="H88" s="167">
        <v>0</v>
      </c>
      <c r="I88" s="167">
        <v>534</v>
      </c>
      <c r="J88" s="168">
        <v>0.8739770867430442</v>
      </c>
      <c r="K88" s="169">
        <v>0.8739770867430442</v>
      </c>
      <c r="L88" s="166">
        <v>578</v>
      </c>
      <c r="M88" s="167">
        <v>549</v>
      </c>
      <c r="N88" s="167">
        <v>29</v>
      </c>
      <c r="O88" s="167">
        <v>0</v>
      </c>
      <c r="P88" s="167">
        <v>520</v>
      </c>
      <c r="Q88" s="168">
        <v>0.89965397923875434</v>
      </c>
      <c r="R88" s="169">
        <v>0.89965397923875434</v>
      </c>
      <c r="S88" s="166">
        <v>33</v>
      </c>
      <c r="T88" s="167">
        <v>33</v>
      </c>
      <c r="U88" s="167"/>
      <c r="V88" s="167">
        <v>0</v>
      </c>
      <c r="W88" s="167">
        <v>14</v>
      </c>
      <c r="X88" s="168">
        <v>0.42424242424242425</v>
      </c>
      <c r="Y88" s="169">
        <v>0.42424242424242425</v>
      </c>
      <c r="Z88" s="166">
        <v>25</v>
      </c>
      <c r="AA88" s="167">
        <v>14</v>
      </c>
      <c r="AB88" s="169">
        <v>0.56000000000000005</v>
      </c>
      <c r="AC88" s="166">
        <v>0</v>
      </c>
      <c r="AD88" s="167">
        <v>0</v>
      </c>
      <c r="AE88" s="169" t="s">
        <v>581</v>
      </c>
      <c r="AF88" s="166">
        <v>0</v>
      </c>
      <c r="AG88" s="167">
        <v>0</v>
      </c>
      <c r="AH88" s="169" t="s">
        <v>581</v>
      </c>
      <c r="AJ88" s="165">
        <v>318</v>
      </c>
      <c r="AK88" s="108">
        <v>199</v>
      </c>
      <c r="AL88" s="109">
        <v>131</v>
      </c>
      <c r="AM88" s="110">
        <v>0.52045826513911619</v>
      </c>
      <c r="AN88" s="106">
        <v>0.32569558101472995</v>
      </c>
      <c r="AO88" s="107">
        <v>0.2144026186579378</v>
      </c>
    </row>
    <row r="89" spans="2:41" x14ac:dyDescent="0.25">
      <c r="B89" s="143" t="s">
        <v>350</v>
      </c>
      <c r="C89" s="144" t="s">
        <v>258</v>
      </c>
      <c r="D89" s="145" t="s">
        <v>463</v>
      </c>
      <c r="E89" s="166">
        <v>257</v>
      </c>
      <c r="F89" s="167">
        <v>257</v>
      </c>
      <c r="G89" s="167">
        <v>0</v>
      </c>
      <c r="H89" s="167">
        <v>0</v>
      </c>
      <c r="I89" s="167">
        <v>193</v>
      </c>
      <c r="J89" s="168">
        <v>0.75097276264591439</v>
      </c>
      <c r="K89" s="169">
        <v>0.75097276264591439</v>
      </c>
      <c r="L89" s="166">
        <v>0</v>
      </c>
      <c r="M89" s="167"/>
      <c r="N89" s="167"/>
      <c r="O89" s="167">
        <v>0</v>
      </c>
      <c r="P89" s="167">
        <v>0</v>
      </c>
      <c r="Q89" s="168" t="s">
        <v>581</v>
      </c>
      <c r="R89" s="169" t="s">
        <v>581</v>
      </c>
      <c r="S89" s="166">
        <v>257</v>
      </c>
      <c r="T89" s="167">
        <v>257</v>
      </c>
      <c r="U89" s="167">
        <v>0</v>
      </c>
      <c r="V89" s="167">
        <v>0</v>
      </c>
      <c r="W89" s="167">
        <v>193</v>
      </c>
      <c r="X89" s="168">
        <v>0.75097276264591439</v>
      </c>
      <c r="Y89" s="169">
        <v>0.75097276264591439</v>
      </c>
      <c r="Z89" s="166">
        <v>0</v>
      </c>
      <c r="AA89" s="167">
        <v>0</v>
      </c>
      <c r="AB89" s="169" t="s">
        <v>581</v>
      </c>
      <c r="AC89" s="166">
        <v>47</v>
      </c>
      <c r="AD89" s="167">
        <v>32</v>
      </c>
      <c r="AE89" s="169">
        <v>0.68085106382978722</v>
      </c>
      <c r="AF89" s="166">
        <v>0</v>
      </c>
      <c r="AG89" s="167">
        <v>0</v>
      </c>
      <c r="AH89" s="169" t="s">
        <v>581</v>
      </c>
      <c r="AJ89" s="165">
        <v>0</v>
      </c>
      <c r="AK89" s="108">
        <v>0</v>
      </c>
      <c r="AL89" s="109">
        <v>0</v>
      </c>
      <c r="AM89" s="110">
        <v>0</v>
      </c>
      <c r="AN89" s="106">
        <v>0</v>
      </c>
      <c r="AO89" s="107">
        <v>0</v>
      </c>
    </row>
    <row r="90" spans="2:41" x14ac:dyDescent="0.25">
      <c r="B90" s="143" t="s">
        <v>350</v>
      </c>
      <c r="C90" s="144" t="s">
        <v>39</v>
      </c>
      <c r="D90" s="145" t="s">
        <v>464</v>
      </c>
      <c r="E90" s="166">
        <v>949</v>
      </c>
      <c r="F90" s="167">
        <v>949</v>
      </c>
      <c r="G90" s="167">
        <v>0</v>
      </c>
      <c r="H90" s="167">
        <v>0</v>
      </c>
      <c r="I90" s="167">
        <v>790</v>
      </c>
      <c r="J90" s="168">
        <v>0.8324552160168599</v>
      </c>
      <c r="K90" s="169">
        <v>0.8324552160168599</v>
      </c>
      <c r="L90" s="166">
        <v>829</v>
      </c>
      <c r="M90" s="167">
        <v>829</v>
      </c>
      <c r="N90" s="167">
        <v>0</v>
      </c>
      <c r="O90" s="167">
        <v>0</v>
      </c>
      <c r="P90" s="167">
        <v>714</v>
      </c>
      <c r="Q90" s="168">
        <v>0.86127864897466833</v>
      </c>
      <c r="R90" s="169">
        <v>0.86127864897466833</v>
      </c>
      <c r="S90" s="166">
        <v>120</v>
      </c>
      <c r="T90" s="167">
        <v>120</v>
      </c>
      <c r="U90" s="167">
        <v>0</v>
      </c>
      <c r="V90" s="167">
        <v>0</v>
      </c>
      <c r="W90" s="167">
        <v>76</v>
      </c>
      <c r="X90" s="168">
        <v>0.6333333333333333</v>
      </c>
      <c r="Y90" s="169">
        <v>0.6333333333333333</v>
      </c>
      <c r="Z90" s="166">
        <v>80</v>
      </c>
      <c r="AA90" s="167">
        <v>61</v>
      </c>
      <c r="AB90" s="169">
        <v>0.76249999999999996</v>
      </c>
      <c r="AC90" s="166">
        <v>19</v>
      </c>
      <c r="AD90" s="167">
        <v>15</v>
      </c>
      <c r="AE90" s="169">
        <v>0.78947368421052633</v>
      </c>
      <c r="AF90" s="166">
        <v>20</v>
      </c>
      <c r="AG90" s="167">
        <v>17</v>
      </c>
      <c r="AH90" s="169">
        <v>0.85</v>
      </c>
      <c r="AJ90" s="165">
        <v>415</v>
      </c>
      <c r="AK90" s="108">
        <v>258</v>
      </c>
      <c r="AL90" s="109">
        <v>181</v>
      </c>
      <c r="AM90" s="110">
        <v>0.43730242360379346</v>
      </c>
      <c r="AN90" s="106">
        <v>0.27186512118018968</v>
      </c>
      <c r="AO90" s="107">
        <v>0.19072708113804004</v>
      </c>
    </row>
    <row r="91" spans="2:41" x14ac:dyDescent="0.25">
      <c r="B91" s="143" t="s">
        <v>350</v>
      </c>
      <c r="C91" s="144" t="s">
        <v>41</v>
      </c>
      <c r="D91" s="145" t="s">
        <v>465</v>
      </c>
      <c r="E91" s="166">
        <v>267</v>
      </c>
      <c r="F91" s="167">
        <v>254</v>
      </c>
      <c r="G91" s="167">
        <v>13</v>
      </c>
      <c r="H91" s="167">
        <v>0</v>
      </c>
      <c r="I91" s="167">
        <v>243</v>
      </c>
      <c r="J91" s="168">
        <v>0.9101123595505618</v>
      </c>
      <c r="K91" s="169">
        <v>0.9101123595505618</v>
      </c>
      <c r="L91" s="166">
        <v>249</v>
      </c>
      <c r="M91" s="167">
        <v>236</v>
      </c>
      <c r="N91" s="167">
        <v>13</v>
      </c>
      <c r="O91" s="167">
        <v>0</v>
      </c>
      <c r="P91" s="167">
        <v>235</v>
      </c>
      <c r="Q91" s="168">
        <v>0.94377510040160639</v>
      </c>
      <c r="R91" s="169">
        <v>0.94377510040160639</v>
      </c>
      <c r="S91" s="166">
        <v>18</v>
      </c>
      <c r="T91" s="167">
        <v>18</v>
      </c>
      <c r="U91" s="167">
        <v>0</v>
      </c>
      <c r="V91" s="167">
        <v>0</v>
      </c>
      <c r="W91" s="167">
        <v>8</v>
      </c>
      <c r="X91" s="168">
        <v>0.44444444444444442</v>
      </c>
      <c r="Y91" s="169">
        <v>0.44444444444444442</v>
      </c>
      <c r="Z91" s="166">
        <v>12</v>
      </c>
      <c r="AA91" s="167">
        <v>6</v>
      </c>
      <c r="AB91" s="169">
        <v>0.5</v>
      </c>
      <c r="AC91" s="166">
        <v>0</v>
      </c>
      <c r="AD91" s="167">
        <v>0</v>
      </c>
      <c r="AE91" s="169" t="s">
        <v>581</v>
      </c>
      <c r="AF91" s="166">
        <v>24</v>
      </c>
      <c r="AG91" s="167">
        <v>17</v>
      </c>
      <c r="AH91" s="169">
        <v>0.70833333333333337</v>
      </c>
      <c r="AJ91" s="165">
        <v>111</v>
      </c>
      <c r="AK91" s="108">
        <v>70</v>
      </c>
      <c r="AL91" s="109">
        <v>47</v>
      </c>
      <c r="AM91" s="110">
        <v>0.4157303370786517</v>
      </c>
      <c r="AN91" s="106">
        <v>0.26217228464419473</v>
      </c>
      <c r="AO91" s="107">
        <v>0.17602996254681649</v>
      </c>
    </row>
    <row r="92" spans="2:41" x14ac:dyDescent="0.25">
      <c r="B92" s="143" t="s">
        <v>350</v>
      </c>
      <c r="C92" s="144" t="s">
        <v>43</v>
      </c>
      <c r="D92" s="145" t="s">
        <v>466</v>
      </c>
      <c r="E92" s="166">
        <v>1020</v>
      </c>
      <c r="F92" s="167">
        <v>1020</v>
      </c>
      <c r="G92" s="167">
        <v>0</v>
      </c>
      <c r="H92" s="167">
        <v>0</v>
      </c>
      <c r="I92" s="167">
        <v>899</v>
      </c>
      <c r="J92" s="168">
        <v>0.88137254901960782</v>
      </c>
      <c r="K92" s="169">
        <v>0.88137254901960782</v>
      </c>
      <c r="L92" s="166">
        <v>987</v>
      </c>
      <c r="M92" s="167">
        <v>987</v>
      </c>
      <c r="N92" s="167">
        <v>0</v>
      </c>
      <c r="O92" s="167">
        <v>0</v>
      </c>
      <c r="P92" s="167">
        <v>872</v>
      </c>
      <c r="Q92" s="168">
        <v>0.88348530901722389</v>
      </c>
      <c r="R92" s="169">
        <v>0.88348530901722389</v>
      </c>
      <c r="S92" s="166">
        <v>33</v>
      </c>
      <c r="T92" s="167">
        <v>33</v>
      </c>
      <c r="U92" s="167">
        <v>0</v>
      </c>
      <c r="V92" s="167">
        <v>0</v>
      </c>
      <c r="W92" s="167">
        <v>27</v>
      </c>
      <c r="X92" s="168">
        <v>0.81818181818181823</v>
      </c>
      <c r="Y92" s="169">
        <v>0.81818181818181823</v>
      </c>
      <c r="Z92" s="166">
        <v>94</v>
      </c>
      <c r="AA92" s="167">
        <v>82</v>
      </c>
      <c r="AB92" s="169">
        <v>0.87234042553191493</v>
      </c>
      <c r="AC92" s="166">
        <v>13</v>
      </c>
      <c r="AD92" s="167">
        <v>6</v>
      </c>
      <c r="AE92" s="169">
        <v>0.46153846153846156</v>
      </c>
      <c r="AF92" s="166">
        <v>46</v>
      </c>
      <c r="AG92" s="167">
        <v>32</v>
      </c>
      <c r="AH92" s="169">
        <v>0.69565217391304346</v>
      </c>
      <c r="AJ92" s="165">
        <v>510</v>
      </c>
      <c r="AK92" s="108">
        <v>301</v>
      </c>
      <c r="AL92" s="109">
        <v>219</v>
      </c>
      <c r="AM92" s="110">
        <v>0.5</v>
      </c>
      <c r="AN92" s="106">
        <v>0.29509803921568628</v>
      </c>
      <c r="AO92" s="107">
        <v>0.21470588235294116</v>
      </c>
    </row>
    <row r="93" spans="2:41" x14ac:dyDescent="0.25">
      <c r="B93" s="143" t="s">
        <v>350</v>
      </c>
      <c r="C93" s="144" t="s">
        <v>45</v>
      </c>
      <c r="D93" s="145" t="s">
        <v>467</v>
      </c>
      <c r="E93" s="166">
        <v>1206</v>
      </c>
      <c r="F93" s="167">
        <v>1200</v>
      </c>
      <c r="G93" s="167">
        <v>5</v>
      </c>
      <c r="H93" s="167">
        <v>0</v>
      </c>
      <c r="I93" s="167">
        <v>1176</v>
      </c>
      <c r="J93" s="168">
        <v>0.97512437810945274</v>
      </c>
      <c r="K93" s="169">
        <v>0.97512437810945274</v>
      </c>
      <c r="L93" s="166">
        <v>1134</v>
      </c>
      <c r="M93" s="167">
        <v>1128</v>
      </c>
      <c r="N93" s="167">
        <v>5</v>
      </c>
      <c r="O93" s="167">
        <v>0</v>
      </c>
      <c r="P93" s="167">
        <v>1114</v>
      </c>
      <c r="Q93" s="168">
        <v>0.98236331569664903</v>
      </c>
      <c r="R93" s="169">
        <v>0.98236331569664903</v>
      </c>
      <c r="S93" s="166">
        <v>72</v>
      </c>
      <c r="T93" s="167">
        <v>72</v>
      </c>
      <c r="U93" s="167">
        <v>0</v>
      </c>
      <c r="V93" s="167">
        <v>0</v>
      </c>
      <c r="W93" s="167">
        <v>62</v>
      </c>
      <c r="X93" s="168">
        <v>0.86111111111111116</v>
      </c>
      <c r="Y93" s="169">
        <v>0.86111111111111116</v>
      </c>
      <c r="Z93" s="166">
        <v>121</v>
      </c>
      <c r="AA93" s="167">
        <v>113</v>
      </c>
      <c r="AB93" s="169">
        <v>0.93388429752066116</v>
      </c>
      <c r="AC93" s="166">
        <v>16</v>
      </c>
      <c r="AD93" s="167">
        <v>10</v>
      </c>
      <c r="AE93" s="169">
        <v>0.625</v>
      </c>
      <c r="AF93" s="166">
        <v>49</v>
      </c>
      <c r="AG93" s="167">
        <v>43</v>
      </c>
      <c r="AH93" s="169">
        <v>0.87755102040816324</v>
      </c>
      <c r="AJ93" s="165">
        <v>682</v>
      </c>
      <c r="AK93" s="108">
        <v>442</v>
      </c>
      <c r="AL93" s="109">
        <v>316</v>
      </c>
      <c r="AM93" s="110">
        <v>0.56550580431177444</v>
      </c>
      <c r="AN93" s="106">
        <v>0.36650082918739635</v>
      </c>
      <c r="AO93" s="107">
        <v>0.26202321724709782</v>
      </c>
    </row>
    <row r="94" spans="2:41" x14ac:dyDescent="0.25">
      <c r="B94" s="143" t="s">
        <v>350</v>
      </c>
      <c r="C94" s="144" t="s">
        <v>47</v>
      </c>
      <c r="D94" s="145" t="s">
        <v>468</v>
      </c>
      <c r="E94" s="166">
        <v>410</v>
      </c>
      <c r="F94" s="167">
        <v>410</v>
      </c>
      <c r="G94" s="167">
        <v>0</v>
      </c>
      <c r="H94" s="167">
        <v>0</v>
      </c>
      <c r="I94" s="167">
        <v>336</v>
      </c>
      <c r="J94" s="168">
        <v>0.81951219512195117</v>
      </c>
      <c r="K94" s="169">
        <v>0.81951219512195117</v>
      </c>
      <c r="L94" s="166">
        <v>386</v>
      </c>
      <c r="M94" s="167">
        <v>386</v>
      </c>
      <c r="N94" s="167">
        <v>0</v>
      </c>
      <c r="O94" s="167">
        <v>0</v>
      </c>
      <c r="P94" s="167">
        <v>327</v>
      </c>
      <c r="Q94" s="168">
        <v>0.84715025906735753</v>
      </c>
      <c r="R94" s="169">
        <v>0.84715025906735753</v>
      </c>
      <c r="S94" s="166">
        <v>24</v>
      </c>
      <c r="T94" s="167">
        <v>24</v>
      </c>
      <c r="U94" s="167">
        <v>0</v>
      </c>
      <c r="V94" s="167">
        <v>0</v>
      </c>
      <c r="W94" s="167">
        <v>10</v>
      </c>
      <c r="X94" s="168">
        <v>0.41666666666666669</v>
      </c>
      <c r="Y94" s="169">
        <v>0.41666666666666669</v>
      </c>
      <c r="Z94" s="166">
        <v>15</v>
      </c>
      <c r="AA94" s="167">
        <v>11</v>
      </c>
      <c r="AB94" s="169">
        <v>0.73333333333333328</v>
      </c>
      <c r="AC94" s="166">
        <v>0</v>
      </c>
      <c r="AD94" s="167">
        <v>0</v>
      </c>
      <c r="AE94" s="169" t="s">
        <v>581</v>
      </c>
      <c r="AF94" s="166">
        <v>20</v>
      </c>
      <c r="AG94" s="167">
        <v>11</v>
      </c>
      <c r="AH94" s="169">
        <v>0.55000000000000004</v>
      </c>
      <c r="AJ94" s="165">
        <v>176</v>
      </c>
      <c r="AK94" s="108">
        <v>98</v>
      </c>
      <c r="AL94" s="109">
        <v>58</v>
      </c>
      <c r="AM94" s="110">
        <v>0.42926829268292682</v>
      </c>
      <c r="AN94" s="106">
        <v>0.23902439024390243</v>
      </c>
      <c r="AO94" s="107">
        <v>0.14146341463414633</v>
      </c>
    </row>
    <row r="95" spans="2:41" x14ac:dyDescent="0.25">
      <c r="B95" s="143" t="s">
        <v>350</v>
      </c>
      <c r="C95" s="144" t="s">
        <v>49</v>
      </c>
      <c r="D95" s="145" t="s">
        <v>469</v>
      </c>
      <c r="E95" s="166">
        <v>885</v>
      </c>
      <c r="F95" s="167">
        <v>847</v>
      </c>
      <c r="G95" s="167">
        <v>38</v>
      </c>
      <c r="H95" s="167">
        <v>0</v>
      </c>
      <c r="I95" s="167">
        <v>846</v>
      </c>
      <c r="J95" s="168">
        <v>0.95593220338983054</v>
      </c>
      <c r="K95" s="169">
        <v>0.95593220338983054</v>
      </c>
      <c r="L95" s="166">
        <v>852</v>
      </c>
      <c r="M95" s="167">
        <v>817</v>
      </c>
      <c r="N95" s="167">
        <v>35</v>
      </c>
      <c r="O95" s="167">
        <v>0</v>
      </c>
      <c r="P95" s="167">
        <v>820</v>
      </c>
      <c r="Q95" s="168">
        <v>0.96244131455399062</v>
      </c>
      <c r="R95" s="169">
        <v>0.96244131455399062</v>
      </c>
      <c r="S95" s="166">
        <v>33</v>
      </c>
      <c r="T95" s="167">
        <v>30</v>
      </c>
      <c r="U95" s="167">
        <v>4</v>
      </c>
      <c r="V95" s="167">
        <v>0</v>
      </c>
      <c r="W95" s="167">
        <v>26</v>
      </c>
      <c r="X95" s="168">
        <v>0.78787878787878785</v>
      </c>
      <c r="Y95" s="169">
        <v>0.78787878787878785</v>
      </c>
      <c r="Z95" s="166">
        <v>36</v>
      </c>
      <c r="AA95" s="167">
        <v>26</v>
      </c>
      <c r="AB95" s="169">
        <v>0.72222222222222221</v>
      </c>
      <c r="AC95" s="166">
        <v>0</v>
      </c>
      <c r="AD95" s="167">
        <v>0</v>
      </c>
      <c r="AE95" s="169" t="s">
        <v>581</v>
      </c>
      <c r="AF95" s="166">
        <v>5</v>
      </c>
      <c r="AG95" s="167">
        <v>1</v>
      </c>
      <c r="AH95" s="169">
        <v>0.2</v>
      </c>
      <c r="AJ95" s="165">
        <v>495</v>
      </c>
      <c r="AK95" s="108">
        <v>319</v>
      </c>
      <c r="AL95" s="109">
        <v>224</v>
      </c>
      <c r="AM95" s="110">
        <v>0.55932203389830504</v>
      </c>
      <c r="AN95" s="106">
        <v>0.36045197740112994</v>
      </c>
      <c r="AO95" s="107">
        <v>0.25310734463276835</v>
      </c>
    </row>
    <row r="96" spans="2:41" x14ac:dyDescent="0.25">
      <c r="B96" s="143" t="s">
        <v>350</v>
      </c>
      <c r="C96" s="144" t="s">
        <v>51</v>
      </c>
      <c r="D96" s="145" t="s">
        <v>470</v>
      </c>
      <c r="E96" s="166">
        <v>990</v>
      </c>
      <c r="F96" s="167">
        <v>990</v>
      </c>
      <c r="G96" s="167">
        <v>0</v>
      </c>
      <c r="H96" s="167">
        <v>0</v>
      </c>
      <c r="I96" s="167">
        <v>941</v>
      </c>
      <c r="J96" s="168">
        <v>0.95050505050505052</v>
      </c>
      <c r="K96" s="169">
        <v>0.95050505050505052</v>
      </c>
      <c r="L96" s="166">
        <v>963</v>
      </c>
      <c r="M96" s="167">
        <v>963</v>
      </c>
      <c r="N96" s="167">
        <v>0</v>
      </c>
      <c r="O96" s="167">
        <v>0</v>
      </c>
      <c r="P96" s="167">
        <v>921</v>
      </c>
      <c r="Q96" s="168">
        <v>0.95638629283489096</v>
      </c>
      <c r="R96" s="169">
        <v>0.95638629283489096</v>
      </c>
      <c r="S96" s="166">
        <v>27</v>
      </c>
      <c r="T96" s="167">
        <v>27</v>
      </c>
      <c r="U96" s="167">
        <v>0</v>
      </c>
      <c r="V96" s="167">
        <v>0</v>
      </c>
      <c r="W96" s="167">
        <v>19</v>
      </c>
      <c r="X96" s="168">
        <v>0.70370370370370372</v>
      </c>
      <c r="Y96" s="169">
        <v>0.70370370370370372</v>
      </c>
      <c r="Z96" s="166">
        <v>56</v>
      </c>
      <c r="AA96" s="167">
        <v>47</v>
      </c>
      <c r="AB96" s="169">
        <v>0.8392857142857143</v>
      </c>
      <c r="AC96" s="166">
        <v>0</v>
      </c>
      <c r="AD96" s="167">
        <v>0</v>
      </c>
      <c r="AE96" s="169" t="s">
        <v>581</v>
      </c>
      <c r="AF96" s="166">
        <v>5</v>
      </c>
      <c r="AG96" s="167">
        <v>4</v>
      </c>
      <c r="AH96" s="169">
        <v>0.8</v>
      </c>
      <c r="AJ96" s="165">
        <v>478</v>
      </c>
      <c r="AK96" s="108">
        <v>270</v>
      </c>
      <c r="AL96" s="109">
        <v>170</v>
      </c>
      <c r="AM96" s="110">
        <v>0.48282828282828283</v>
      </c>
      <c r="AN96" s="106">
        <v>0.27272727272727271</v>
      </c>
      <c r="AO96" s="107">
        <v>0.17171717171717171</v>
      </c>
    </row>
    <row r="97" spans="2:41" x14ac:dyDescent="0.25">
      <c r="B97" s="143" t="s">
        <v>350</v>
      </c>
      <c r="C97" s="144" t="s">
        <v>260</v>
      </c>
      <c r="D97" s="145" t="s">
        <v>471</v>
      </c>
      <c r="E97" s="166">
        <v>10</v>
      </c>
      <c r="F97" s="167">
        <v>10</v>
      </c>
      <c r="G97" s="167">
        <v>0</v>
      </c>
      <c r="H97" s="167">
        <v>0</v>
      </c>
      <c r="I97" s="167">
        <v>4</v>
      </c>
      <c r="J97" s="168">
        <v>0.4</v>
      </c>
      <c r="K97" s="169">
        <v>0.4</v>
      </c>
      <c r="L97" s="166">
        <v>10</v>
      </c>
      <c r="M97" s="167">
        <v>10</v>
      </c>
      <c r="N97" s="167">
        <v>0</v>
      </c>
      <c r="O97" s="167">
        <v>0</v>
      </c>
      <c r="P97" s="167">
        <v>4</v>
      </c>
      <c r="Q97" s="168">
        <v>0.4</v>
      </c>
      <c r="R97" s="169">
        <v>0.4</v>
      </c>
      <c r="S97" s="166">
        <v>0</v>
      </c>
      <c r="T97" s="167"/>
      <c r="U97" s="167"/>
      <c r="V97" s="167">
        <v>0</v>
      </c>
      <c r="W97" s="167">
        <v>0</v>
      </c>
      <c r="X97" s="168" t="s">
        <v>581</v>
      </c>
      <c r="Y97" s="169" t="s">
        <v>581</v>
      </c>
      <c r="Z97" s="166">
        <v>0</v>
      </c>
      <c r="AA97" s="167">
        <v>0</v>
      </c>
      <c r="AB97" s="169" t="s">
        <v>581</v>
      </c>
      <c r="AC97" s="166">
        <v>0</v>
      </c>
      <c r="AD97" s="167">
        <v>0</v>
      </c>
      <c r="AE97" s="169" t="s">
        <v>581</v>
      </c>
      <c r="AF97" s="166">
        <v>0</v>
      </c>
      <c r="AG97" s="167">
        <v>0</v>
      </c>
      <c r="AH97" s="169" t="s">
        <v>581</v>
      </c>
      <c r="AJ97" s="165">
        <v>0</v>
      </c>
      <c r="AK97" s="108">
        <v>0</v>
      </c>
      <c r="AL97" s="109">
        <v>0</v>
      </c>
      <c r="AM97" s="110">
        <v>0</v>
      </c>
      <c r="AN97" s="106">
        <v>0</v>
      </c>
      <c r="AO97" s="107">
        <v>0</v>
      </c>
    </row>
    <row r="98" spans="2:41" x14ac:dyDescent="0.25">
      <c r="B98" s="143" t="s">
        <v>350</v>
      </c>
      <c r="C98" s="144" t="s">
        <v>53</v>
      </c>
      <c r="D98" s="145" t="s">
        <v>472</v>
      </c>
      <c r="E98" s="166">
        <v>547</v>
      </c>
      <c r="F98" s="167">
        <v>524</v>
      </c>
      <c r="G98" s="167">
        <v>23</v>
      </c>
      <c r="H98" s="167">
        <v>0</v>
      </c>
      <c r="I98" s="167">
        <v>520</v>
      </c>
      <c r="J98" s="168">
        <v>0.95063985374771476</v>
      </c>
      <c r="K98" s="169">
        <v>0.95063985374771476</v>
      </c>
      <c r="L98" s="166">
        <v>531</v>
      </c>
      <c r="M98" s="167">
        <v>508</v>
      </c>
      <c r="N98" s="167">
        <v>23</v>
      </c>
      <c r="O98" s="167">
        <v>0</v>
      </c>
      <c r="P98" s="167">
        <v>508</v>
      </c>
      <c r="Q98" s="168">
        <v>0.95668549905838041</v>
      </c>
      <c r="R98" s="169">
        <v>0.95668549905838041</v>
      </c>
      <c r="S98" s="166">
        <v>16</v>
      </c>
      <c r="T98" s="167">
        <v>16</v>
      </c>
      <c r="U98" s="167">
        <v>0</v>
      </c>
      <c r="V98" s="167">
        <v>0</v>
      </c>
      <c r="W98" s="167">
        <v>12</v>
      </c>
      <c r="X98" s="168">
        <v>0.75</v>
      </c>
      <c r="Y98" s="169">
        <v>0.75</v>
      </c>
      <c r="Z98" s="166">
        <v>20</v>
      </c>
      <c r="AA98" s="167">
        <v>18</v>
      </c>
      <c r="AB98" s="169">
        <v>0.9</v>
      </c>
      <c r="AC98" s="166">
        <v>0</v>
      </c>
      <c r="AD98" s="167">
        <v>0</v>
      </c>
      <c r="AE98" s="169" t="s">
        <v>581</v>
      </c>
      <c r="AF98" s="166">
        <v>0</v>
      </c>
      <c r="AG98" s="167">
        <v>0</v>
      </c>
      <c r="AH98" s="169" t="s">
        <v>581</v>
      </c>
      <c r="AJ98" s="165">
        <v>287</v>
      </c>
      <c r="AK98" s="108">
        <v>188</v>
      </c>
      <c r="AL98" s="109">
        <v>131</v>
      </c>
      <c r="AM98" s="110">
        <v>0.52468007312614262</v>
      </c>
      <c r="AN98" s="106">
        <v>0.3436928702010969</v>
      </c>
      <c r="AO98" s="107">
        <v>0.23948811700182815</v>
      </c>
    </row>
    <row r="99" spans="2:41" x14ac:dyDescent="0.25">
      <c r="B99" s="143" t="s">
        <v>350</v>
      </c>
      <c r="C99" s="144" t="s">
        <v>55</v>
      </c>
      <c r="D99" s="145" t="s">
        <v>473</v>
      </c>
      <c r="E99" s="166">
        <v>1042</v>
      </c>
      <c r="F99" s="167">
        <v>1030</v>
      </c>
      <c r="G99" s="167">
        <v>12</v>
      </c>
      <c r="H99" s="167">
        <v>0</v>
      </c>
      <c r="I99" s="167">
        <v>979</v>
      </c>
      <c r="J99" s="168">
        <v>0.93953934740882916</v>
      </c>
      <c r="K99" s="169">
        <v>0.93953934740882916</v>
      </c>
      <c r="L99" s="166">
        <v>993</v>
      </c>
      <c r="M99" s="167">
        <v>982</v>
      </c>
      <c r="N99" s="167">
        <v>11</v>
      </c>
      <c r="O99" s="167">
        <v>0</v>
      </c>
      <c r="P99" s="167">
        <v>945</v>
      </c>
      <c r="Q99" s="168">
        <v>0.95166163141993954</v>
      </c>
      <c r="R99" s="169">
        <v>0.95166163141993954</v>
      </c>
      <c r="S99" s="166">
        <v>49</v>
      </c>
      <c r="T99" s="167">
        <v>48</v>
      </c>
      <c r="U99" s="167">
        <v>1</v>
      </c>
      <c r="V99" s="167">
        <v>0</v>
      </c>
      <c r="W99" s="167">
        <v>34</v>
      </c>
      <c r="X99" s="168">
        <v>0.69387755102040816</v>
      </c>
      <c r="Y99" s="169">
        <v>0.69387755102040816</v>
      </c>
      <c r="Z99" s="166">
        <v>61</v>
      </c>
      <c r="AA99" s="167">
        <v>56</v>
      </c>
      <c r="AB99" s="169">
        <v>0.91803278688524592</v>
      </c>
      <c r="AC99" s="166">
        <v>0</v>
      </c>
      <c r="AD99" s="167">
        <v>0</v>
      </c>
      <c r="AE99" s="169" t="s">
        <v>581</v>
      </c>
      <c r="AF99" s="166">
        <v>4</v>
      </c>
      <c r="AG99" s="167">
        <v>2</v>
      </c>
      <c r="AH99" s="169">
        <v>0.5</v>
      </c>
      <c r="AJ99" s="165">
        <v>561</v>
      </c>
      <c r="AK99" s="108">
        <v>344</v>
      </c>
      <c r="AL99" s="109">
        <v>229</v>
      </c>
      <c r="AM99" s="110">
        <v>0.53838771593090207</v>
      </c>
      <c r="AN99" s="106">
        <v>0.33013435700575816</v>
      </c>
      <c r="AO99" s="107">
        <v>0.21976967370441458</v>
      </c>
    </row>
    <row r="100" spans="2:41" x14ac:dyDescent="0.25">
      <c r="B100" s="143" t="s">
        <v>350</v>
      </c>
      <c r="C100" s="144" t="s">
        <v>262</v>
      </c>
      <c r="D100" s="145" t="s">
        <v>474</v>
      </c>
      <c r="E100" s="166">
        <v>158</v>
      </c>
      <c r="F100" s="167">
        <v>158</v>
      </c>
      <c r="G100" s="167">
        <v>0</v>
      </c>
      <c r="H100" s="167">
        <v>0</v>
      </c>
      <c r="I100" s="167">
        <v>123</v>
      </c>
      <c r="J100" s="168">
        <v>0.77848101265822789</v>
      </c>
      <c r="K100" s="169">
        <v>0.77848101265822789</v>
      </c>
      <c r="L100" s="166">
        <v>134</v>
      </c>
      <c r="M100" s="167">
        <v>134</v>
      </c>
      <c r="N100" s="167">
        <v>0</v>
      </c>
      <c r="O100" s="167">
        <v>0</v>
      </c>
      <c r="P100" s="167">
        <v>106</v>
      </c>
      <c r="Q100" s="168">
        <v>0.79104477611940294</v>
      </c>
      <c r="R100" s="169">
        <v>0.79104477611940294</v>
      </c>
      <c r="S100" s="166">
        <v>24</v>
      </c>
      <c r="T100" s="167">
        <v>24</v>
      </c>
      <c r="U100" s="167">
        <v>0</v>
      </c>
      <c r="V100" s="167">
        <v>0</v>
      </c>
      <c r="W100" s="167">
        <v>17</v>
      </c>
      <c r="X100" s="168">
        <v>0.70833333333333337</v>
      </c>
      <c r="Y100" s="169">
        <v>0.70833333333333337</v>
      </c>
      <c r="Z100" s="166">
        <v>8</v>
      </c>
      <c r="AA100" s="167">
        <v>3</v>
      </c>
      <c r="AB100" s="169">
        <v>0.375</v>
      </c>
      <c r="AC100" s="166">
        <v>4</v>
      </c>
      <c r="AD100" s="167">
        <v>2</v>
      </c>
      <c r="AE100" s="169">
        <v>0.5</v>
      </c>
      <c r="AF100" s="166">
        <v>0</v>
      </c>
      <c r="AG100" s="167">
        <v>0</v>
      </c>
      <c r="AH100" s="169" t="s">
        <v>581</v>
      </c>
      <c r="AJ100" s="165">
        <v>15</v>
      </c>
      <c r="AK100" s="108">
        <v>8</v>
      </c>
      <c r="AL100" s="109">
        <v>27</v>
      </c>
      <c r="AM100" s="110">
        <v>9.49367088607595E-2</v>
      </c>
      <c r="AN100" s="106">
        <v>5.0632911392405063E-2</v>
      </c>
      <c r="AO100" s="107">
        <v>0.17088607594936708</v>
      </c>
    </row>
    <row r="101" spans="2:41" x14ac:dyDescent="0.25">
      <c r="B101" s="143" t="s">
        <v>350</v>
      </c>
      <c r="C101" s="144" t="s">
        <v>57</v>
      </c>
      <c r="D101" s="145" t="s">
        <v>475</v>
      </c>
      <c r="E101" s="166">
        <v>810</v>
      </c>
      <c r="F101" s="167">
        <v>791</v>
      </c>
      <c r="G101" s="167">
        <v>19</v>
      </c>
      <c r="H101" s="167">
        <v>5</v>
      </c>
      <c r="I101" s="167">
        <v>763</v>
      </c>
      <c r="J101" s="168">
        <v>0.94197530864197532</v>
      </c>
      <c r="K101" s="169">
        <v>0.94782608695652171</v>
      </c>
      <c r="L101" s="166">
        <v>760</v>
      </c>
      <c r="M101" s="167">
        <v>741</v>
      </c>
      <c r="N101" s="167">
        <v>19</v>
      </c>
      <c r="O101" s="167">
        <v>5</v>
      </c>
      <c r="P101" s="167">
        <v>727</v>
      </c>
      <c r="Q101" s="168">
        <v>0.95657894736842108</v>
      </c>
      <c r="R101" s="169">
        <v>0.96291390728476822</v>
      </c>
      <c r="S101" s="166">
        <v>50</v>
      </c>
      <c r="T101" s="167">
        <v>50</v>
      </c>
      <c r="U101" s="167">
        <v>0</v>
      </c>
      <c r="V101" s="167">
        <v>0</v>
      </c>
      <c r="W101" s="167">
        <v>36</v>
      </c>
      <c r="X101" s="168">
        <v>0.72</v>
      </c>
      <c r="Y101" s="169">
        <v>0.72</v>
      </c>
      <c r="Z101" s="166">
        <v>57</v>
      </c>
      <c r="AA101" s="167">
        <v>48</v>
      </c>
      <c r="AB101" s="169">
        <v>0.84210526315789469</v>
      </c>
      <c r="AC101" s="166">
        <v>13</v>
      </c>
      <c r="AD101" s="167">
        <v>8</v>
      </c>
      <c r="AE101" s="169">
        <v>0.61538461538461542</v>
      </c>
      <c r="AF101" s="166">
        <v>40</v>
      </c>
      <c r="AG101" s="167">
        <v>34</v>
      </c>
      <c r="AH101" s="169">
        <v>0.85</v>
      </c>
      <c r="AJ101" s="165">
        <v>358</v>
      </c>
      <c r="AK101" s="108">
        <v>219</v>
      </c>
      <c r="AL101" s="109">
        <v>146</v>
      </c>
      <c r="AM101" s="110">
        <v>0.44197530864197532</v>
      </c>
      <c r="AN101" s="106">
        <v>0.27037037037037037</v>
      </c>
      <c r="AO101" s="107">
        <v>0.18024691358024691</v>
      </c>
    </row>
    <row r="102" spans="2:41" x14ac:dyDescent="0.25">
      <c r="B102" s="143" t="s">
        <v>350</v>
      </c>
      <c r="C102" s="144" t="s">
        <v>59</v>
      </c>
      <c r="D102" s="145" t="s">
        <v>476</v>
      </c>
      <c r="E102" s="166">
        <v>360</v>
      </c>
      <c r="F102" s="167">
        <v>358</v>
      </c>
      <c r="G102" s="167">
        <v>2</v>
      </c>
      <c r="H102" s="167">
        <v>0</v>
      </c>
      <c r="I102" s="167">
        <v>339</v>
      </c>
      <c r="J102" s="168">
        <v>0.94166666666666665</v>
      </c>
      <c r="K102" s="169">
        <v>0.94166666666666665</v>
      </c>
      <c r="L102" s="166">
        <v>336</v>
      </c>
      <c r="M102" s="167">
        <v>334</v>
      </c>
      <c r="N102" s="167">
        <v>2</v>
      </c>
      <c r="O102" s="167">
        <v>0</v>
      </c>
      <c r="P102" s="167">
        <v>324</v>
      </c>
      <c r="Q102" s="168">
        <v>0.9642857142857143</v>
      </c>
      <c r="R102" s="169">
        <v>0.9642857142857143</v>
      </c>
      <c r="S102" s="166">
        <v>24</v>
      </c>
      <c r="T102" s="167">
        <v>24</v>
      </c>
      <c r="U102" s="167">
        <v>0</v>
      </c>
      <c r="V102" s="167">
        <v>0</v>
      </c>
      <c r="W102" s="167">
        <v>15</v>
      </c>
      <c r="X102" s="168">
        <v>0.625</v>
      </c>
      <c r="Y102" s="169">
        <v>0.625</v>
      </c>
      <c r="Z102" s="166">
        <v>12</v>
      </c>
      <c r="AA102" s="167">
        <v>8</v>
      </c>
      <c r="AB102" s="169">
        <v>0.66666666666666663</v>
      </c>
      <c r="AC102" s="166">
        <v>0</v>
      </c>
      <c r="AD102" s="167">
        <v>0</v>
      </c>
      <c r="AE102" s="169" t="s">
        <v>581</v>
      </c>
      <c r="AF102" s="166">
        <v>18</v>
      </c>
      <c r="AG102" s="167">
        <v>9</v>
      </c>
      <c r="AH102" s="169">
        <v>0.5</v>
      </c>
      <c r="AJ102" s="165">
        <v>183</v>
      </c>
      <c r="AK102" s="108">
        <v>113</v>
      </c>
      <c r="AL102" s="109">
        <v>79</v>
      </c>
      <c r="AM102" s="110">
        <v>0.5083333333333333</v>
      </c>
      <c r="AN102" s="106">
        <v>0.31388888888888888</v>
      </c>
      <c r="AO102" s="107">
        <v>0.21944444444444444</v>
      </c>
    </row>
    <row r="103" spans="2:41" x14ac:dyDescent="0.25">
      <c r="B103" s="143" t="s">
        <v>350</v>
      </c>
      <c r="C103" s="144" t="s">
        <v>264</v>
      </c>
      <c r="D103" s="145" t="s">
        <v>477</v>
      </c>
      <c r="E103" s="166">
        <v>201</v>
      </c>
      <c r="F103" s="167">
        <v>201</v>
      </c>
      <c r="G103" s="167">
        <v>0</v>
      </c>
      <c r="H103" s="167">
        <v>0</v>
      </c>
      <c r="I103" s="167">
        <v>172</v>
      </c>
      <c r="J103" s="168">
        <v>0.85572139303482586</v>
      </c>
      <c r="K103" s="169">
        <v>0.85572139303482586</v>
      </c>
      <c r="L103" s="166">
        <v>183</v>
      </c>
      <c r="M103" s="167">
        <v>183</v>
      </c>
      <c r="N103" s="167">
        <v>0</v>
      </c>
      <c r="O103" s="167">
        <v>0</v>
      </c>
      <c r="P103" s="167">
        <v>158</v>
      </c>
      <c r="Q103" s="168">
        <v>0.86338797814207646</v>
      </c>
      <c r="R103" s="169">
        <v>0.86338797814207646</v>
      </c>
      <c r="S103" s="166">
        <v>18</v>
      </c>
      <c r="T103" s="167">
        <v>18</v>
      </c>
      <c r="U103" s="167">
        <v>0</v>
      </c>
      <c r="V103" s="167">
        <v>0</v>
      </c>
      <c r="W103" s="167">
        <v>14</v>
      </c>
      <c r="X103" s="168">
        <v>0.77777777777777779</v>
      </c>
      <c r="Y103" s="169">
        <v>0.77777777777777779</v>
      </c>
      <c r="Z103" s="166">
        <v>16</v>
      </c>
      <c r="AA103" s="167">
        <v>11</v>
      </c>
      <c r="AB103" s="169">
        <v>0.6875</v>
      </c>
      <c r="AC103" s="166">
        <v>0</v>
      </c>
      <c r="AD103" s="167">
        <v>0</v>
      </c>
      <c r="AE103" s="169" t="s">
        <v>581</v>
      </c>
      <c r="AF103" s="166">
        <v>0</v>
      </c>
      <c r="AG103" s="167">
        <v>0</v>
      </c>
      <c r="AH103" s="169" t="s">
        <v>581</v>
      </c>
      <c r="AJ103" s="165">
        <v>88</v>
      </c>
      <c r="AK103" s="108">
        <v>52</v>
      </c>
      <c r="AL103" s="109">
        <v>33</v>
      </c>
      <c r="AM103" s="110">
        <v>0.43781094527363185</v>
      </c>
      <c r="AN103" s="106">
        <v>0.25870646766169153</v>
      </c>
      <c r="AO103" s="107">
        <v>0.16417910447761194</v>
      </c>
    </row>
    <row r="104" spans="2:41" x14ac:dyDescent="0.25">
      <c r="B104" s="143" t="s">
        <v>350</v>
      </c>
      <c r="C104" s="144" t="s">
        <v>61</v>
      </c>
      <c r="D104" s="145" t="s">
        <v>478</v>
      </c>
      <c r="E104" s="166">
        <v>678</v>
      </c>
      <c r="F104" s="167">
        <v>678</v>
      </c>
      <c r="G104" s="167">
        <v>0</v>
      </c>
      <c r="H104" s="167">
        <v>11</v>
      </c>
      <c r="I104" s="167">
        <v>600</v>
      </c>
      <c r="J104" s="168">
        <v>0.88495575221238942</v>
      </c>
      <c r="K104" s="169">
        <v>0.8995502248875562</v>
      </c>
      <c r="L104" s="166">
        <v>678</v>
      </c>
      <c r="M104" s="167">
        <v>678</v>
      </c>
      <c r="N104" s="167">
        <v>0</v>
      </c>
      <c r="O104" s="167">
        <v>11</v>
      </c>
      <c r="P104" s="167">
        <v>600</v>
      </c>
      <c r="Q104" s="168">
        <v>0.88495575221238942</v>
      </c>
      <c r="R104" s="169">
        <v>0.8995502248875562</v>
      </c>
      <c r="S104" s="166">
        <v>0</v>
      </c>
      <c r="T104" s="167">
        <v>0</v>
      </c>
      <c r="U104" s="167">
        <v>0</v>
      </c>
      <c r="V104" s="167">
        <v>0</v>
      </c>
      <c r="W104" s="167">
        <v>0</v>
      </c>
      <c r="X104" s="168" t="s">
        <v>581</v>
      </c>
      <c r="Y104" s="169" t="s">
        <v>581</v>
      </c>
      <c r="Z104" s="166">
        <v>70</v>
      </c>
      <c r="AA104" s="167">
        <v>51</v>
      </c>
      <c r="AB104" s="169">
        <v>0.72857142857142854</v>
      </c>
      <c r="AC104" s="166">
        <v>0</v>
      </c>
      <c r="AD104" s="167">
        <v>0</v>
      </c>
      <c r="AE104" s="169" t="s">
        <v>581</v>
      </c>
      <c r="AF104" s="166">
        <v>30</v>
      </c>
      <c r="AG104" s="167">
        <v>23</v>
      </c>
      <c r="AH104" s="169">
        <v>0.76666666666666672</v>
      </c>
      <c r="AJ104" s="165">
        <v>310</v>
      </c>
      <c r="AK104" s="108">
        <v>189</v>
      </c>
      <c r="AL104" s="109">
        <v>126</v>
      </c>
      <c r="AM104" s="110">
        <v>0.45722713864306785</v>
      </c>
      <c r="AN104" s="106">
        <v>0.27876106194690264</v>
      </c>
      <c r="AO104" s="107">
        <v>0.18584070796460178</v>
      </c>
    </row>
    <row r="105" spans="2:41" x14ac:dyDescent="0.25">
      <c r="B105" s="143" t="s">
        <v>350</v>
      </c>
      <c r="C105" s="144" t="s">
        <v>63</v>
      </c>
      <c r="D105" s="145" t="s">
        <v>479</v>
      </c>
      <c r="E105" s="166">
        <v>244</v>
      </c>
      <c r="F105" s="167">
        <v>244</v>
      </c>
      <c r="G105" s="167">
        <v>0</v>
      </c>
      <c r="H105" s="167">
        <v>0</v>
      </c>
      <c r="I105" s="167">
        <v>236</v>
      </c>
      <c r="J105" s="168">
        <v>0.96721311475409832</v>
      </c>
      <c r="K105" s="169">
        <v>0.96721311475409832</v>
      </c>
      <c r="L105" s="166">
        <v>229</v>
      </c>
      <c r="M105" s="167">
        <v>229</v>
      </c>
      <c r="N105" s="167">
        <v>0</v>
      </c>
      <c r="O105" s="167">
        <v>0</v>
      </c>
      <c r="P105" s="167">
        <v>226</v>
      </c>
      <c r="Q105" s="168">
        <v>0.98689956331877726</v>
      </c>
      <c r="R105" s="169">
        <v>0.98689956331877726</v>
      </c>
      <c r="S105" s="166">
        <v>15</v>
      </c>
      <c r="T105" s="167">
        <v>15</v>
      </c>
      <c r="U105" s="167">
        <v>0</v>
      </c>
      <c r="V105" s="167">
        <v>0</v>
      </c>
      <c r="W105" s="167">
        <v>9</v>
      </c>
      <c r="X105" s="168">
        <v>0.6</v>
      </c>
      <c r="Y105" s="169">
        <v>0.6</v>
      </c>
      <c r="Z105" s="166">
        <v>10</v>
      </c>
      <c r="AA105" s="167">
        <v>8</v>
      </c>
      <c r="AB105" s="169">
        <v>0.8</v>
      </c>
      <c r="AC105" s="166">
        <v>0</v>
      </c>
      <c r="AD105" s="167">
        <v>0</v>
      </c>
      <c r="AE105" s="169" t="s">
        <v>581</v>
      </c>
      <c r="AF105" s="166">
        <v>6</v>
      </c>
      <c r="AG105" s="167">
        <v>4</v>
      </c>
      <c r="AH105" s="169">
        <v>0.66666666666666663</v>
      </c>
      <c r="AJ105" s="165">
        <v>116</v>
      </c>
      <c r="AK105" s="108">
        <v>75</v>
      </c>
      <c r="AL105" s="109">
        <v>53</v>
      </c>
      <c r="AM105" s="110">
        <v>0.47540983606557374</v>
      </c>
      <c r="AN105" s="106">
        <v>0.30737704918032788</v>
      </c>
      <c r="AO105" s="107">
        <v>0.21721311475409835</v>
      </c>
    </row>
    <row r="106" spans="2:41" x14ac:dyDescent="0.25">
      <c r="B106" s="143" t="s">
        <v>351</v>
      </c>
      <c r="C106" s="144" t="s">
        <v>66</v>
      </c>
      <c r="D106" s="145" t="s">
        <v>480</v>
      </c>
      <c r="E106" s="166">
        <v>260</v>
      </c>
      <c r="F106" s="167">
        <v>260</v>
      </c>
      <c r="G106" s="167">
        <v>0</v>
      </c>
      <c r="H106" s="167">
        <v>3</v>
      </c>
      <c r="I106" s="167">
        <v>215</v>
      </c>
      <c r="J106" s="168">
        <v>0.82692307692307687</v>
      </c>
      <c r="K106" s="169">
        <v>0.83657587548638135</v>
      </c>
      <c r="L106" s="166">
        <v>24</v>
      </c>
      <c r="M106" s="167">
        <v>24</v>
      </c>
      <c r="N106" s="167">
        <v>0</v>
      </c>
      <c r="O106" s="167">
        <v>0</v>
      </c>
      <c r="P106" s="167">
        <v>11</v>
      </c>
      <c r="Q106" s="168">
        <v>0.45833333333333331</v>
      </c>
      <c r="R106" s="169">
        <v>0.45833333333333331</v>
      </c>
      <c r="S106" s="166">
        <v>236</v>
      </c>
      <c r="T106" s="167">
        <v>236</v>
      </c>
      <c r="U106" s="167">
        <v>0</v>
      </c>
      <c r="V106" s="167">
        <v>3</v>
      </c>
      <c r="W106" s="167">
        <v>204</v>
      </c>
      <c r="X106" s="168">
        <v>0.86440677966101698</v>
      </c>
      <c r="Y106" s="169">
        <v>0.87553648068669532</v>
      </c>
      <c r="Z106" s="166">
        <v>0</v>
      </c>
      <c r="AA106" s="167">
        <v>0</v>
      </c>
      <c r="AB106" s="169" t="s">
        <v>581</v>
      </c>
      <c r="AC106" s="166">
        <v>31</v>
      </c>
      <c r="AD106" s="167">
        <v>25</v>
      </c>
      <c r="AE106" s="169">
        <v>0.80645161290322576</v>
      </c>
      <c r="AF106" s="166">
        <v>21</v>
      </c>
      <c r="AG106" s="167">
        <v>14</v>
      </c>
      <c r="AH106" s="169">
        <v>0.66666666666666663</v>
      </c>
      <c r="AJ106" s="165">
        <v>1</v>
      </c>
      <c r="AK106" s="108">
        <v>1</v>
      </c>
      <c r="AL106" s="109">
        <v>1</v>
      </c>
      <c r="AM106" s="110">
        <v>3.8461538461538464E-3</v>
      </c>
      <c r="AN106" s="106">
        <v>3.8461538461538464E-3</v>
      </c>
      <c r="AO106" s="107">
        <v>3.8461538461538464E-3</v>
      </c>
    </row>
    <row r="107" spans="2:41" x14ac:dyDescent="0.25">
      <c r="B107" s="143" t="s">
        <v>351</v>
      </c>
      <c r="C107" s="144" t="s">
        <v>68</v>
      </c>
      <c r="D107" s="145" t="s">
        <v>481</v>
      </c>
      <c r="E107" s="166">
        <v>523</v>
      </c>
      <c r="F107" s="167">
        <v>500</v>
      </c>
      <c r="G107" s="167">
        <v>23</v>
      </c>
      <c r="H107" s="167">
        <v>3</v>
      </c>
      <c r="I107" s="167">
        <v>480</v>
      </c>
      <c r="J107" s="168">
        <v>0.9177820267686424</v>
      </c>
      <c r="K107" s="169">
        <v>0.92307692307692313</v>
      </c>
      <c r="L107" s="166">
        <v>505</v>
      </c>
      <c r="M107" s="167">
        <v>482</v>
      </c>
      <c r="N107" s="167">
        <v>23</v>
      </c>
      <c r="O107" s="167">
        <v>3</v>
      </c>
      <c r="P107" s="167">
        <v>469</v>
      </c>
      <c r="Q107" s="168">
        <v>0.92871287128712876</v>
      </c>
      <c r="R107" s="169">
        <v>0.93426294820717126</v>
      </c>
      <c r="S107" s="166">
        <v>18</v>
      </c>
      <c r="T107" s="167">
        <v>18</v>
      </c>
      <c r="U107" s="167">
        <v>0</v>
      </c>
      <c r="V107" s="167">
        <v>0</v>
      </c>
      <c r="W107" s="167">
        <v>12</v>
      </c>
      <c r="X107" s="168">
        <v>0.66666666666666663</v>
      </c>
      <c r="Y107" s="169">
        <v>0.66666666666666663</v>
      </c>
      <c r="Z107" s="166">
        <v>15</v>
      </c>
      <c r="AA107" s="167">
        <v>11</v>
      </c>
      <c r="AB107" s="169">
        <v>0.73333333333333328</v>
      </c>
      <c r="AC107" s="166">
        <v>0</v>
      </c>
      <c r="AD107" s="167">
        <v>0</v>
      </c>
      <c r="AE107" s="169" t="s">
        <v>581</v>
      </c>
      <c r="AF107" s="166">
        <v>3</v>
      </c>
      <c r="AG107" s="167">
        <v>2</v>
      </c>
      <c r="AH107" s="169">
        <v>0.66666666666666663</v>
      </c>
      <c r="AJ107" s="165">
        <v>200</v>
      </c>
      <c r="AK107" s="108">
        <v>119</v>
      </c>
      <c r="AL107" s="109">
        <v>54</v>
      </c>
      <c r="AM107" s="110">
        <v>0.38240917782026768</v>
      </c>
      <c r="AN107" s="106">
        <v>0.22753346080305928</v>
      </c>
      <c r="AO107" s="107">
        <v>0.10325047801147227</v>
      </c>
    </row>
    <row r="108" spans="2:41" x14ac:dyDescent="0.25">
      <c r="B108" s="143" t="s">
        <v>351</v>
      </c>
      <c r="C108" s="144" t="s">
        <v>70</v>
      </c>
      <c r="D108" s="145" t="s">
        <v>482</v>
      </c>
      <c r="E108" s="166">
        <v>316</v>
      </c>
      <c r="F108" s="167">
        <v>307</v>
      </c>
      <c r="G108" s="167">
        <v>8</v>
      </c>
      <c r="H108" s="167">
        <v>0</v>
      </c>
      <c r="I108" s="167">
        <v>309</v>
      </c>
      <c r="J108" s="168">
        <v>0.97784810126582278</v>
      </c>
      <c r="K108" s="169">
        <v>0.97784810126582278</v>
      </c>
      <c r="L108" s="166">
        <v>316</v>
      </c>
      <c r="M108" s="167">
        <v>307</v>
      </c>
      <c r="N108" s="167">
        <v>8</v>
      </c>
      <c r="O108" s="167">
        <v>0</v>
      </c>
      <c r="P108" s="167">
        <v>309</v>
      </c>
      <c r="Q108" s="168">
        <v>0.97784810126582278</v>
      </c>
      <c r="R108" s="169">
        <v>0.97784810126582278</v>
      </c>
      <c r="S108" s="166">
        <v>0</v>
      </c>
      <c r="T108" s="167"/>
      <c r="U108" s="167"/>
      <c r="V108" s="167">
        <v>0</v>
      </c>
      <c r="W108" s="167">
        <v>0</v>
      </c>
      <c r="X108" s="168" t="s">
        <v>581</v>
      </c>
      <c r="Y108" s="169" t="s">
        <v>581</v>
      </c>
      <c r="Z108" s="166">
        <v>6</v>
      </c>
      <c r="AA108" s="167">
        <v>4</v>
      </c>
      <c r="AB108" s="169">
        <v>0.66666666666666663</v>
      </c>
      <c r="AC108" s="166">
        <v>0</v>
      </c>
      <c r="AD108" s="167">
        <v>0</v>
      </c>
      <c r="AE108" s="169" t="s">
        <v>581</v>
      </c>
      <c r="AF108" s="166">
        <v>0</v>
      </c>
      <c r="AG108" s="167">
        <v>0</v>
      </c>
      <c r="AH108" s="169" t="s">
        <v>581</v>
      </c>
      <c r="AJ108" s="165">
        <v>156</v>
      </c>
      <c r="AK108" s="108">
        <v>83</v>
      </c>
      <c r="AL108" s="109">
        <v>49</v>
      </c>
      <c r="AM108" s="110">
        <v>0.49367088607594939</v>
      </c>
      <c r="AN108" s="106">
        <v>0.26265822784810128</v>
      </c>
      <c r="AO108" s="107">
        <v>0.1550632911392405</v>
      </c>
    </row>
    <row r="109" spans="2:41" x14ac:dyDescent="0.25">
      <c r="B109" s="143" t="s">
        <v>351</v>
      </c>
      <c r="C109" s="144" t="s">
        <v>72</v>
      </c>
      <c r="D109" s="145" t="s">
        <v>483</v>
      </c>
      <c r="E109" s="166">
        <v>530</v>
      </c>
      <c r="F109" s="167">
        <v>522</v>
      </c>
      <c r="G109" s="167">
        <v>8</v>
      </c>
      <c r="H109" s="167">
        <v>0</v>
      </c>
      <c r="I109" s="167">
        <v>515</v>
      </c>
      <c r="J109" s="168">
        <v>0.97169811320754718</v>
      </c>
      <c r="K109" s="169">
        <v>0.97169811320754718</v>
      </c>
      <c r="L109" s="166">
        <v>508</v>
      </c>
      <c r="M109" s="167">
        <v>500</v>
      </c>
      <c r="N109" s="167">
        <v>8</v>
      </c>
      <c r="O109" s="167">
        <v>0</v>
      </c>
      <c r="P109" s="167">
        <v>497</v>
      </c>
      <c r="Q109" s="168">
        <v>0.97834645669291342</v>
      </c>
      <c r="R109" s="169">
        <v>0.97834645669291342</v>
      </c>
      <c r="S109" s="166">
        <v>22</v>
      </c>
      <c r="T109" s="167">
        <v>22</v>
      </c>
      <c r="U109" s="167">
        <v>0</v>
      </c>
      <c r="V109" s="167">
        <v>0</v>
      </c>
      <c r="W109" s="167">
        <v>17</v>
      </c>
      <c r="X109" s="168">
        <v>0.77272727272727271</v>
      </c>
      <c r="Y109" s="169">
        <v>0.77272727272727271</v>
      </c>
      <c r="Z109" s="166">
        <v>29</v>
      </c>
      <c r="AA109" s="167">
        <v>8</v>
      </c>
      <c r="AB109" s="169">
        <v>0.27586206896551724</v>
      </c>
      <c r="AC109" s="166">
        <v>0</v>
      </c>
      <c r="AD109" s="167">
        <v>0</v>
      </c>
      <c r="AE109" s="169" t="s">
        <v>581</v>
      </c>
      <c r="AF109" s="166">
        <v>4</v>
      </c>
      <c r="AG109" s="167">
        <v>1</v>
      </c>
      <c r="AH109" s="169">
        <v>0.25</v>
      </c>
      <c r="AJ109" s="165">
        <v>255</v>
      </c>
      <c r="AK109" s="108">
        <v>139</v>
      </c>
      <c r="AL109" s="109">
        <v>87</v>
      </c>
      <c r="AM109" s="110">
        <v>0.48113207547169812</v>
      </c>
      <c r="AN109" s="106">
        <v>0.26226415094339622</v>
      </c>
      <c r="AO109" s="107">
        <v>0.16415094339622641</v>
      </c>
    </row>
    <row r="110" spans="2:41" x14ac:dyDescent="0.25">
      <c r="B110" s="143" t="s">
        <v>351</v>
      </c>
      <c r="C110" s="144" t="s">
        <v>74</v>
      </c>
      <c r="D110" s="145" t="s">
        <v>484</v>
      </c>
      <c r="E110" s="166">
        <v>663</v>
      </c>
      <c r="F110" s="167">
        <v>662</v>
      </c>
      <c r="G110" s="167">
        <v>1</v>
      </c>
      <c r="H110" s="167">
        <v>1</v>
      </c>
      <c r="I110" s="167">
        <v>626</v>
      </c>
      <c r="J110" s="168">
        <v>0.94419306184012064</v>
      </c>
      <c r="K110" s="169">
        <v>0.94561933534743203</v>
      </c>
      <c r="L110" s="166">
        <v>597</v>
      </c>
      <c r="M110" s="167">
        <v>596</v>
      </c>
      <c r="N110" s="167">
        <v>1</v>
      </c>
      <c r="O110" s="167">
        <v>1</v>
      </c>
      <c r="P110" s="167">
        <v>590</v>
      </c>
      <c r="Q110" s="168">
        <v>0.98827470686767172</v>
      </c>
      <c r="R110" s="169">
        <v>0.98993288590604023</v>
      </c>
      <c r="S110" s="166">
        <v>66</v>
      </c>
      <c r="T110" s="167">
        <v>66</v>
      </c>
      <c r="U110" s="167">
        <v>0</v>
      </c>
      <c r="V110" s="167">
        <v>0</v>
      </c>
      <c r="W110" s="167">
        <v>36</v>
      </c>
      <c r="X110" s="168">
        <v>0.54545454545454541</v>
      </c>
      <c r="Y110" s="169">
        <v>0.54545454545454541</v>
      </c>
      <c r="Z110" s="166">
        <v>16</v>
      </c>
      <c r="AA110" s="167">
        <v>10</v>
      </c>
      <c r="AB110" s="169">
        <v>0.625</v>
      </c>
      <c r="AC110" s="166">
        <v>0</v>
      </c>
      <c r="AD110" s="167">
        <v>0</v>
      </c>
      <c r="AE110" s="169" t="s">
        <v>581</v>
      </c>
      <c r="AF110" s="166">
        <v>2</v>
      </c>
      <c r="AG110" s="167">
        <v>1</v>
      </c>
      <c r="AH110" s="169">
        <v>0.5</v>
      </c>
      <c r="AJ110" s="165">
        <v>355</v>
      </c>
      <c r="AK110" s="108">
        <v>221</v>
      </c>
      <c r="AL110" s="109">
        <v>151</v>
      </c>
      <c r="AM110" s="110">
        <v>0.53544494720965308</v>
      </c>
      <c r="AN110" s="106">
        <v>0.33333333333333331</v>
      </c>
      <c r="AO110" s="107">
        <v>0.2277526395173454</v>
      </c>
    </row>
    <row r="111" spans="2:41" x14ac:dyDescent="0.25">
      <c r="B111" s="143" t="s">
        <v>351</v>
      </c>
      <c r="C111" s="144" t="s">
        <v>76</v>
      </c>
      <c r="D111" s="145" t="s">
        <v>485</v>
      </c>
      <c r="E111" s="166">
        <v>1641</v>
      </c>
      <c r="F111" s="167">
        <v>1641</v>
      </c>
      <c r="G111" s="167">
        <v>0</v>
      </c>
      <c r="H111" s="167">
        <v>2</v>
      </c>
      <c r="I111" s="167">
        <v>1479</v>
      </c>
      <c r="J111" s="168">
        <v>0.90127970749542963</v>
      </c>
      <c r="K111" s="169">
        <v>0.90237949969493592</v>
      </c>
      <c r="L111" s="166">
        <v>1533</v>
      </c>
      <c r="M111" s="167">
        <v>1533</v>
      </c>
      <c r="N111" s="167">
        <v>0</v>
      </c>
      <c r="O111" s="167">
        <v>2</v>
      </c>
      <c r="P111" s="167">
        <v>1405</v>
      </c>
      <c r="Q111" s="168">
        <v>0.91650358773646445</v>
      </c>
      <c r="R111" s="169">
        <v>0.91770084911822336</v>
      </c>
      <c r="S111" s="166">
        <v>109</v>
      </c>
      <c r="T111" s="167">
        <v>109</v>
      </c>
      <c r="U111" s="167">
        <v>0</v>
      </c>
      <c r="V111" s="167">
        <v>0</v>
      </c>
      <c r="W111" s="167">
        <v>74</v>
      </c>
      <c r="X111" s="168">
        <v>0.67889908256880738</v>
      </c>
      <c r="Y111" s="169">
        <v>0.67889908256880738</v>
      </c>
      <c r="Z111" s="166">
        <v>64</v>
      </c>
      <c r="AA111" s="167">
        <v>49</v>
      </c>
      <c r="AB111" s="169">
        <v>0.765625</v>
      </c>
      <c r="AC111" s="166">
        <v>14</v>
      </c>
      <c r="AD111" s="167">
        <v>10</v>
      </c>
      <c r="AE111" s="169">
        <v>0.7142857142857143</v>
      </c>
      <c r="AF111" s="166">
        <v>41</v>
      </c>
      <c r="AG111" s="167">
        <v>31</v>
      </c>
      <c r="AH111" s="169">
        <v>0.75609756097560976</v>
      </c>
      <c r="AJ111" s="165">
        <v>746</v>
      </c>
      <c r="AK111" s="108">
        <v>444</v>
      </c>
      <c r="AL111" s="109">
        <v>292</v>
      </c>
      <c r="AM111" s="110">
        <v>0.45460085313833026</v>
      </c>
      <c r="AN111" s="106">
        <v>0.27056672760511885</v>
      </c>
      <c r="AO111" s="107">
        <v>0.17794028031687995</v>
      </c>
    </row>
    <row r="112" spans="2:41" x14ac:dyDescent="0.25">
      <c r="B112" s="143" t="s">
        <v>351</v>
      </c>
      <c r="C112" s="144" t="s">
        <v>78</v>
      </c>
      <c r="D112" s="145" t="s">
        <v>486</v>
      </c>
      <c r="E112" s="166">
        <v>607</v>
      </c>
      <c r="F112" s="167">
        <v>581</v>
      </c>
      <c r="G112" s="167">
        <v>25</v>
      </c>
      <c r="H112" s="167">
        <v>0</v>
      </c>
      <c r="I112" s="167">
        <v>581</v>
      </c>
      <c r="J112" s="168">
        <v>0.95716639209225696</v>
      </c>
      <c r="K112" s="169">
        <v>0.95716639209225696</v>
      </c>
      <c r="L112" s="166">
        <v>572</v>
      </c>
      <c r="M112" s="167">
        <v>547</v>
      </c>
      <c r="N112" s="167">
        <v>25</v>
      </c>
      <c r="O112" s="167">
        <v>0</v>
      </c>
      <c r="P112" s="167">
        <v>557</v>
      </c>
      <c r="Q112" s="168">
        <v>0.97377622377622375</v>
      </c>
      <c r="R112" s="169">
        <v>0.97377622377622375</v>
      </c>
      <c r="S112" s="166">
        <v>35</v>
      </c>
      <c r="T112" s="167">
        <v>35</v>
      </c>
      <c r="U112" s="167">
        <v>0</v>
      </c>
      <c r="V112" s="167">
        <v>0</v>
      </c>
      <c r="W112" s="167">
        <v>24</v>
      </c>
      <c r="X112" s="168">
        <v>0.68571428571428572</v>
      </c>
      <c r="Y112" s="169">
        <v>0.68571428571428572</v>
      </c>
      <c r="Z112" s="166">
        <v>20</v>
      </c>
      <c r="AA112" s="167">
        <v>19</v>
      </c>
      <c r="AB112" s="169">
        <v>0.95</v>
      </c>
      <c r="AC112" s="166">
        <v>0</v>
      </c>
      <c r="AD112" s="167">
        <v>0</v>
      </c>
      <c r="AE112" s="169" t="s">
        <v>581</v>
      </c>
      <c r="AF112" s="166">
        <v>10</v>
      </c>
      <c r="AG112" s="167">
        <v>0</v>
      </c>
      <c r="AH112" s="169">
        <v>0</v>
      </c>
      <c r="AJ112" s="165">
        <v>312</v>
      </c>
      <c r="AK112" s="108">
        <v>179</v>
      </c>
      <c r="AL112" s="109">
        <v>120</v>
      </c>
      <c r="AM112" s="110">
        <v>0.51400329489291596</v>
      </c>
      <c r="AN112" s="106">
        <v>0.29489291598023065</v>
      </c>
      <c r="AO112" s="107">
        <v>0.19769357495881384</v>
      </c>
    </row>
    <row r="113" spans="2:41" x14ac:dyDescent="0.25">
      <c r="B113" s="143" t="s">
        <v>351</v>
      </c>
      <c r="C113" s="144" t="s">
        <v>80</v>
      </c>
      <c r="D113" s="145" t="s">
        <v>487</v>
      </c>
      <c r="E113" s="166">
        <v>649</v>
      </c>
      <c r="F113" s="167">
        <v>625</v>
      </c>
      <c r="G113" s="167">
        <v>24</v>
      </c>
      <c r="H113" s="167">
        <v>0</v>
      </c>
      <c r="I113" s="167">
        <v>612</v>
      </c>
      <c r="J113" s="168">
        <v>0.94298921417565484</v>
      </c>
      <c r="K113" s="169">
        <v>0.94298921417565484</v>
      </c>
      <c r="L113" s="166">
        <v>624</v>
      </c>
      <c r="M113" s="167">
        <v>600</v>
      </c>
      <c r="N113" s="167">
        <v>24</v>
      </c>
      <c r="O113" s="167">
        <v>0</v>
      </c>
      <c r="P113" s="167">
        <v>596</v>
      </c>
      <c r="Q113" s="168">
        <v>0.95512820512820518</v>
      </c>
      <c r="R113" s="169">
        <v>0.95512820512820518</v>
      </c>
      <c r="S113" s="166">
        <v>25</v>
      </c>
      <c r="T113" s="167">
        <v>25</v>
      </c>
      <c r="U113" s="167">
        <v>0</v>
      </c>
      <c r="V113" s="167">
        <v>0</v>
      </c>
      <c r="W113" s="167">
        <v>16</v>
      </c>
      <c r="X113" s="168">
        <v>0.64</v>
      </c>
      <c r="Y113" s="169">
        <v>0.64</v>
      </c>
      <c r="Z113" s="166">
        <v>12</v>
      </c>
      <c r="AA113" s="167">
        <v>11</v>
      </c>
      <c r="AB113" s="169">
        <v>0.91666666666666663</v>
      </c>
      <c r="AC113" s="166">
        <v>0</v>
      </c>
      <c r="AD113" s="167">
        <v>0</v>
      </c>
      <c r="AE113" s="169" t="s">
        <v>581</v>
      </c>
      <c r="AF113" s="166">
        <v>10</v>
      </c>
      <c r="AG113" s="167">
        <v>6</v>
      </c>
      <c r="AH113" s="169">
        <v>0.6</v>
      </c>
      <c r="AJ113" s="165">
        <v>303</v>
      </c>
      <c r="AK113" s="108">
        <v>168</v>
      </c>
      <c r="AL113" s="109">
        <v>103</v>
      </c>
      <c r="AM113" s="110">
        <v>0.46687211093990755</v>
      </c>
      <c r="AN113" s="106">
        <v>0.25885978428351308</v>
      </c>
      <c r="AO113" s="107">
        <v>0.15870570107858242</v>
      </c>
    </row>
    <row r="114" spans="2:41" x14ac:dyDescent="0.25">
      <c r="B114" s="143" t="s">
        <v>351</v>
      </c>
      <c r="C114" s="144" t="s">
        <v>82</v>
      </c>
      <c r="D114" s="145" t="s">
        <v>488</v>
      </c>
      <c r="E114" s="166">
        <v>384</v>
      </c>
      <c r="F114" s="167">
        <v>364</v>
      </c>
      <c r="G114" s="167">
        <v>20</v>
      </c>
      <c r="H114" s="167">
        <v>0</v>
      </c>
      <c r="I114" s="167">
        <v>360</v>
      </c>
      <c r="J114" s="168">
        <v>0.9375</v>
      </c>
      <c r="K114" s="169">
        <v>0.9375</v>
      </c>
      <c r="L114" s="166">
        <v>367</v>
      </c>
      <c r="M114" s="167">
        <v>347</v>
      </c>
      <c r="N114" s="167">
        <v>20</v>
      </c>
      <c r="O114" s="167">
        <v>0</v>
      </c>
      <c r="P114" s="167">
        <v>350</v>
      </c>
      <c r="Q114" s="168">
        <v>0.9536784741144414</v>
      </c>
      <c r="R114" s="169">
        <v>0.9536784741144414</v>
      </c>
      <c r="S114" s="166">
        <v>17</v>
      </c>
      <c r="T114" s="167">
        <v>17</v>
      </c>
      <c r="U114" s="167">
        <v>0</v>
      </c>
      <c r="V114" s="167">
        <v>0</v>
      </c>
      <c r="W114" s="167">
        <v>9</v>
      </c>
      <c r="X114" s="168">
        <v>0.52941176470588236</v>
      </c>
      <c r="Y114" s="169">
        <v>0.52941176470588236</v>
      </c>
      <c r="Z114" s="166">
        <v>7</v>
      </c>
      <c r="AA114" s="167">
        <v>3</v>
      </c>
      <c r="AB114" s="169">
        <v>0.42857142857142855</v>
      </c>
      <c r="AC114" s="166">
        <v>0</v>
      </c>
      <c r="AD114" s="167">
        <v>0</v>
      </c>
      <c r="AE114" s="169" t="s">
        <v>581</v>
      </c>
      <c r="AF114" s="166">
        <v>12</v>
      </c>
      <c r="AG114" s="167">
        <v>6</v>
      </c>
      <c r="AH114" s="169">
        <v>0.5</v>
      </c>
      <c r="AJ114" s="165">
        <v>123</v>
      </c>
      <c r="AK114" s="108">
        <v>62</v>
      </c>
      <c r="AL114" s="109">
        <v>34</v>
      </c>
      <c r="AM114" s="110">
        <v>0.3203125</v>
      </c>
      <c r="AN114" s="106">
        <v>0.16145833333333334</v>
      </c>
      <c r="AO114" s="107">
        <v>8.8541666666666671E-2</v>
      </c>
    </row>
    <row r="115" spans="2:41" x14ac:dyDescent="0.25">
      <c r="B115" s="143" t="s">
        <v>351</v>
      </c>
      <c r="C115" s="144" t="s">
        <v>84</v>
      </c>
      <c r="D115" s="145" t="s">
        <v>489</v>
      </c>
      <c r="E115" s="166">
        <v>622</v>
      </c>
      <c r="F115" s="167">
        <v>621</v>
      </c>
      <c r="G115" s="167">
        <v>1</v>
      </c>
      <c r="H115" s="167">
        <v>0</v>
      </c>
      <c r="I115" s="167">
        <v>578</v>
      </c>
      <c r="J115" s="168">
        <v>0.92926045016077174</v>
      </c>
      <c r="K115" s="169">
        <v>0.92926045016077174</v>
      </c>
      <c r="L115" s="166">
        <v>591</v>
      </c>
      <c r="M115" s="167">
        <v>590</v>
      </c>
      <c r="N115" s="167">
        <v>1</v>
      </c>
      <c r="O115" s="167">
        <v>0</v>
      </c>
      <c r="P115" s="167">
        <v>565</v>
      </c>
      <c r="Q115" s="168">
        <v>0.95600676818950936</v>
      </c>
      <c r="R115" s="169">
        <v>0.95600676818950936</v>
      </c>
      <c r="S115" s="166">
        <v>31</v>
      </c>
      <c r="T115" s="167">
        <v>31</v>
      </c>
      <c r="U115" s="167">
        <v>0</v>
      </c>
      <c r="V115" s="167">
        <v>0</v>
      </c>
      <c r="W115" s="167">
        <v>14</v>
      </c>
      <c r="X115" s="168">
        <v>0.45161290322580644</v>
      </c>
      <c r="Y115" s="169">
        <v>0.45161290322580644</v>
      </c>
      <c r="Z115" s="166">
        <v>31</v>
      </c>
      <c r="AA115" s="167">
        <v>20</v>
      </c>
      <c r="AB115" s="169">
        <v>0.64516129032258063</v>
      </c>
      <c r="AC115" s="166">
        <v>0</v>
      </c>
      <c r="AD115" s="167">
        <v>0</v>
      </c>
      <c r="AE115" s="169" t="s">
        <v>581</v>
      </c>
      <c r="AF115" s="166">
        <v>18</v>
      </c>
      <c r="AG115" s="167">
        <v>14</v>
      </c>
      <c r="AH115" s="169">
        <v>0.77777777777777779</v>
      </c>
      <c r="AJ115" s="165">
        <v>283</v>
      </c>
      <c r="AK115" s="108">
        <v>158</v>
      </c>
      <c r="AL115" s="109">
        <v>94</v>
      </c>
      <c r="AM115" s="110">
        <v>0.454983922829582</v>
      </c>
      <c r="AN115" s="106">
        <v>0.25401929260450162</v>
      </c>
      <c r="AO115" s="107">
        <v>0.15112540192926044</v>
      </c>
    </row>
    <row r="116" spans="2:41" x14ac:dyDescent="0.25">
      <c r="B116" s="143" t="s">
        <v>351</v>
      </c>
      <c r="C116" s="144" t="s">
        <v>266</v>
      </c>
      <c r="D116" s="145" t="s">
        <v>490</v>
      </c>
      <c r="E116" s="166">
        <v>141</v>
      </c>
      <c r="F116" s="167">
        <v>141</v>
      </c>
      <c r="G116" s="167"/>
      <c r="H116" s="167">
        <v>0</v>
      </c>
      <c r="I116" s="167">
        <v>113</v>
      </c>
      <c r="J116" s="168">
        <v>0.8014184397163121</v>
      </c>
      <c r="K116" s="169">
        <v>0.8014184397163121</v>
      </c>
      <c r="L116" s="166">
        <v>132</v>
      </c>
      <c r="M116" s="167">
        <v>132</v>
      </c>
      <c r="N116" s="167"/>
      <c r="O116" s="167">
        <v>0</v>
      </c>
      <c r="P116" s="167">
        <v>109</v>
      </c>
      <c r="Q116" s="168">
        <v>0.8257575757575758</v>
      </c>
      <c r="R116" s="169">
        <v>0.8257575757575758</v>
      </c>
      <c r="S116" s="166">
        <v>10</v>
      </c>
      <c r="T116" s="167">
        <v>10</v>
      </c>
      <c r="U116" s="167"/>
      <c r="V116" s="167">
        <v>0</v>
      </c>
      <c r="W116" s="167">
        <v>4</v>
      </c>
      <c r="X116" s="168">
        <v>0.4</v>
      </c>
      <c r="Y116" s="169">
        <v>0.4</v>
      </c>
      <c r="Z116" s="166">
        <v>5</v>
      </c>
      <c r="AA116" s="167">
        <v>2</v>
      </c>
      <c r="AB116" s="169">
        <v>0.4</v>
      </c>
      <c r="AC116" s="166">
        <v>0</v>
      </c>
      <c r="AD116" s="167">
        <v>0</v>
      </c>
      <c r="AE116" s="169" t="s">
        <v>581</v>
      </c>
      <c r="AF116" s="166">
        <v>0</v>
      </c>
      <c r="AG116" s="167">
        <v>0</v>
      </c>
      <c r="AH116" s="169" t="s">
        <v>581</v>
      </c>
      <c r="AJ116" s="165">
        <v>13</v>
      </c>
      <c r="AK116" s="108">
        <v>7</v>
      </c>
      <c r="AL116" s="109">
        <v>45</v>
      </c>
      <c r="AM116" s="110">
        <v>9.2198581560283682E-2</v>
      </c>
      <c r="AN116" s="106">
        <v>4.9645390070921988E-2</v>
      </c>
      <c r="AO116" s="107">
        <v>0.31914893617021278</v>
      </c>
    </row>
    <row r="117" spans="2:41" x14ac:dyDescent="0.25">
      <c r="B117" s="143" t="s">
        <v>351</v>
      </c>
      <c r="C117" s="144" t="s">
        <v>268</v>
      </c>
      <c r="D117" s="145" t="s">
        <v>491</v>
      </c>
      <c r="E117" s="166">
        <v>91</v>
      </c>
      <c r="F117" s="167">
        <v>91</v>
      </c>
      <c r="G117" s="167">
        <v>0</v>
      </c>
      <c r="H117" s="167">
        <v>0</v>
      </c>
      <c r="I117" s="167">
        <v>69</v>
      </c>
      <c r="J117" s="168">
        <v>0.75824175824175821</v>
      </c>
      <c r="K117" s="169">
        <v>0.75824175824175821</v>
      </c>
      <c r="L117" s="166">
        <v>91</v>
      </c>
      <c r="M117" s="167">
        <v>91</v>
      </c>
      <c r="N117" s="167">
        <v>0</v>
      </c>
      <c r="O117" s="167">
        <v>0</v>
      </c>
      <c r="P117" s="167">
        <v>69</v>
      </c>
      <c r="Q117" s="168">
        <v>0.75824175824175821</v>
      </c>
      <c r="R117" s="169">
        <v>0.75824175824175821</v>
      </c>
      <c r="S117" s="166">
        <v>0</v>
      </c>
      <c r="T117" s="167">
        <v>0</v>
      </c>
      <c r="U117" s="167">
        <v>0</v>
      </c>
      <c r="V117" s="167">
        <v>0</v>
      </c>
      <c r="W117" s="167">
        <v>0</v>
      </c>
      <c r="X117" s="168" t="s">
        <v>581</v>
      </c>
      <c r="Y117" s="169" t="s">
        <v>581</v>
      </c>
      <c r="Z117" s="166">
        <v>6</v>
      </c>
      <c r="AA117" s="167">
        <v>3</v>
      </c>
      <c r="AB117" s="169">
        <v>0.5</v>
      </c>
      <c r="AC117" s="166">
        <v>0</v>
      </c>
      <c r="AD117" s="167">
        <v>0</v>
      </c>
      <c r="AE117" s="169" t="s">
        <v>581</v>
      </c>
      <c r="AF117" s="166">
        <v>0</v>
      </c>
      <c r="AG117" s="167">
        <v>0</v>
      </c>
      <c r="AH117" s="169" t="s">
        <v>581</v>
      </c>
      <c r="AJ117" s="165">
        <v>10</v>
      </c>
      <c r="AK117" s="108">
        <v>3</v>
      </c>
      <c r="AL117" s="109">
        <v>6</v>
      </c>
      <c r="AM117" s="110">
        <v>0.10989010989010989</v>
      </c>
      <c r="AN117" s="106">
        <v>3.2967032967032968E-2</v>
      </c>
      <c r="AO117" s="107">
        <v>6.5934065934065936E-2</v>
      </c>
    </row>
    <row r="118" spans="2:41" x14ac:dyDescent="0.25">
      <c r="B118" s="143" t="s">
        <v>351</v>
      </c>
      <c r="C118" s="144" t="s">
        <v>86</v>
      </c>
      <c r="D118" s="145" t="s">
        <v>492</v>
      </c>
      <c r="E118" s="166">
        <v>870</v>
      </c>
      <c r="F118" s="167">
        <v>854</v>
      </c>
      <c r="G118" s="167">
        <v>16</v>
      </c>
      <c r="H118" s="167">
        <v>0</v>
      </c>
      <c r="I118" s="167">
        <v>798</v>
      </c>
      <c r="J118" s="168">
        <v>0.91724137931034477</v>
      </c>
      <c r="K118" s="169">
        <v>0.91724137931034477</v>
      </c>
      <c r="L118" s="166">
        <v>830</v>
      </c>
      <c r="M118" s="167">
        <v>814</v>
      </c>
      <c r="N118" s="167">
        <v>16</v>
      </c>
      <c r="O118" s="167">
        <v>0</v>
      </c>
      <c r="P118" s="167">
        <v>772</v>
      </c>
      <c r="Q118" s="168">
        <v>0.9301204819277108</v>
      </c>
      <c r="R118" s="169">
        <v>0.9301204819277108</v>
      </c>
      <c r="S118" s="166">
        <v>40</v>
      </c>
      <c r="T118" s="167">
        <v>40</v>
      </c>
      <c r="U118" s="167">
        <v>0</v>
      </c>
      <c r="V118" s="167">
        <v>0</v>
      </c>
      <c r="W118" s="167">
        <v>25</v>
      </c>
      <c r="X118" s="168">
        <v>0.625</v>
      </c>
      <c r="Y118" s="169">
        <v>0.625</v>
      </c>
      <c r="Z118" s="166">
        <v>28</v>
      </c>
      <c r="AA118" s="167">
        <v>19</v>
      </c>
      <c r="AB118" s="169">
        <v>0.6785714285714286</v>
      </c>
      <c r="AC118" s="166">
        <v>0</v>
      </c>
      <c r="AD118" s="167">
        <v>0</v>
      </c>
      <c r="AE118" s="169" t="s">
        <v>581</v>
      </c>
      <c r="AF118" s="166">
        <v>14</v>
      </c>
      <c r="AG118" s="167">
        <v>13</v>
      </c>
      <c r="AH118" s="169">
        <v>0.9285714285714286</v>
      </c>
      <c r="AJ118" s="165">
        <v>333</v>
      </c>
      <c r="AK118" s="108">
        <v>174</v>
      </c>
      <c r="AL118" s="109">
        <v>106</v>
      </c>
      <c r="AM118" s="110">
        <v>0.38275862068965516</v>
      </c>
      <c r="AN118" s="106">
        <v>0.2</v>
      </c>
      <c r="AO118" s="107">
        <v>0.12183908045977011</v>
      </c>
    </row>
    <row r="119" spans="2:41" x14ac:dyDescent="0.25">
      <c r="B119" s="143" t="s">
        <v>351</v>
      </c>
      <c r="C119" s="144" t="s">
        <v>88</v>
      </c>
      <c r="D119" s="145" t="s">
        <v>493</v>
      </c>
      <c r="E119" s="166">
        <v>764</v>
      </c>
      <c r="F119" s="167">
        <v>762</v>
      </c>
      <c r="G119" s="167">
        <v>2</v>
      </c>
      <c r="H119" s="167">
        <v>1</v>
      </c>
      <c r="I119" s="167">
        <v>687</v>
      </c>
      <c r="J119" s="168">
        <v>0.89921465968586389</v>
      </c>
      <c r="K119" s="169">
        <v>0.90039318479685448</v>
      </c>
      <c r="L119" s="166">
        <v>733</v>
      </c>
      <c r="M119" s="167">
        <v>731</v>
      </c>
      <c r="N119" s="167">
        <v>2</v>
      </c>
      <c r="O119" s="167">
        <v>1</v>
      </c>
      <c r="P119" s="167">
        <v>670</v>
      </c>
      <c r="Q119" s="168">
        <v>0.91405184174624832</v>
      </c>
      <c r="R119" s="169">
        <v>0.91530054644808745</v>
      </c>
      <c r="S119" s="166">
        <v>31</v>
      </c>
      <c r="T119" s="167">
        <v>31</v>
      </c>
      <c r="U119" s="167">
        <v>0</v>
      </c>
      <c r="V119" s="167">
        <v>0</v>
      </c>
      <c r="W119" s="167">
        <v>17</v>
      </c>
      <c r="X119" s="168">
        <v>0.54838709677419351</v>
      </c>
      <c r="Y119" s="169">
        <v>0.54838709677419351</v>
      </c>
      <c r="Z119" s="166">
        <v>22</v>
      </c>
      <c r="AA119" s="167">
        <v>12</v>
      </c>
      <c r="AB119" s="169">
        <v>0.54545454545454541</v>
      </c>
      <c r="AC119" s="166">
        <v>0</v>
      </c>
      <c r="AD119" s="167">
        <v>0</v>
      </c>
      <c r="AE119" s="169" t="s">
        <v>581</v>
      </c>
      <c r="AF119" s="166">
        <v>6</v>
      </c>
      <c r="AG119" s="167">
        <v>2</v>
      </c>
      <c r="AH119" s="169">
        <v>0.33333333333333331</v>
      </c>
      <c r="AJ119" s="165">
        <v>340</v>
      </c>
      <c r="AK119" s="108">
        <v>177</v>
      </c>
      <c r="AL119" s="109">
        <v>104</v>
      </c>
      <c r="AM119" s="110">
        <v>0.44502617801047123</v>
      </c>
      <c r="AN119" s="106">
        <v>0.23167539267015708</v>
      </c>
      <c r="AO119" s="107">
        <v>0.13612565445026178</v>
      </c>
    </row>
    <row r="120" spans="2:41" x14ac:dyDescent="0.25">
      <c r="B120" s="143" t="s">
        <v>351</v>
      </c>
      <c r="C120" s="144" t="s">
        <v>90</v>
      </c>
      <c r="D120" s="145" t="s">
        <v>494</v>
      </c>
      <c r="E120" s="166">
        <v>1020</v>
      </c>
      <c r="F120" s="167">
        <v>988</v>
      </c>
      <c r="G120" s="167">
        <v>32</v>
      </c>
      <c r="H120" s="167">
        <v>0</v>
      </c>
      <c r="I120" s="167">
        <v>926</v>
      </c>
      <c r="J120" s="168">
        <v>0.90784313725490196</v>
      </c>
      <c r="K120" s="169">
        <v>0.90784313725490196</v>
      </c>
      <c r="L120" s="166">
        <v>988</v>
      </c>
      <c r="M120" s="167">
        <v>956</v>
      </c>
      <c r="N120" s="167">
        <v>32</v>
      </c>
      <c r="O120" s="167">
        <v>0</v>
      </c>
      <c r="P120" s="167">
        <v>907</v>
      </c>
      <c r="Q120" s="168">
        <v>0.91801619433198378</v>
      </c>
      <c r="R120" s="169">
        <v>0.91801619433198378</v>
      </c>
      <c r="S120" s="166">
        <v>32</v>
      </c>
      <c r="T120" s="167">
        <v>32</v>
      </c>
      <c r="U120" s="167">
        <v>0</v>
      </c>
      <c r="V120" s="167">
        <v>0</v>
      </c>
      <c r="W120" s="167">
        <v>19</v>
      </c>
      <c r="X120" s="168">
        <v>0.59375</v>
      </c>
      <c r="Y120" s="169">
        <v>0.59375</v>
      </c>
      <c r="Z120" s="166">
        <v>25</v>
      </c>
      <c r="AA120" s="167">
        <v>16</v>
      </c>
      <c r="AB120" s="169">
        <v>0.64</v>
      </c>
      <c r="AC120" s="166">
        <v>0</v>
      </c>
      <c r="AD120" s="167">
        <v>0</v>
      </c>
      <c r="AE120" s="169" t="s">
        <v>581</v>
      </c>
      <c r="AF120" s="166">
        <v>23</v>
      </c>
      <c r="AG120" s="167">
        <v>11</v>
      </c>
      <c r="AH120" s="169">
        <v>0.47826086956521741</v>
      </c>
      <c r="AJ120" s="165">
        <v>394</v>
      </c>
      <c r="AK120" s="108">
        <v>224</v>
      </c>
      <c r="AL120" s="109">
        <v>140</v>
      </c>
      <c r="AM120" s="110">
        <v>0.38627450980392158</v>
      </c>
      <c r="AN120" s="106">
        <v>0.2196078431372549</v>
      </c>
      <c r="AO120" s="107">
        <v>0.13725490196078433</v>
      </c>
    </row>
    <row r="121" spans="2:41" x14ac:dyDescent="0.25">
      <c r="B121" s="143" t="s">
        <v>351</v>
      </c>
      <c r="C121" s="144" t="s">
        <v>92</v>
      </c>
      <c r="D121" s="145" t="s">
        <v>495</v>
      </c>
      <c r="E121" s="166">
        <v>2471</v>
      </c>
      <c r="F121" s="167">
        <v>2444</v>
      </c>
      <c r="G121" s="167">
        <v>26</v>
      </c>
      <c r="H121" s="167">
        <v>1</v>
      </c>
      <c r="I121" s="167">
        <v>2378</v>
      </c>
      <c r="J121" s="168">
        <v>0.96236341562120598</v>
      </c>
      <c r="K121" s="169">
        <v>0.96275303643724697</v>
      </c>
      <c r="L121" s="166">
        <v>2393</v>
      </c>
      <c r="M121" s="167">
        <v>2366</v>
      </c>
      <c r="N121" s="167">
        <v>26</v>
      </c>
      <c r="O121" s="167">
        <v>1</v>
      </c>
      <c r="P121" s="167">
        <v>2321</v>
      </c>
      <c r="Q121" s="168">
        <v>0.96991224404513166</v>
      </c>
      <c r="R121" s="169">
        <v>0.97031772575250841</v>
      </c>
      <c r="S121" s="166">
        <v>78</v>
      </c>
      <c r="T121" s="167">
        <v>78</v>
      </c>
      <c r="U121" s="167">
        <v>0</v>
      </c>
      <c r="V121" s="167">
        <v>0</v>
      </c>
      <c r="W121" s="167">
        <v>57</v>
      </c>
      <c r="X121" s="168">
        <v>0.73076923076923073</v>
      </c>
      <c r="Y121" s="169">
        <v>0.73076923076923073</v>
      </c>
      <c r="Z121" s="166">
        <v>89</v>
      </c>
      <c r="AA121" s="167">
        <v>85</v>
      </c>
      <c r="AB121" s="169">
        <v>0.9550561797752809</v>
      </c>
      <c r="AC121" s="166">
        <v>0</v>
      </c>
      <c r="AD121" s="167">
        <v>0</v>
      </c>
      <c r="AE121" s="169" t="s">
        <v>581</v>
      </c>
      <c r="AF121" s="166">
        <v>12</v>
      </c>
      <c r="AG121" s="167">
        <v>10</v>
      </c>
      <c r="AH121" s="169">
        <v>0.83333333333333337</v>
      </c>
      <c r="AJ121" s="165">
        <v>1280</v>
      </c>
      <c r="AK121" s="108">
        <v>715</v>
      </c>
      <c r="AL121" s="109">
        <v>441</v>
      </c>
      <c r="AM121" s="110">
        <v>0.51800890327802507</v>
      </c>
      <c r="AN121" s="106">
        <v>0.28935653581545934</v>
      </c>
      <c r="AO121" s="107">
        <v>0.17847025495750707</v>
      </c>
    </row>
    <row r="122" spans="2:41" x14ac:dyDescent="0.25">
      <c r="B122" s="143" t="s">
        <v>351</v>
      </c>
      <c r="C122" s="144" t="s">
        <v>94</v>
      </c>
      <c r="D122" s="145" t="s">
        <v>496</v>
      </c>
      <c r="E122" s="166">
        <v>1062</v>
      </c>
      <c r="F122" s="167">
        <v>1025</v>
      </c>
      <c r="G122" s="167">
        <v>36</v>
      </c>
      <c r="H122" s="167">
        <v>0</v>
      </c>
      <c r="I122" s="167">
        <v>1017</v>
      </c>
      <c r="J122" s="168">
        <v>0.9576271186440678</v>
      </c>
      <c r="K122" s="169">
        <v>0.9576271186440678</v>
      </c>
      <c r="L122" s="166">
        <v>1003</v>
      </c>
      <c r="M122" s="167">
        <v>966</v>
      </c>
      <c r="N122" s="167">
        <v>36</v>
      </c>
      <c r="O122" s="167">
        <v>0</v>
      </c>
      <c r="P122" s="167">
        <v>980</v>
      </c>
      <c r="Q122" s="168">
        <v>0.97706879361914256</v>
      </c>
      <c r="R122" s="169">
        <v>0.97706879361914256</v>
      </c>
      <c r="S122" s="166">
        <v>59</v>
      </c>
      <c r="T122" s="167">
        <v>59</v>
      </c>
      <c r="U122" s="167">
        <v>0</v>
      </c>
      <c r="V122" s="167">
        <v>0</v>
      </c>
      <c r="W122" s="167">
        <v>37</v>
      </c>
      <c r="X122" s="168">
        <v>0.6271186440677966</v>
      </c>
      <c r="Y122" s="169">
        <v>0.6271186440677966</v>
      </c>
      <c r="Z122" s="166">
        <v>44</v>
      </c>
      <c r="AA122" s="167">
        <v>31</v>
      </c>
      <c r="AB122" s="169">
        <v>0.70454545454545459</v>
      </c>
      <c r="AC122" s="166">
        <v>0</v>
      </c>
      <c r="AD122" s="167">
        <v>0</v>
      </c>
      <c r="AE122" s="169" t="s">
        <v>581</v>
      </c>
      <c r="AF122" s="166">
        <v>27</v>
      </c>
      <c r="AG122" s="167">
        <v>21</v>
      </c>
      <c r="AH122" s="169">
        <v>0.77777777777777779</v>
      </c>
      <c r="AJ122" s="165">
        <v>496</v>
      </c>
      <c r="AK122" s="108">
        <v>301</v>
      </c>
      <c r="AL122" s="109">
        <v>197</v>
      </c>
      <c r="AM122" s="110">
        <v>0.46704331450094161</v>
      </c>
      <c r="AN122" s="106">
        <v>0.28342749529190209</v>
      </c>
      <c r="AO122" s="107">
        <v>0.18549905838041431</v>
      </c>
    </row>
    <row r="123" spans="2:41" x14ac:dyDescent="0.25">
      <c r="B123" s="143" t="s">
        <v>351</v>
      </c>
      <c r="C123" s="144" t="s">
        <v>96</v>
      </c>
      <c r="D123" s="145" t="s">
        <v>497</v>
      </c>
      <c r="E123" s="166">
        <v>1424</v>
      </c>
      <c r="F123" s="167">
        <v>1368</v>
      </c>
      <c r="G123" s="167">
        <v>56</v>
      </c>
      <c r="H123" s="167">
        <v>1</v>
      </c>
      <c r="I123" s="167">
        <v>1306</v>
      </c>
      <c r="J123" s="168">
        <v>0.9171348314606742</v>
      </c>
      <c r="K123" s="169">
        <v>0.91777933942375267</v>
      </c>
      <c r="L123" s="166">
        <v>1384</v>
      </c>
      <c r="M123" s="167">
        <v>1328</v>
      </c>
      <c r="N123" s="167">
        <v>56</v>
      </c>
      <c r="O123" s="167">
        <v>1</v>
      </c>
      <c r="P123" s="167">
        <v>1281</v>
      </c>
      <c r="Q123" s="168">
        <v>0.92557803468208089</v>
      </c>
      <c r="R123" s="169">
        <v>0.92624728850325377</v>
      </c>
      <c r="S123" s="166">
        <v>40</v>
      </c>
      <c r="T123" s="167">
        <v>40</v>
      </c>
      <c r="U123" s="167">
        <v>0</v>
      </c>
      <c r="V123" s="167">
        <v>0</v>
      </c>
      <c r="W123" s="167">
        <v>24</v>
      </c>
      <c r="X123" s="168">
        <v>0.6</v>
      </c>
      <c r="Y123" s="169">
        <v>0.6</v>
      </c>
      <c r="Z123" s="166">
        <v>49</v>
      </c>
      <c r="AA123" s="167">
        <v>41</v>
      </c>
      <c r="AB123" s="169">
        <v>0.83673469387755106</v>
      </c>
      <c r="AC123" s="166">
        <v>0</v>
      </c>
      <c r="AD123" s="167">
        <v>0</v>
      </c>
      <c r="AE123" s="169" t="s">
        <v>581</v>
      </c>
      <c r="AF123" s="166">
        <v>29</v>
      </c>
      <c r="AG123" s="167">
        <v>24</v>
      </c>
      <c r="AH123" s="169">
        <v>0.82758620689655171</v>
      </c>
      <c r="AJ123" s="165">
        <v>543</v>
      </c>
      <c r="AK123" s="108">
        <v>295</v>
      </c>
      <c r="AL123" s="109">
        <v>181</v>
      </c>
      <c r="AM123" s="110">
        <v>0.3813202247191011</v>
      </c>
      <c r="AN123" s="106">
        <v>0.2071629213483146</v>
      </c>
      <c r="AO123" s="107">
        <v>0.1271067415730337</v>
      </c>
    </row>
    <row r="124" spans="2:41" x14ac:dyDescent="0.25">
      <c r="B124" s="143" t="s">
        <v>351</v>
      </c>
      <c r="C124" s="144" t="s">
        <v>98</v>
      </c>
      <c r="D124" s="145" t="s">
        <v>498</v>
      </c>
      <c r="E124" s="166">
        <v>1689</v>
      </c>
      <c r="F124" s="167">
        <v>1639</v>
      </c>
      <c r="G124" s="167">
        <v>50</v>
      </c>
      <c r="H124" s="167">
        <v>0</v>
      </c>
      <c r="I124" s="167">
        <v>1477</v>
      </c>
      <c r="J124" s="168">
        <v>0.87448194197750151</v>
      </c>
      <c r="K124" s="169">
        <v>0.87448194197750151</v>
      </c>
      <c r="L124" s="166">
        <v>1582</v>
      </c>
      <c r="M124" s="167">
        <v>1532</v>
      </c>
      <c r="N124" s="167">
        <v>50</v>
      </c>
      <c r="O124" s="167">
        <v>0</v>
      </c>
      <c r="P124" s="167">
        <v>1413</v>
      </c>
      <c r="Q124" s="168">
        <v>0.89317319848293297</v>
      </c>
      <c r="R124" s="169">
        <v>0.89317319848293297</v>
      </c>
      <c r="S124" s="166">
        <v>107</v>
      </c>
      <c r="T124" s="167">
        <v>107</v>
      </c>
      <c r="U124" s="167">
        <v>0</v>
      </c>
      <c r="V124" s="167">
        <v>0</v>
      </c>
      <c r="W124" s="167">
        <v>64</v>
      </c>
      <c r="X124" s="168">
        <v>0.59813084112149528</v>
      </c>
      <c r="Y124" s="169">
        <v>0.59813084112149528</v>
      </c>
      <c r="Z124" s="166">
        <v>90</v>
      </c>
      <c r="AA124" s="167">
        <v>50</v>
      </c>
      <c r="AB124" s="169">
        <v>0.55555555555555558</v>
      </c>
      <c r="AC124" s="166">
        <v>13</v>
      </c>
      <c r="AD124" s="167">
        <v>10</v>
      </c>
      <c r="AE124" s="169">
        <v>0.76923076923076927</v>
      </c>
      <c r="AF124" s="166">
        <v>42</v>
      </c>
      <c r="AG124" s="167">
        <v>33</v>
      </c>
      <c r="AH124" s="169">
        <v>0.7857142857142857</v>
      </c>
      <c r="AJ124" s="165">
        <v>636</v>
      </c>
      <c r="AK124" s="108">
        <v>343</v>
      </c>
      <c r="AL124" s="109">
        <v>212</v>
      </c>
      <c r="AM124" s="110">
        <v>0.37655417406749558</v>
      </c>
      <c r="AN124" s="106">
        <v>0.20307874481941979</v>
      </c>
      <c r="AO124" s="107">
        <v>0.12551805802249852</v>
      </c>
    </row>
    <row r="125" spans="2:41" x14ac:dyDescent="0.25">
      <c r="B125" s="143" t="s">
        <v>351</v>
      </c>
      <c r="C125" s="144" t="s">
        <v>100</v>
      </c>
      <c r="D125" s="145" t="s">
        <v>499</v>
      </c>
      <c r="E125" s="166">
        <v>1345</v>
      </c>
      <c r="F125" s="167">
        <v>1294</v>
      </c>
      <c r="G125" s="167">
        <v>51</v>
      </c>
      <c r="H125" s="167">
        <v>0</v>
      </c>
      <c r="I125" s="167">
        <v>1197</v>
      </c>
      <c r="J125" s="168">
        <v>0.88996282527881043</v>
      </c>
      <c r="K125" s="169">
        <v>0.88996282527881043</v>
      </c>
      <c r="L125" s="166">
        <v>1293</v>
      </c>
      <c r="M125" s="167">
        <v>1242</v>
      </c>
      <c r="N125" s="167">
        <v>51</v>
      </c>
      <c r="O125" s="167">
        <v>0</v>
      </c>
      <c r="P125" s="167">
        <v>1158</v>
      </c>
      <c r="Q125" s="168">
        <v>0.89559164733178653</v>
      </c>
      <c r="R125" s="169">
        <v>0.89559164733178653</v>
      </c>
      <c r="S125" s="166">
        <v>52</v>
      </c>
      <c r="T125" s="167">
        <v>52</v>
      </c>
      <c r="U125" s="167">
        <v>0</v>
      </c>
      <c r="V125" s="167">
        <v>0</v>
      </c>
      <c r="W125" s="167">
        <v>39</v>
      </c>
      <c r="X125" s="168">
        <v>0.75</v>
      </c>
      <c r="Y125" s="169">
        <v>0.75</v>
      </c>
      <c r="Z125" s="166">
        <v>58</v>
      </c>
      <c r="AA125" s="167">
        <v>47</v>
      </c>
      <c r="AB125" s="169">
        <v>0.81034482758620685</v>
      </c>
      <c r="AC125" s="166">
        <v>6</v>
      </c>
      <c r="AD125" s="167">
        <v>3</v>
      </c>
      <c r="AE125" s="169">
        <v>0.5</v>
      </c>
      <c r="AF125" s="166">
        <v>12</v>
      </c>
      <c r="AG125" s="167">
        <v>7</v>
      </c>
      <c r="AH125" s="169">
        <v>0.58333333333333337</v>
      </c>
      <c r="AJ125" s="165">
        <v>543</v>
      </c>
      <c r="AK125" s="108">
        <v>272</v>
      </c>
      <c r="AL125" s="109">
        <v>148</v>
      </c>
      <c r="AM125" s="110">
        <v>0.40371747211895909</v>
      </c>
      <c r="AN125" s="106">
        <v>0.20223048327137547</v>
      </c>
      <c r="AO125" s="107">
        <v>0.1100371747211896</v>
      </c>
    </row>
    <row r="126" spans="2:41" x14ac:dyDescent="0.25">
      <c r="B126" s="143" t="s">
        <v>351</v>
      </c>
      <c r="C126" s="144" t="s">
        <v>102</v>
      </c>
      <c r="D126" s="145" t="s">
        <v>500</v>
      </c>
      <c r="E126" s="166">
        <v>553</v>
      </c>
      <c r="F126" s="167">
        <v>540</v>
      </c>
      <c r="G126" s="167">
        <v>13</v>
      </c>
      <c r="H126" s="167">
        <v>1</v>
      </c>
      <c r="I126" s="167">
        <v>523</v>
      </c>
      <c r="J126" s="168">
        <v>0.94575045207956598</v>
      </c>
      <c r="K126" s="169">
        <v>0.94746376811594202</v>
      </c>
      <c r="L126" s="166">
        <v>505</v>
      </c>
      <c r="M126" s="167">
        <v>492</v>
      </c>
      <c r="N126" s="167">
        <v>13</v>
      </c>
      <c r="O126" s="167">
        <v>1</v>
      </c>
      <c r="P126" s="167">
        <v>495</v>
      </c>
      <c r="Q126" s="168">
        <v>0.98019801980198018</v>
      </c>
      <c r="R126" s="169">
        <v>0.9821428571428571</v>
      </c>
      <c r="S126" s="166">
        <v>48</v>
      </c>
      <c r="T126" s="167">
        <v>48</v>
      </c>
      <c r="U126" s="167">
        <v>0</v>
      </c>
      <c r="V126" s="167">
        <v>0</v>
      </c>
      <c r="W126" s="167">
        <v>28</v>
      </c>
      <c r="X126" s="168">
        <v>0.58333333333333337</v>
      </c>
      <c r="Y126" s="169">
        <v>0.58333333333333337</v>
      </c>
      <c r="Z126" s="166">
        <v>13</v>
      </c>
      <c r="AA126" s="167">
        <v>9</v>
      </c>
      <c r="AB126" s="169">
        <v>0.69230769230769229</v>
      </c>
      <c r="AC126" s="166">
        <v>0</v>
      </c>
      <c r="AD126" s="167">
        <v>0</v>
      </c>
      <c r="AE126" s="169" t="s">
        <v>581</v>
      </c>
      <c r="AF126" s="166">
        <v>2</v>
      </c>
      <c r="AG126" s="167">
        <v>1</v>
      </c>
      <c r="AH126" s="169">
        <v>0.5</v>
      </c>
      <c r="AJ126" s="165">
        <v>208</v>
      </c>
      <c r="AK126" s="108">
        <v>92</v>
      </c>
      <c r="AL126" s="109">
        <v>52</v>
      </c>
      <c r="AM126" s="110">
        <v>0.37613019891500904</v>
      </c>
      <c r="AN126" s="106">
        <v>0.16636528028933092</v>
      </c>
      <c r="AO126" s="107">
        <v>9.403254972875226E-2</v>
      </c>
    </row>
    <row r="127" spans="2:41" x14ac:dyDescent="0.25">
      <c r="B127" s="143" t="s">
        <v>351</v>
      </c>
      <c r="C127" s="144" t="s">
        <v>104</v>
      </c>
      <c r="D127" s="145" t="s">
        <v>501</v>
      </c>
      <c r="E127" s="166">
        <v>782</v>
      </c>
      <c r="F127" s="167">
        <v>765</v>
      </c>
      <c r="G127" s="167">
        <v>18</v>
      </c>
      <c r="H127" s="167">
        <v>2</v>
      </c>
      <c r="I127" s="167">
        <v>728</v>
      </c>
      <c r="J127" s="168">
        <v>0.93094629156010233</v>
      </c>
      <c r="K127" s="169">
        <v>0.93333333333333335</v>
      </c>
      <c r="L127" s="166">
        <v>751</v>
      </c>
      <c r="M127" s="167">
        <v>734</v>
      </c>
      <c r="N127" s="167">
        <v>18</v>
      </c>
      <c r="O127" s="167">
        <v>2</v>
      </c>
      <c r="P127" s="167">
        <v>712</v>
      </c>
      <c r="Q127" s="168">
        <v>0.94806924101198398</v>
      </c>
      <c r="R127" s="169">
        <v>0.95060080106809075</v>
      </c>
      <c r="S127" s="166">
        <v>31</v>
      </c>
      <c r="T127" s="167">
        <v>31</v>
      </c>
      <c r="U127" s="167">
        <v>0</v>
      </c>
      <c r="V127" s="167">
        <v>0</v>
      </c>
      <c r="W127" s="167">
        <v>17</v>
      </c>
      <c r="X127" s="168">
        <v>0.54838709677419351</v>
      </c>
      <c r="Y127" s="169">
        <v>0.54838709677419351</v>
      </c>
      <c r="Z127" s="166">
        <v>16</v>
      </c>
      <c r="AA127" s="167">
        <v>13</v>
      </c>
      <c r="AB127" s="169">
        <v>0.8125</v>
      </c>
      <c r="AC127" s="166">
        <v>0</v>
      </c>
      <c r="AD127" s="167">
        <v>0</v>
      </c>
      <c r="AE127" s="169" t="s">
        <v>581</v>
      </c>
      <c r="AF127" s="166">
        <v>6</v>
      </c>
      <c r="AG127" s="167">
        <v>1</v>
      </c>
      <c r="AH127" s="169">
        <v>0.16666666666666666</v>
      </c>
      <c r="AJ127" s="165">
        <v>309</v>
      </c>
      <c r="AK127" s="108">
        <v>166</v>
      </c>
      <c r="AL127" s="109">
        <v>98</v>
      </c>
      <c r="AM127" s="110">
        <v>0.39514066496163686</v>
      </c>
      <c r="AN127" s="106">
        <v>0.21227621483375958</v>
      </c>
      <c r="AO127" s="107">
        <v>0.12531969309462915</v>
      </c>
    </row>
    <row r="128" spans="2:41" x14ac:dyDescent="0.25">
      <c r="B128" s="143" t="s">
        <v>351</v>
      </c>
      <c r="C128" s="144" t="s">
        <v>106</v>
      </c>
      <c r="D128" s="145" t="s">
        <v>502</v>
      </c>
      <c r="E128" s="166">
        <v>303</v>
      </c>
      <c r="F128" s="167">
        <v>302</v>
      </c>
      <c r="G128" s="167">
        <v>0</v>
      </c>
      <c r="H128" s="167">
        <v>0</v>
      </c>
      <c r="I128" s="167">
        <v>289</v>
      </c>
      <c r="J128" s="168">
        <v>0.95379537953795379</v>
      </c>
      <c r="K128" s="169">
        <v>0.95379537953795379</v>
      </c>
      <c r="L128" s="166">
        <v>291</v>
      </c>
      <c r="M128" s="167">
        <v>291</v>
      </c>
      <c r="N128" s="167">
        <v>0</v>
      </c>
      <c r="O128" s="167">
        <v>0</v>
      </c>
      <c r="P128" s="167">
        <v>278</v>
      </c>
      <c r="Q128" s="168">
        <v>0.9553264604810997</v>
      </c>
      <c r="R128" s="169">
        <v>0.9553264604810997</v>
      </c>
      <c r="S128" s="166">
        <v>11</v>
      </c>
      <c r="T128" s="167">
        <v>11</v>
      </c>
      <c r="U128" s="167">
        <v>0</v>
      </c>
      <c r="V128" s="167">
        <v>0</v>
      </c>
      <c r="W128" s="167">
        <v>11</v>
      </c>
      <c r="X128" s="168">
        <v>1</v>
      </c>
      <c r="Y128" s="169">
        <v>1</v>
      </c>
      <c r="Z128" s="166">
        <v>8</v>
      </c>
      <c r="AA128" s="167">
        <v>3</v>
      </c>
      <c r="AB128" s="169">
        <v>0.375</v>
      </c>
      <c r="AC128" s="166">
        <v>0</v>
      </c>
      <c r="AD128" s="167">
        <v>0</v>
      </c>
      <c r="AE128" s="169" t="s">
        <v>581</v>
      </c>
      <c r="AF128" s="166">
        <v>3</v>
      </c>
      <c r="AG128" s="167">
        <v>1</v>
      </c>
      <c r="AH128" s="169">
        <v>0.33333333333333331</v>
      </c>
      <c r="AJ128" s="165">
        <v>126</v>
      </c>
      <c r="AK128" s="108">
        <v>63</v>
      </c>
      <c r="AL128" s="109">
        <v>35</v>
      </c>
      <c r="AM128" s="110">
        <v>0.41584158415841582</v>
      </c>
      <c r="AN128" s="106">
        <v>0.20792079207920791</v>
      </c>
      <c r="AO128" s="107">
        <v>0.11551155115511551</v>
      </c>
    </row>
    <row r="129" spans="2:41" x14ac:dyDescent="0.25">
      <c r="B129" s="143" t="s">
        <v>352</v>
      </c>
      <c r="C129" s="144" t="s">
        <v>109</v>
      </c>
      <c r="D129" s="145" t="s">
        <v>503</v>
      </c>
      <c r="E129" s="166">
        <v>352</v>
      </c>
      <c r="F129" s="167">
        <v>340</v>
      </c>
      <c r="G129" s="167">
        <v>12</v>
      </c>
      <c r="H129" s="167">
        <v>0</v>
      </c>
      <c r="I129" s="167">
        <v>325</v>
      </c>
      <c r="J129" s="168">
        <v>0.92329545454545459</v>
      </c>
      <c r="K129" s="169">
        <v>0.92329545454545459</v>
      </c>
      <c r="L129" s="166">
        <v>335</v>
      </c>
      <c r="M129" s="167">
        <v>323</v>
      </c>
      <c r="N129" s="167">
        <v>12</v>
      </c>
      <c r="O129" s="167">
        <v>0</v>
      </c>
      <c r="P129" s="167">
        <v>315</v>
      </c>
      <c r="Q129" s="168">
        <v>0.94029850746268662</v>
      </c>
      <c r="R129" s="169">
        <v>0.94029850746268662</v>
      </c>
      <c r="S129" s="166">
        <v>17</v>
      </c>
      <c r="T129" s="167">
        <v>17</v>
      </c>
      <c r="U129" s="167">
        <v>0</v>
      </c>
      <c r="V129" s="167">
        <v>0</v>
      </c>
      <c r="W129" s="167">
        <v>10</v>
      </c>
      <c r="X129" s="168">
        <v>0.58823529411764708</v>
      </c>
      <c r="Y129" s="169">
        <v>0.58823529411764708</v>
      </c>
      <c r="Z129" s="166">
        <v>7</v>
      </c>
      <c r="AA129" s="167">
        <v>4</v>
      </c>
      <c r="AB129" s="169">
        <v>0.5714285714285714</v>
      </c>
      <c r="AC129" s="166">
        <v>0</v>
      </c>
      <c r="AD129" s="167">
        <v>0</v>
      </c>
      <c r="AE129" s="169" t="s">
        <v>581</v>
      </c>
      <c r="AF129" s="166">
        <v>0</v>
      </c>
      <c r="AG129" s="167">
        <v>0</v>
      </c>
      <c r="AH129" s="169" t="s">
        <v>581</v>
      </c>
      <c r="AJ129" s="165">
        <v>155</v>
      </c>
      <c r="AK129" s="108">
        <v>88</v>
      </c>
      <c r="AL129" s="109">
        <v>55</v>
      </c>
      <c r="AM129" s="110">
        <v>0.44034090909090912</v>
      </c>
      <c r="AN129" s="106">
        <v>0.25</v>
      </c>
      <c r="AO129" s="107">
        <v>0.15625</v>
      </c>
    </row>
    <row r="130" spans="2:41" x14ac:dyDescent="0.25">
      <c r="B130" s="143" t="s">
        <v>352</v>
      </c>
      <c r="C130" s="144" t="s">
        <v>111</v>
      </c>
      <c r="D130" s="145" t="s">
        <v>504</v>
      </c>
      <c r="E130" s="166">
        <v>413</v>
      </c>
      <c r="F130" s="167">
        <v>395</v>
      </c>
      <c r="G130" s="167">
        <v>18</v>
      </c>
      <c r="H130" s="167">
        <v>0</v>
      </c>
      <c r="I130" s="167">
        <v>384</v>
      </c>
      <c r="J130" s="168">
        <v>0.92978208232445525</v>
      </c>
      <c r="K130" s="169">
        <v>0.92978208232445525</v>
      </c>
      <c r="L130" s="166">
        <v>405</v>
      </c>
      <c r="M130" s="167">
        <v>387</v>
      </c>
      <c r="N130" s="167">
        <v>18</v>
      </c>
      <c r="O130" s="167">
        <v>0</v>
      </c>
      <c r="P130" s="167">
        <v>381</v>
      </c>
      <c r="Q130" s="168">
        <v>0.94074074074074077</v>
      </c>
      <c r="R130" s="169">
        <v>0.94074074074074077</v>
      </c>
      <c r="S130" s="166">
        <v>8</v>
      </c>
      <c r="T130" s="167">
        <v>8</v>
      </c>
      <c r="U130" s="167">
        <v>0</v>
      </c>
      <c r="V130" s="167">
        <v>0</v>
      </c>
      <c r="W130" s="167">
        <v>3</v>
      </c>
      <c r="X130" s="168">
        <v>0.375</v>
      </c>
      <c r="Y130" s="169">
        <v>0.375</v>
      </c>
      <c r="Z130" s="166">
        <v>23</v>
      </c>
      <c r="AA130" s="167">
        <v>16</v>
      </c>
      <c r="AB130" s="169">
        <v>0.69565217391304346</v>
      </c>
      <c r="AC130" s="166">
        <v>0</v>
      </c>
      <c r="AD130" s="167">
        <v>0</v>
      </c>
      <c r="AE130" s="169" t="s">
        <v>581</v>
      </c>
      <c r="AF130" s="166">
        <v>2</v>
      </c>
      <c r="AG130" s="167">
        <v>1</v>
      </c>
      <c r="AH130" s="169">
        <v>0.5</v>
      </c>
      <c r="AJ130" s="165">
        <v>144</v>
      </c>
      <c r="AK130" s="108">
        <v>64</v>
      </c>
      <c r="AL130" s="109">
        <v>34</v>
      </c>
      <c r="AM130" s="110">
        <v>0.34866828087167068</v>
      </c>
      <c r="AN130" s="106">
        <v>0.15496368038740921</v>
      </c>
      <c r="AO130" s="107">
        <v>8.2324455205811137E-2</v>
      </c>
    </row>
    <row r="131" spans="2:41" x14ac:dyDescent="0.25">
      <c r="B131" s="143" t="s">
        <v>352</v>
      </c>
      <c r="C131" s="144" t="s">
        <v>113</v>
      </c>
      <c r="D131" s="145" t="s">
        <v>505</v>
      </c>
      <c r="E131" s="166">
        <v>608</v>
      </c>
      <c r="F131" s="167">
        <v>608</v>
      </c>
      <c r="G131" s="167">
        <v>0</v>
      </c>
      <c r="H131" s="167">
        <v>2</v>
      </c>
      <c r="I131" s="167">
        <v>539</v>
      </c>
      <c r="J131" s="168">
        <v>0.88651315789473684</v>
      </c>
      <c r="K131" s="169">
        <v>0.88943894389438949</v>
      </c>
      <c r="L131" s="166">
        <v>569</v>
      </c>
      <c r="M131" s="167">
        <v>569</v>
      </c>
      <c r="N131" s="167">
        <v>0</v>
      </c>
      <c r="O131" s="167">
        <v>2</v>
      </c>
      <c r="P131" s="167">
        <v>509</v>
      </c>
      <c r="Q131" s="168">
        <v>0.89455184534270649</v>
      </c>
      <c r="R131" s="169">
        <v>0.89770723104056438</v>
      </c>
      <c r="S131" s="166">
        <v>39</v>
      </c>
      <c r="T131" s="167">
        <v>39</v>
      </c>
      <c r="U131" s="167">
        <v>0</v>
      </c>
      <c r="V131" s="167">
        <v>0</v>
      </c>
      <c r="W131" s="167">
        <v>29</v>
      </c>
      <c r="X131" s="168">
        <v>0.74358974358974361</v>
      </c>
      <c r="Y131" s="169">
        <v>0.74358974358974361</v>
      </c>
      <c r="Z131" s="166">
        <v>11</v>
      </c>
      <c r="AA131" s="167">
        <v>10</v>
      </c>
      <c r="AB131" s="169">
        <v>0.90909090909090906</v>
      </c>
      <c r="AC131" s="166">
        <v>0</v>
      </c>
      <c r="AD131" s="167">
        <v>0</v>
      </c>
      <c r="AE131" s="169" t="s">
        <v>581</v>
      </c>
      <c r="AF131" s="166">
        <v>11</v>
      </c>
      <c r="AG131" s="167">
        <v>11</v>
      </c>
      <c r="AH131" s="169">
        <v>1</v>
      </c>
      <c r="AJ131" s="165">
        <v>269</v>
      </c>
      <c r="AK131" s="108">
        <v>162</v>
      </c>
      <c r="AL131" s="109">
        <v>111</v>
      </c>
      <c r="AM131" s="110">
        <v>0.44243421052631576</v>
      </c>
      <c r="AN131" s="106">
        <v>0.26644736842105265</v>
      </c>
      <c r="AO131" s="107">
        <v>0.18256578947368421</v>
      </c>
    </row>
    <row r="132" spans="2:41" x14ac:dyDescent="0.25">
      <c r="B132" s="143" t="s">
        <v>352</v>
      </c>
      <c r="C132" s="144" t="s">
        <v>115</v>
      </c>
      <c r="D132" s="145" t="s">
        <v>506</v>
      </c>
      <c r="E132" s="166">
        <v>640</v>
      </c>
      <c r="F132" s="167">
        <v>632</v>
      </c>
      <c r="G132" s="167">
        <v>8</v>
      </c>
      <c r="H132" s="167">
        <v>0</v>
      </c>
      <c r="I132" s="167">
        <v>608</v>
      </c>
      <c r="J132" s="168">
        <v>0.95</v>
      </c>
      <c r="K132" s="169">
        <v>0.95</v>
      </c>
      <c r="L132" s="166">
        <v>601</v>
      </c>
      <c r="M132" s="167">
        <v>594</v>
      </c>
      <c r="N132" s="167">
        <v>7</v>
      </c>
      <c r="O132" s="167">
        <v>0</v>
      </c>
      <c r="P132" s="167">
        <v>585</v>
      </c>
      <c r="Q132" s="168">
        <v>0.9733777038269551</v>
      </c>
      <c r="R132" s="169">
        <v>0.9733777038269551</v>
      </c>
      <c r="S132" s="166">
        <v>39</v>
      </c>
      <c r="T132" s="167">
        <v>38</v>
      </c>
      <c r="U132" s="167">
        <v>1</v>
      </c>
      <c r="V132" s="167">
        <v>0</v>
      </c>
      <c r="W132" s="167">
        <v>23</v>
      </c>
      <c r="X132" s="168">
        <v>0.58974358974358976</v>
      </c>
      <c r="Y132" s="169">
        <v>0.58974358974358976</v>
      </c>
      <c r="Z132" s="166">
        <v>13</v>
      </c>
      <c r="AA132" s="167">
        <v>8</v>
      </c>
      <c r="AB132" s="169">
        <v>0.61538461538461542</v>
      </c>
      <c r="AC132" s="166">
        <v>0</v>
      </c>
      <c r="AD132" s="167">
        <v>0</v>
      </c>
      <c r="AE132" s="169" t="s">
        <v>581</v>
      </c>
      <c r="AF132" s="166">
        <v>6</v>
      </c>
      <c r="AG132" s="167">
        <v>3</v>
      </c>
      <c r="AH132" s="169">
        <v>0.5</v>
      </c>
      <c r="AJ132" s="165">
        <v>280</v>
      </c>
      <c r="AK132" s="108">
        <v>158</v>
      </c>
      <c r="AL132" s="109">
        <v>97</v>
      </c>
      <c r="AM132" s="110">
        <v>0.4375</v>
      </c>
      <c r="AN132" s="106">
        <v>0.24687500000000001</v>
      </c>
      <c r="AO132" s="107">
        <v>0.15156249999999999</v>
      </c>
    </row>
    <row r="133" spans="2:41" x14ac:dyDescent="0.25">
      <c r="B133" s="143" t="s">
        <v>352</v>
      </c>
      <c r="C133" s="144" t="s">
        <v>117</v>
      </c>
      <c r="D133" s="145" t="s">
        <v>507</v>
      </c>
      <c r="E133" s="166">
        <v>845</v>
      </c>
      <c r="F133" s="167">
        <v>822</v>
      </c>
      <c r="G133" s="167">
        <v>23</v>
      </c>
      <c r="H133" s="167">
        <v>0</v>
      </c>
      <c r="I133" s="167">
        <v>731</v>
      </c>
      <c r="J133" s="168">
        <v>0.86508875739644975</v>
      </c>
      <c r="K133" s="169">
        <v>0.86508875739644975</v>
      </c>
      <c r="L133" s="166">
        <v>814</v>
      </c>
      <c r="M133" s="167">
        <v>791</v>
      </c>
      <c r="N133" s="167">
        <v>23</v>
      </c>
      <c r="O133" s="167">
        <v>0</v>
      </c>
      <c r="P133" s="167">
        <v>714</v>
      </c>
      <c r="Q133" s="168">
        <v>0.87714987714987713</v>
      </c>
      <c r="R133" s="169">
        <v>0.87714987714987713</v>
      </c>
      <c r="S133" s="166">
        <v>31</v>
      </c>
      <c r="T133" s="167">
        <v>31</v>
      </c>
      <c r="U133" s="167"/>
      <c r="V133" s="167">
        <v>0</v>
      </c>
      <c r="W133" s="167">
        <v>17</v>
      </c>
      <c r="X133" s="168">
        <v>0.54838709677419351</v>
      </c>
      <c r="Y133" s="169">
        <v>0.54838709677419351</v>
      </c>
      <c r="Z133" s="166">
        <v>21</v>
      </c>
      <c r="AA133" s="167">
        <v>12</v>
      </c>
      <c r="AB133" s="169">
        <v>0.5714285714285714</v>
      </c>
      <c r="AC133" s="166">
        <v>0</v>
      </c>
      <c r="AD133" s="167">
        <v>0</v>
      </c>
      <c r="AE133" s="169" t="s">
        <v>581</v>
      </c>
      <c r="AF133" s="166">
        <v>0</v>
      </c>
      <c r="AG133" s="167">
        <v>0</v>
      </c>
      <c r="AH133" s="169" t="s">
        <v>581</v>
      </c>
      <c r="AJ133" s="165">
        <v>328</v>
      </c>
      <c r="AK133" s="108">
        <v>174</v>
      </c>
      <c r="AL133" s="109">
        <v>104</v>
      </c>
      <c r="AM133" s="110">
        <v>0.3881656804733728</v>
      </c>
      <c r="AN133" s="106">
        <v>0.20591715976331362</v>
      </c>
      <c r="AO133" s="107">
        <v>0.12307692307692308</v>
      </c>
    </row>
    <row r="134" spans="2:41" x14ac:dyDescent="0.25">
      <c r="B134" s="143" t="s">
        <v>352</v>
      </c>
      <c r="C134" s="144" t="s">
        <v>119</v>
      </c>
      <c r="D134" s="145" t="s">
        <v>508</v>
      </c>
      <c r="E134" s="166">
        <v>700</v>
      </c>
      <c r="F134" s="167">
        <v>700</v>
      </c>
      <c r="G134" s="167">
        <v>0</v>
      </c>
      <c r="H134" s="167">
        <v>0</v>
      </c>
      <c r="I134" s="167">
        <v>661</v>
      </c>
      <c r="J134" s="168">
        <v>0.94428571428571428</v>
      </c>
      <c r="K134" s="169">
        <v>0.94428571428571428</v>
      </c>
      <c r="L134" s="166">
        <v>680</v>
      </c>
      <c r="M134" s="167">
        <v>680</v>
      </c>
      <c r="N134" s="167">
        <v>0</v>
      </c>
      <c r="O134" s="167">
        <v>0</v>
      </c>
      <c r="P134" s="167">
        <v>649</v>
      </c>
      <c r="Q134" s="168">
        <v>0.9544117647058824</v>
      </c>
      <c r="R134" s="169">
        <v>0.9544117647058824</v>
      </c>
      <c r="S134" s="166">
        <v>20</v>
      </c>
      <c r="T134" s="167">
        <v>20</v>
      </c>
      <c r="U134" s="167">
        <v>0</v>
      </c>
      <c r="V134" s="167">
        <v>0</v>
      </c>
      <c r="W134" s="167">
        <v>11</v>
      </c>
      <c r="X134" s="168">
        <v>0.55000000000000004</v>
      </c>
      <c r="Y134" s="169">
        <v>0.55000000000000004</v>
      </c>
      <c r="Z134" s="166">
        <v>26</v>
      </c>
      <c r="AA134" s="167">
        <v>19</v>
      </c>
      <c r="AB134" s="169">
        <v>0.73076923076923073</v>
      </c>
      <c r="AC134" s="166">
        <v>0</v>
      </c>
      <c r="AD134" s="167">
        <v>0</v>
      </c>
      <c r="AE134" s="169" t="s">
        <v>581</v>
      </c>
      <c r="AF134" s="166">
        <v>3</v>
      </c>
      <c r="AG134" s="167">
        <v>1</v>
      </c>
      <c r="AH134" s="169">
        <v>0.33333333333333331</v>
      </c>
      <c r="AJ134" s="165">
        <v>316</v>
      </c>
      <c r="AK134" s="108">
        <v>173</v>
      </c>
      <c r="AL134" s="109">
        <v>104</v>
      </c>
      <c r="AM134" s="110">
        <v>0.4514285714285714</v>
      </c>
      <c r="AN134" s="106">
        <v>0.24714285714285714</v>
      </c>
      <c r="AO134" s="107">
        <v>0.14857142857142858</v>
      </c>
    </row>
    <row r="135" spans="2:41" x14ac:dyDescent="0.25">
      <c r="B135" s="143" t="s">
        <v>352</v>
      </c>
      <c r="C135" s="144" t="s">
        <v>121</v>
      </c>
      <c r="D135" s="145" t="s">
        <v>509</v>
      </c>
      <c r="E135" s="166">
        <v>433</v>
      </c>
      <c r="F135" s="167">
        <v>422</v>
      </c>
      <c r="G135" s="167">
        <v>11</v>
      </c>
      <c r="H135" s="167">
        <v>1</v>
      </c>
      <c r="I135" s="167">
        <v>411</v>
      </c>
      <c r="J135" s="168">
        <v>0.94919168591224024</v>
      </c>
      <c r="K135" s="169">
        <v>0.95138888888888884</v>
      </c>
      <c r="L135" s="166">
        <v>433</v>
      </c>
      <c r="M135" s="167">
        <v>422</v>
      </c>
      <c r="N135" s="167">
        <v>11</v>
      </c>
      <c r="O135" s="167">
        <v>1</v>
      </c>
      <c r="P135" s="167">
        <v>411</v>
      </c>
      <c r="Q135" s="168">
        <v>0.94919168591224024</v>
      </c>
      <c r="R135" s="169">
        <v>0.95138888888888884</v>
      </c>
      <c r="S135" s="166">
        <v>0</v>
      </c>
      <c r="T135" s="167">
        <v>0</v>
      </c>
      <c r="U135" s="167">
        <v>0</v>
      </c>
      <c r="V135" s="167">
        <v>0</v>
      </c>
      <c r="W135" s="167">
        <v>0</v>
      </c>
      <c r="X135" s="168" t="s">
        <v>581</v>
      </c>
      <c r="Y135" s="169" t="s">
        <v>581</v>
      </c>
      <c r="Z135" s="166">
        <v>13</v>
      </c>
      <c r="AA135" s="167">
        <v>8</v>
      </c>
      <c r="AB135" s="169">
        <v>0.61538461538461542</v>
      </c>
      <c r="AC135" s="166">
        <v>0</v>
      </c>
      <c r="AD135" s="167">
        <v>0</v>
      </c>
      <c r="AE135" s="169" t="s">
        <v>581</v>
      </c>
      <c r="AF135" s="166">
        <v>0</v>
      </c>
      <c r="AG135" s="167">
        <v>0</v>
      </c>
      <c r="AH135" s="169" t="s">
        <v>581</v>
      </c>
      <c r="AJ135" s="165">
        <v>218</v>
      </c>
      <c r="AK135" s="108">
        <v>129</v>
      </c>
      <c r="AL135" s="109">
        <v>83</v>
      </c>
      <c r="AM135" s="110">
        <v>0.50346420323325636</v>
      </c>
      <c r="AN135" s="106">
        <v>0.29792147806004621</v>
      </c>
      <c r="AO135" s="107">
        <v>0.19168591224018475</v>
      </c>
    </row>
    <row r="136" spans="2:41" x14ac:dyDescent="0.25">
      <c r="B136" s="143" t="s">
        <v>352</v>
      </c>
      <c r="C136" s="144" t="s">
        <v>123</v>
      </c>
      <c r="D136" s="145" t="s">
        <v>510</v>
      </c>
      <c r="E136" s="166">
        <v>306</v>
      </c>
      <c r="F136" s="167">
        <v>303</v>
      </c>
      <c r="G136" s="167">
        <v>3</v>
      </c>
      <c r="H136" s="167">
        <v>0</v>
      </c>
      <c r="I136" s="167">
        <v>259</v>
      </c>
      <c r="J136" s="168">
        <v>0.84640522875816993</v>
      </c>
      <c r="K136" s="169">
        <v>0.84640522875816993</v>
      </c>
      <c r="L136" s="166">
        <v>289</v>
      </c>
      <c r="M136" s="167">
        <v>287</v>
      </c>
      <c r="N136" s="167">
        <v>3</v>
      </c>
      <c r="O136" s="167">
        <v>0</v>
      </c>
      <c r="P136" s="167">
        <v>252</v>
      </c>
      <c r="Q136" s="168">
        <v>0.87197231833910038</v>
      </c>
      <c r="R136" s="169">
        <v>0.87197231833910038</v>
      </c>
      <c r="S136" s="166">
        <v>16</v>
      </c>
      <c r="T136" s="167">
        <v>16</v>
      </c>
      <c r="U136" s="167">
        <v>0</v>
      </c>
      <c r="V136" s="167">
        <v>0</v>
      </c>
      <c r="W136" s="167">
        <v>7</v>
      </c>
      <c r="X136" s="168">
        <v>0.4375</v>
      </c>
      <c r="Y136" s="169">
        <v>0.4375</v>
      </c>
      <c r="Z136" s="166">
        <v>11</v>
      </c>
      <c r="AA136" s="167">
        <v>5</v>
      </c>
      <c r="AB136" s="169">
        <v>0.45454545454545453</v>
      </c>
      <c r="AC136" s="166">
        <v>0</v>
      </c>
      <c r="AD136" s="167">
        <v>0</v>
      </c>
      <c r="AE136" s="169" t="s">
        <v>581</v>
      </c>
      <c r="AF136" s="166">
        <v>0</v>
      </c>
      <c r="AG136" s="167">
        <v>0</v>
      </c>
      <c r="AH136" s="169" t="s">
        <v>581</v>
      </c>
      <c r="AJ136" s="165">
        <v>127</v>
      </c>
      <c r="AK136" s="108">
        <v>68</v>
      </c>
      <c r="AL136" s="109">
        <v>37</v>
      </c>
      <c r="AM136" s="110">
        <v>0.41503267973856212</v>
      </c>
      <c r="AN136" s="106">
        <v>0.22222222222222221</v>
      </c>
      <c r="AO136" s="107">
        <v>0.12091503267973856</v>
      </c>
    </row>
    <row r="137" spans="2:41" x14ac:dyDescent="0.25">
      <c r="B137" s="143" t="s">
        <v>352</v>
      </c>
      <c r="C137" s="144" t="s">
        <v>125</v>
      </c>
      <c r="D137" s="145" t="s">
        <v>511</v>
      </c>
      <c r="E137" s="166">
        <v>1143</v>
      </c>
      <c r="F137" s="167">
        <v>1136</v>
      </c>
      <c r="G137" s="167">
        <v>7</v>
      </c>
      <c r="H137" s="167">
        <v>0</v>
      </c>
      <c r="I137" s="167">
        <v>1002</v>
      </c>
      <c r="J137" s="168">
        <v>0.87664041994750652</v>
      </c>
      <c r="K137" s="169">
        <v>0.87664041994750652</v>
      </c>
      <c r="L137" s="166">
        <v>1092</v>
      </c>
      <c r="M137" s="167">
        <v>1085</v>
      </c>
      <c r="N137" s="167">
        <v>7</v>
      </c>
      <c r="O137" s="167">
        <v>0</v>
      </c>
      <c r="P137" s="167">
        <v>975</v>
      </c>
      <c r="Q137" s="168">
        <v>0.8928571428571429</v>
      </c>
      <c r="R137" s="169">
        <v>0.8928571428571429</v>
      </c>
      <c r="S137" s="166">
        <v>51</v>
      </c>
      <c r="T137" s="167">
        <v>51</v>
      </c>
      <c r="U137" s="167">
        <v>0</v>
      </c>
      <c r="V137" s="167">
        <v>0</v>
      </c>
      <c r="W137" s="167">
        <v>27</v>
      </c>
      <c r="X137" s="168">
        <v>0.52941176470588236</v>
      </c>
      <c r="Y137" s="169">
        <v>0.52941176470588236</v>
      </c>
      <c r="Z137" s="166">
        <v>44</v>
      </c>
      <c r="AA137" s="167">
        <v>32</v>
      </c>
      <c r="AB137" s="169">
        <v>0.72727272727272729</v>
      </c>
      <c r="AC137" s="166">
        <v>0</v>
      </c>
      <c r="AD137" s="167">
        <v>0</v>
      </c>
      <c r="AE137" s="169" t="s">
        <v>581</v>
      </c>
      <c r="AF137" s="166">
        <v>5</v>
      </c>
      <c r="AG137" s="167">
        <v>3</v>
      </c>
      <c r="AH137" s="169">
        <v>0.6</v>
      </c>
      <c r="AJ137" s="165">
        <v>471</v>
      </c>
      <c r="AK137" s="108">
        <v>273</v>
      </c>
      <c r="AL137" s="109">
        <v>177</v>
      </c>
      <c r="AM137" s="110">
        <v>0.4120734908136483</v>
      </c>
      <c r="AN137" s="106">
        <v>0.23884514435695539</v>
      </c>
      <c r="AO137" s="107">
        <v>0.15485564304461943</v>
      </c>
    </row>
    <row r="138" spans="2:41" x14ac:dyDescent="0.25">
      <c r="B138" s="143" t="s">
        <v>352</v>
      </c>
      <c r="C138" s="144" t="s">
        <v>127</v>
      </c>
      <c r="D138" s="145" t="s">
        <v>512</v>
      </c>
      <c r="E138" s="166">
        <v>1738</v>
      </c>
      <c r="F138" s="167">
        <v>1711</v>
      </c>
      <c r="G138" s="167">
        <v>27</v>
      </c>
      <c r="H138" s="167">
        <v>4</v>
      </c>
      <c r="I138" s="167">
        <v>1635</v>
      </c>
      <c r="J138" s="168">
        <v>0.94073647871116228</v>
      </c>
      <c r="K138" s="169">
        <v>0.94290657439446368</v>
      </c>
      <c r="L138" s="166">
        <v>1607</v>
      </c>
      <c r="M138" s="167">
        <v>1580</v>
      </c>
      <c r="N138" s="167">
        <v>27</v>
      </c>
      <c r="O138" s="167">
        <v>4</v>
      </c>
      <c r="P138" s="167">
        <v>1526</v>
      </c>
      <c r="Q138" s="168">
        <v>0.94959551960174238</v>
      </c>
      <c r="R138" s="169">
        <v>0.95196506550218341</v>
      </c>
      <c r="S138" s="166">
        <v>132</v>
      </c>
      <c r="T138" s="167">
        <v>132</v>
      </c>
      <c r="U138" s="167">
        <v>0</v>
      </c>
      <c r="V138" s="167">
        <v>0</v>
      </c>
      <c r="W138" s="167">
        <v>110</v>
      </c>
      <c r="X138" s="168">
        <v>0.83333333333333337</v>
      </c>
      <c r="Y138" s="169">
        <v>0.83333333333333337</v>
      </c>
      <c r="Z138" s="166">
        <v>58</v>
      </c>
      <c r="AA138" s="167">
        <v>54</v>
      </c>
      <c r="AB138" s="169">
        <v>0.93103448275862066</v>
      </c>
      <c r="AC138" s="166">
        <v>16</v>
      </c>
      <c r="AD138" s="167">
        <v>12</v>
      </c>
      <c r="AE138" s="169">
        <v>0.75</v>
      </c>
      <c r="AF138" s="166">
        <v>20</v>
      </c>
      <c r="AG138" s="167">
        <v>16</v>
      </c>
      <c r="AH138" s="169">
        <v>0.8</v>
      </c>
      <c r="AJ138" s="165">
        <v>930</v>
      </c>
      <c r="AK138" s="108">
        <v>616</v>
      </c>
      <c r="AL138" s="109">
        <v>444</v>
      </c>
      <c r="AM138" s="110">
        <v>0.53509781357882624</v>
      </c>
      <c r="AN138" s="106">
        <v>0.35443037974683544</v>
      </c>
      <c r="AO138" s="107">
        <v>0.25546605293440738</v>
      </c>
    </row>
    <row r="139" spans="2:41" x14ac:dyDescent="0.25">
      <c r="B139" s="143" t="s">
        <v>352</v>
      </c>
      <c r="C139" s="144" t="s">
        <v>129</v>
      </c>
      <c r="D139" s="145" t="s">
        <v>513</v>
      </c>
      <c r="E139" s="166">
        <v>1011</v>
      </c>
      <c r="F139" s="167">
        <v>1005</v>
      </c>
      <c r="G139" s="167">
        <v>6</v>
      </c>
      <c r="H139" s="167">
        <v>0</v>
      </c>
      <c r="I139" s="167">
        <v>936</v>
      </c>
      <c r="J139" s="168">
        <v>0.9258160237388724</v>
      </c>
      <c r="K139" s="169">
        <v>0.9258160237388724</v>
      </c>
      <c r="L139" s="166">
        <v>964</v>
      </c>
      <c r="M139" s="167">
        <v>958</v>
      </c>
      <c r="N139" s="167">
        <v>6</v>
      </c>
      <c r="O139" s="167">
        <v>0</v>
      </c>
      <c r="P139" s="167">
        <v>923</v>
      </c>
      <c r="Q139" s="168">
        <v>0.95746887966804983</v>
      </c>
      <c r="R139" s="169">
        <v>0.95746887966804983</v>
      </c>
      <c r="S139" s="166">
        <v>47</v>
      </c>
      <c r="T139" s="167">
        <v>47</v>
      </c>
      <c r="U139" s="167">
        <v>0</v>
      </c>
      <c r="V139" s="167">
        <v>0</v>
      </c>
      <c r="W139" s="167">
        <v>12</v>
      </c>
      <c r="X139" s="168">
        <v>0.25531914893617019</v>
      </c>
      <c r="Y139" s="169">
        <v>0.25531914893617019</v>
      </c>
      <c r="Z139" s="166">
        <v>18</v>
      </c>
      <c r="AA139" s="167">
        <v>10</v>
      </c>
      <c r="AB139" s="169">
        <v>0.55555555555555558</v>
      </c>
      <c r="AC139" s="166">
        <v>0</v>
      </c>
      <c r="AD139" s="167">
        <v>0</v>
      </c>
      <c r="AE139" s="169" t="s">
        <v>581</v>
      </c>
      <c r="AF139" s="166">
        <v>7</v>
      </c>
      <c r="AG139" s="167">
        <v>2</v>
      </c>
      <c r="AH139" s="169">
        <v>0.2857142857142857</v>
      </c>
      <c r="AJ139" s="165">
        <v>522</v>
      </c>
      <c r="AK139" s="108">
        <v>301</v>
      </c>
      <c r="AL139" s="109">
        <v>195</v>
      </c>
      <c r="AM139" s="110">
        <v>0.51632047477744802</v>
      </c>
      <c r="AN139" s="106">
        <v>0.29772502472799206</v>
      </c>
      <c r="AO139" s="107">
        <v>0.19287833827893175</v>
      </c>
    </row>
    <row r="140" spans="2:41" x14ac:dyDescent="0.25">
      <c r="B140" s="143" t="s">
        <v>352</v>
      </c>
      <c r="C140" s="144" t="s">
        <v>131</v>
      </c>
      <c r="D140" s="145" t="s">
        <v>514</v>
      </c>
      <c r="E140" s="166">
        <v>629</v>
      </c>
      <c r="F140" s="167">
        <v>537</v>
      </c>
      <c r="G140" s="167">
        <v>92</v>
      </c>
      <c r="H140" s="167">
        <v>8</v>
      </c>
      <c r="I140" s="167">
        <v>559</v>
      </c>
      <c r="J140" s="168">
        <v>0.88871224165341811</v>
      </c>
      <c r="K140" s="169">
        <v>0.90016103059581321</v>
      </c>
      <c r="L140" s="166">
        <v>582</v>
      </c>
      <c r="M140" s="167">
        <v>490</v>
      </c>
      <c r="N140" s="167">
        <v>92</v>
      </c>
      <c r="O140" s="167">
        <v>8</v>
      </c>
      <c r="P140" s="167">
        <v>544</v>
      </c>
      <c r="Q140" s="168">
        <v>0.93470790378006874</v>
      </c>
      <c r="R140" s="169">
        <v>0.94773519163763065</v>
      </c>
      <c r="S140" s="166">
        <v>47</v>
      </c>
      <c r="T140" s="167">
        <v>47</v>
      </c>
      <c r="U140" s="167">
        <v>0</v>
      </c>
      <c r="V140" s="167">
        <v>0</v>
      </c>
      <c r="W140" s="167">
        <v>15</v>
      </c>
      <c r="X140" s="168">
        <v>0.31914893617021278</v>
      </c>
      <c r="Y140" s="169">
        <v>0.31914893617021278</v>
      </c>
      <c r="Z140" s="166">
        <v>15</v>
      </c>
      <c r="AA140" s="167">
        <v>9</v>
      </c>
      <c r="AB140" s="169">
        <v>0.6</v>
      </c>
      <c r="AC140" s="166">
        <v>0</v>
      </c>
      <c r="AD140" s="167">
        <v>0</v>
      </c>
      <c r="AE140" s="169" t="s">
        <v>581</v>
      </c>
      <c r="AF140" s="166">
        <v>0</v>
      </c>
      <c r="AG140" s="167">
        <v>0</v>
      </c>
      <c r="AH140" s="169" t="s">
        <v>581</v>
      </c>
      <c r="AJ140" s="165">
        <v>283</v>
      </c>
      <c r="AK140" s="108">
        <v>161</v>
      </c>
      <c r="AL140" s="109">
        <v>108</v>
      </c>
      <c r="AM140" s="110">
        <v>0.44992050874403816</v>
      </c>
      <c r="AN140" s="106">
        <v>0.2559618441971383</v>
      </c>
      <c r="AO140" s="107">
        <v>0.17170111287758347</v>
      </c>
    </row>
    <row r="141" spans="2:41" x14ac:dyDescent="0.25">
      <c r="B141" s="143" t="s">
        <v>352</v>
      </c>
      <c r="C141" s="144" t="s">
        <v>133</v>
      </c>
      <c r="D141" s="145" t="s">
        <v>515</v>
      </c>
      <c r="E141" s="166">
        <v>508</v>
      </c>
      <c r="F141" s="167">
        <v>505</v>
      </c>
      <c r="G141" s="167">
        <v>3</v>
      </c>
      <c r="H141" s="167">
        <v>0</v>
      </c>
      <c r="I141" s="167">
        <v>468</v>
      </c>
      <c r="J141" s="168">
        <v>0.92125984251968507</v>
      </c>
      <c r="K141" s="169">
        <v>0.92125984251968507</v>
      </c>
      <c r="L141" s="166">
        <v>488</v>
      </c>
      <c r="M141" s="167">
        <v>485</v>
      </c>
      <c r="N141" s="167">
        <v>3</v>
      </c>
      <c r="O141" s="167">
        <v>0</v>
      </c>
      <c r="P141" s="167">
        <v>459</v>
      </c>
      <c r="Q141" s="168">
        <v>0.94057377049180324</v>
      </c>
      <c r="R141" s="169">
        <v>0.94057377049180324</v>
      </c>
      <c r="S141" s="166">
        <v>20</v>
      </c>
      <c r="T141" s="167">
        <v>20</v>
      </c>
      <c r="U141" s="167">
        <v>0</v>
      </c>
      <c r="V141" s="167">
        <v>0</v>
      </c>
      <c r="W141" s="167">
        <v>8</v>
      </c>
      <c r="X141" s="168">
        <v>0.4</v>
      </c>
      <c r="Y141" s="169">
        <v>0.4</v>
      </c>
      <c r="Z141" s="166">
        <v>16</v>
      </c>
      <c r="AA141" s="167">
        <v>12</v>
      </c>
      <c r="AB141" s="169">
        <v>0.75</v>
      </c>
      <c r="AC141" s="166">
        <v>0</v>
      </c>
      <c r="AD141" s="167">
        <v>0</v>
      </c>
      <c r="AE141" s="169" t="s">
        <v>581</v>
      </c>
      <c r="AF141" s="166">
        <v>0</v>
      </c>
      <c r="AG141" s="167">
        <v>0</v>
      </c>
      <c r="AH141" s="169" t="s">
        <v>581</v>
      </c>
      <c r="AJ141" s="165">
        <v>190</v>
      </c>
      <c r="AK141" s="108">
        <v>89</v>
      </c>
      <c r="AL141" s="109">
        <v>48</v>
      </c>
      <c r="AM141" s="110">
        <v>0.37401574803149606</v>
      </c>
      <c r="AN141" s="106">
        <v>0.17519685039370078</v>
      </c>
      <c r="AO141" s="107">
        <v>9.4488188976377951E-2</v>
      </c>
    </row>
    <row r="142" spans="2:41" x14ac:dyDescent="0.25">
      <c r="B142" s="143" t="s">
        <v>352</v>
      </c>
      <c r="C142" s="144" t="s">
        <v>135</v>
      </c>
      <c r="D142" s="145" t="s">
        <v>516</v>
      </c>
      <c r="E142" s="166">
        <v>602</v>
      </c>
      <c r="F142" s="167">
        <v>599</v>
      </c>
      <c r="G142" s="167">
        <v>3</v>
      </c>
      <c r="H142" s="167">
        <v>0</v>
      </c>
      <c r="I142" s="167">
        <v>554</v>
      </c>
      <c r="J142" s="168">
        <v>0.92026578073089704</v>
      </c>
      <c r="K142" s="169">
        <v>0.92026578073089704</v>
      </c>
      <c r="L142" s="166">
        <v>558</v>
      </c>
      <c r="M142" s="167">
        <v>555</v>
      </c>
      <c r="N142" s="167">
        <v>3</v>
      </c>
      <c r="O142" s="167">
        <v>0</v>
      </c>
      <c r="P142" s="167">
        <v>538</v>
      </c>
      <c r="Q142" s="168">
        <v>0.96415770609318996</v>
      </c>
      <c r="R142" s="169">
        <v>0.96415770609318996</v>
      </c>
      <c r="S142" s="166">
        <v>43</v>
      </c>
      <c r="T142" s="167">
        <v>43</v>
      </c>
      <c r="U142" s="167">
        <v>0</v>
      </c>
      <c r="V142" s="167">
        <v>0</v>
      </c>
      <c r="W142" s="167">
        <v>15</v>
      </c>
      <c r="X142" s="168">
        <v>0.34883720930232559</v>
      </c>
      <c r="Y142" s="169">
        <v>0.34883720930232559</v>
      </c>
      <c r="Z142" s="166">
        <v>14</v>
      </c>
      <c r="AA142" s="167">
        <v>11</v>
      </c>
      <c r="AB142" s="169">
        <v>0.7857142857142857</v>
      </c>
      <c r="AC142" s="166">
        <v>0</v>
      </c>
      <c r="AD142" s="167">
        <v>0</v>
      </c>
      <c r="AE142" s="169" t="s">
        <v>581</v>
      </c>
      <c r="AF142" s="166">
        <v>27</v>
      </c>
      <c r="AG142" s="167">
        <v>15</v>
      </c>
      <c r="AH142" s="169">
        <v>0.55555555555555558</v>
      </c>
      <c r="AJ142" s="165">
        <v>249</v>
      </c>
      <c r="AK142" s="108">
        <v>121</v>
      </c>
      <c r="AL142" s="109">
        <v>64</v>
      </c>
      <c r="AM142" s="110">
        <v>0.41362126245847175</v>
      </c>
      <c r="AN142" s="106">
        <v>0.2009966777408638</v>
      </c>
      <c r="AO142" s="107">
        <v>0.10631229235880399</v>
      </c>
    </row>
    <row r="143" spans="2:41" x14ac:dyDescent="0.25">
      <c r="B143" s="143" t="s">
        <v>352</v>
      </c>
      <c r="C143" s="144" t="s">
        <v>137</v>
      </c>
      <c r="D143" s="145" t="s">
        <v>517</v>
      </c>
      <c r="E143" s="166">
        <v>826</v>
      </c>
      <c r="F143" s="167">
        <v>823</v>
      </c>
      <c r="G143" s="167">
        <v>3</v>
      </c>
      <c r="H143" s="167">
        <v>1</v>
      </c>
      <c r="I143" s="167">
        <v>742</v>
      </c>
      <c r="J143" s="168">
        <v>0.89830508474576276</v>
      </c>
      <c r="K143" s="169">
        <v>0.89939393939393941</v>
      </c>
      <c r="L143" s="166">
        <v>807</v>
      </c>
      <c r="M143" s="167">
        <v>805</v>
      </c>
      <c r="N143" s="167">
        <v>3</v>
      </c>
      <c r="O143" s="167">
        <v>1</v>
      </c>
      <c r="P143" s="167">
        <v>735</v>
      </c>
      <c r="Q143" s="168">
        <v>0.91078066914498146</v>
      </c>
      <c r="R143" s="169">
        <v>0.91191066997518611</v>
      </c>
      <c r="S143" s="166">
        <v>18</v>
      </c>
      <c r="T143" s="167">
        <v>18</v>
      </c>
      <c r="U143" s="167">
        <v>0</v>
      </c>
      <c r="V143" s="167">
        <v>0</v>
      </c>
      <c r="W143" s="167">
        <v>7</v>
      </c>
      <c r="X143" s="168">
        <v>0.3888888888888889</v>
      </c>
      <c r="Y143" s="169">
        <v>0.3888888888888889</v>
      </c>
      <c r="Z143" s="166">
        <v>15</v>
      </c>
      <c r="AA143" s="167">
        <v>9</v>
      </c>
      <c r="AB143" s="169">
        <v>0.6</v>
      </c>
      <c r="AC143" s="166">
        <v>0</v>
      </c>
      <c r="AD143" s="167">
        <v>0</v>
      </c>
      <c r="AE143" s="169" t="s">
        <v>581</v>
      </c>
      <c r="AF143" s="166">
        <v>12</v>
      </c>
      <c r="AG143" s="167">
        <v>5</v>
      </c>
      <c r="AH143" s="169">
        <v>0.41666666666666669</v>
      </c>
      <c r="AJ143" s="165">
        <v>385</v>
      </c>
      <c r="AK143" s="108">
        <v>234</v>
      </c>
      <c r="AL143" s="109">
        <v>151</v>
      </c>
      <c r="AM143" s="110">
        <v>0.46610169491525422</v>
      </c>
      <c r="AN143" s="106">
        <v>0.28329297820823246</v>
      </c>
      <c r="AO143" s="107">
        <v>0.18280871670702178</v>
      </c>
    </row>
    <row r="144" spans="2:41" x14ac:dyDescent="0.25">
      <c r="B144" s="143" t="s">
        <v>352</v>
      </c>
      <c r="C144" s="144" t="s">
        <v>139</v>
      </c>
      <c r="D144" s="145" t="s">
        <v>518</v>
      </c>
      <c r="E144" s="166">
        <v>140</v>
      </c>
      <c r="F144" s="167">
        <v>140</v>
      </c>
      <c r="G144" s="167">
        <v>0</v>
      </c>
      <c r="H144" s="167">
        <v>0</v>
      </c>
      <c r="I144" s="167">
        <v>86</v>
      </c>
      <c r="J144" s="168">
        <v>0.61428571428571432</v>
      </c>
      <c r="K144" s="169">
        <v>0.61428571428571432</v>
      </c>
      <c r="L144" s="166">
        <v>0</v>
      </c>
      <c r="M144" s="167">
        <v>0</v>
      </c>
      <c r="N144" s="167">
        <v>0</v>
      </c>
      <c r="O144" s="167">
        <v>0</v>
      </c>
      <c r="P144" s="167">
        <v>0</v>
      </c>
      <c r="Q144" s="168" t="s">
        <v>581</v>
      </c>
      <c r="R144" s="169" t="s">
        <v>581</v>
      </c>
      <c r="S144" s="166">
        <v>140</v>
      </c>
      <c r="T144" s="167">
        <v>140</v>
      </c>
      <c r="U144" s="167">
        <v>0</v>
      </c>
      <c r="V144" s="167">
        <v>0</v>
      </c>
      <c r="W144" s="167">
        <v>86</v>
      </c>
      <c r="X144" s="168">
        <v>0.61428571428571432</v>
      </c>
      <c r="Y144" s="169">
        <v>0.61428571428571432</v>
      </c>
      <c r="Z144" s="166">
        <v>0</v>
      </c>
      <c r="AA144" s="167">
        <v>0</v>
      </c>
      <c r="AB144" s="169" t="s">
        <v>581</v>
      </c>
      <c r="AC144" s="166">
        <v>9</v>
      </c>
      <c r="AD144" s="167">
        <v>4</v>
      </c>
      <c r="AE144" s="169">
        <v>0.44444444444444442</v>
      </c>
      <c r="AF144" s="166">
        <v>2</v>
      </c>
      <c r="AG144" s="167">
        <v>0</v>
      </c>
      <c r="AH144" s="169">
        <v>0</v>
      </c>
      <c r="AJ144" s="165">
        <v>0</v>
      </c>
      <c r="AK144" s="108">
        <v>0</v>
      </c>
      <c r="AL144" s="109">
        <v>0</v>
      </c>
      <c r="AM144" s="110">
        <v>0</v>
      </c>
      <c r="AN144" s="106">
        <v>0</v>
      </c>
      <c r="AO144" s="107">
        <v>0</v>
      </c>
    </row>
    <row r="145" spans="2:41" x14ac:dyDescent="0.25">
      <c r="B145" s="143" t="s">
        <v>352</v>
      </c>
      <c r="C145" s="144" t="s">
        <v>141</v>
      </c>
      <c r="D145" s="145" t="s">
        <v>519</v>
      </c>
      <c r="E145" s="166">
        <v>1462</v>
      </c>
      <c r="F145" s="167">
        <v>1448</v>
      </c>
      <c r="G145" s="167">
        <v>14</v>
      </c>
      <c r="H145" s="167">
        <v>0</v>
      </c>
      <c r="I145" s="167">
        <v>1214</v>
      </c>
      <c r="J145" s="168">
        <v>0.83036935704514359</v>
      </c>
      <c r="K145" s="169">
        <v>0.83036935704514359</v>
      </c>
      <c r="L145" s="166">
        <v>1462</v>
      </c>
      <c r="M145" s="167">
        <v>1448</v>
      </c>
      <c r="N145" s="167">
        <v>14</v>
      </c>
      <c r="O145" s="167">
        <v>0</v>
      </c>
      <c r="P145" s="167">
        <v>1214</v>
      </c>
      <c r="Q145" s="168">
        <v>0.83036935704514359</v>
      </c>
      <c r="R145" s="169">
        <v>0.83036935704514359</v>
      </c>
      <c r="S145" s="166">
        <v>0</v>
      </c>
      <c r="T145" s="167"/>
      <c r="U145" s="167"/>
      <c r="V145" s="167">
        <v>0</v>
      </c>
      <c r="W145" s="167">
        <v>0</v>
      </c>
      <c r="X145" s="168" t="s">
        <v>581</v>
      </c>
      <c r="Y145" s="169" t="s">
        <v>581</v>
      </c>
      <c r="Z145" s="166">
        <v>113</v>
      </c>
      <c r="AA145" s="167">
        <v>69</v>
      </c>
      <c r="AB145" s="169">
        <v>0.61061946902654862</v>
      </c>
      <c r="AC145" s="166">
        <v>0</v>
      </c>
      <c r="AD145" s="167">
        <v>0</v>
      </c>
      <c r="AE145" s="169" t="s">
        <v>581</v>
      </c>
      <c r="AF145" s="166">
        <v>48</v>
      </c>
      <c r="AG145" s="167">
        <v>28</v>
      </c>
      <c r="AH145" s="169">
        <v>0.58333333333333337</v>
      </c>
      <c r="AJ145" s="165">
        <v>671</v>
      </c>
      <c r="AK145" s="108">
        <v>389</v>
      </c>
      <c r="AL145" s="109">
        <v>236</v>
      </c>
      <c r="AM145" s="110">
        <v>0.45896032831737343</v>
      </c>
      <c r="AN145" s="106">
        <v>0.26607387140902872</v>
      </c>
      <c r="AO145" s="107">
        <v>0.16142270861833105</v>
      </c>
    </row>
    <row r="146" spans="2:41" x14ac:dyDescent="0.25">
      <c r="B146" s="143" t="s">
        <v>352</v>
      </c>
      <c r="C146" s="144" t="s">
        <v>143</v>
      </c>
      <c r="D146" s="145" t="s">
        <v>520</v>
      </c>
      <c r="E146" s="166">
        <v>912</v>
      </c>
      <c r="F146" s="167">
        <v>910</v>
      </c>
      <c r="G146" s="167">
        <v>2</v>
      </c>
      <c r="H146" s="167">
        <v>2</v>
      </c>
      <c r="I146" s="167">
        <v>797</v>
      </c>
      <c r="J146" s="168">
        <v>0.87390350877192979</v>
      </c>
      <c r="K146" s="169">
        <v>0.87582417582417582</v>
      </c>
      <c r="L146" s="166">
        <v>844</v>
      </c>
      <c r="M146" s="167">
        <v>842</v>
      </c>
      <c r="N146" s="167">
        <v>2</v>
      </c>
      <c r="O146" s="167">
        <v>2</v>
      </c>
      <c r="P146" s="167">
        <v>763</v>
      </c>
      <c r="Q146" s="168">
        <v>0.90402843601895733</v>
      </c>
      <c r="R146" s="169">
        <v>0.90617577197149646</v>
      </c>
      <c r="S146" s="166">
        <v>68</v>
      </c>
      <c r="T146" s="167">
        <v>68</v>
      </c>
      <c r="U146" s="167">
        <v>0</v>
      </c>
      <c r="V146" s="167">
        <v>0</v>
      </c>
      <c r="W146" s="167">
        <v>34</v>
      </c>
      <c r="X146" s="168">
        <v>0.5</v>
      </c>
      <c r="Y146" s="169">
        <v>0.5</v>
      </c>
      <c r="Z146" s="166">
        <v>59</v>
      </c>
      <c r="AA146" s="167">
        <v>51</v>
      </c>
      <c r="AB146" s="169">
        <v>0.86440677966101698</v>
      </c>
      <c r="AC146" s="166">
        <v>0</v>
      </c>
      <c r="AD146" s="167">
        <v>0</v>
      </c>
      <c r="AE146" s="169" t="s">
        <v>581</v>
      </c>
      <c r="AF146" s="166">
        <v>15</v>
      </c>
      <c r="AG146" s="167">
        <v>10</v>
      </c>
      <c r="AH146" s="169">
        <v>0.66666666666666663</v>
      </c>
      <c r="AJ146" s="165">
        <v>431</v>
      </c>
      <c r="AK146" s="108">
        <v>265</v>
      </c>
      <c r="AL146" s="109">
        <v>179</v>
      </c>
      <c r="AM146" s="110">
        <v>0.47258771929824561</v>
      </c>
      <c r="AN146" s="106">
        <v>0.29057017543859648</v>
      </c>
      <c r="AO146" s="107">
        <v>0.1962719298245614</v>
      </c>
    </row>
    <row r="147" spans="2:41" x14ac:dyDescent="0.25">
      <c r="B147" s="143" t="s">
        <v>352</v>
      </c>
      <c r="C147" s="144" t="s">
        <v>145</v>
      </c>
      <c r="D147" s="145" t="s">
        <v>521</v>
      </c>
      <c r="E147" s="166">
        <v>1103</v>
      </c>
      <c r="F147" s="167">
        <v>1079</v>
      </c>
      <c r="G147" s="167">
        <v>25</v>
      </c>
      <c r="H147" s="167">
        <v>3</v>
      </c>
      <c r="I147" s="167">
        <v>962</v>
      </c>
      <c r="J147" s="168">
        <v>0.87216681776971894</v>
      </c>
      <c r="K147" s="169">
        <v>0.87454545454545451</v>
      </c>
      <c r="L147" s="166">
        <v>1057</v>
      </c>
      <c r="M147" s="167">
        <v>1032</v>
      </c>
      <c r="N147" s="167">
        <v>25</v>
      </c>
      <c r="O147" s="167">
        <v>3</v>
      </c>
      <c r="P147" s="167">
        <v>943</v>
      </c>
      <c r="Q147" s="168">
        <v>0.89214758751182588</v>
      </c>
      <c r="R147" s="169">
        <v>0.89468690702087283</v>
      </c>
      <c r="S147" s="166">
        <v>47</v>
      </c>
      <c r="T147" s="167">
        <v>47</v>
      </c>
      <c r="U147" s="167">
        <v>0</v>
      </c>
      <c r="V147" s="167">
        <v>0</v>
      </c>
      <c r="W147" s="167">
        <v>18</v>
      </c>
      <c r="X147" s="168">
        <v>0.38297872340425532</v>
      </c>
      <c r="Y147" s="169">
        <v>0.38297872340425532</v>
      </c>
      <c r="Z147" s="166">
        <v>22</v>
      </c>
      <c r="AA147" s="167">
        <v>11</v>
      </c>
      <c r="AB147" s="169">
        <v>0.5</v>
      </c>
      <c r="AC147" s="166">
        <v>0</v>
      </c>
      <c r="AD147" s="167">
        <v>0</v>
      </c>
      <c r="AE147" s="169" t="s">
        <v>581</v>
      </c>
      <c r="AF147" s="166">
        <v>6</v>
      </c>
      <c r="AG147" s="167">
        <v>5</v>
      </c>
      <c r="AH147" s="169">
        <v>0.83333333333333337</v>
      </c>
      <c r="AJ147" s="165">
        <v>475</v>
      </c>
      <c r="AK147" s="108">
        <v>298</v>
      </c>
      <c r="AL147" s="109">
        <v>202</v>
      </c>
      <c r="AM147" s="110">
        <v>0.43064369900271987</v>
      </c>
      <c r="AN147" s="106">
        <v>0.27017225747960111</v>
      </c>
      <c r="AO147" s="107">
        <v>0.18313689936536717</v>
      </c>
    </row>
    <row r="148" spans="2:41" x14ac:dyDescent="0.25">
      <c r="B148" s="143" t="s">
        <v>352</v>
      </c>
      <c r="C148" s="144" t="s">
        <v>147</v>
      </c>
      <c r="D148" s="145" t="s">
        <v>522</v>
      </c>
      <c r="E148" s="166">
        <v>1386</v>
      </c>
      <c r="F148" s="167">
        <v>1382</v>
      </c>
      <c r="G148" s="167">
        <v>5</v>
      </c>
      <c r="H148" s="167">
        <v>0</v>
      </c>
      <c r="I148" s="167">
        <v>1208</v>
      </c>
      <c r="J148" s="168">
        <v>0.87157287157287155</v>
      </c>
      <c r="K148" s="169">
        <v>0.87157287157287155</v>
      </c>
      <c r="L148" s="166">
        <v>1229</v>
      </c>
      <c r="M148" s="167">
        <v>1225</v>
      </c>
      <c r="N148" s="167">
        <v>5</v>
      </c>
      <c r="O148" s="167">
        <v>0</v>
      </c>
      <c r="P148" s="167">
        <v>1082</v>
      </c>
      <c r="Q148" s="168">
        <v>0.88039056143205863</v>
      </c>
      <c r="R148" s="169">
        <v>0.88039056143205863</v>
      </c>
      <c r="S148" s="166">
        <v>157</v>
      </c>
      <c r="T148" s="167">
        <v>157</v>
      </c>
      <c r="U148" s="167">
        <v>0</v>
      </c>
      <c r="V148" s="167">
        <v>0</v>
      </c>
      <c r="W148" s="167">
        <v>126</v>
      </c>
      <c r="X148" s="168">
        <v>0.80254777070063699</v>
      </c>
      <c r="Y148" s="169">
        <v>0.80254777070063699</v>
      </c>
      <c r="Z148" s="166">
        <v>85</v>
      </c>
      <c r="AA148" s="167">
        <v>54</v>
      </c>
      <c r="AB148" s="169">
        <v>0.63529411764705879</v>
      </c>
      <c r="AC148" s="166">
        <v>25</v>
      </c>
      <c r="AD148" s="167">
        <v>14</v>
      </c>
      <c r="AE148" s="169">
        <v>0.56000000000000005</v>
      </c>
      <c r="AF148" s="166">
        <v>12</v>
      </c>
      <c r="AG148" s="167">
        <v>6</v>
      </c>
      <c r="AH148" s="169">
        <v>0.5</v>
      </c>
      <c r="AJ148" s="165">
        <v>608</v>
      </c>
      <c r="AK148" s="108">
        <v>361</v>
      </c>
      <c r="AL148" s="109">
        <v>247</v>
      </c>
      <c r="AM148" s="110">
        <v>0.43867243867243866</v>
      </c>
      <c r="AN148" s="106">
        <v>0.26046176046176045</v>
      </c>
      <c r="AO148" s="107">
        <v>0.17821067821067821</v>
      </c>
    </row>
    <row r="149" spans="2:41" x14ac:dyDescent="0.25">
      <c r="B149" s="143" t="s">
        <v>352</v>
      </c>
      <c r="C149" s="144" t="s">
        <v>149</v>
      </c>
      <c r="D149" s="145" t="s">
        <v>523</v>
      </c>
      <c r="E149" s="166">
        <v>442</v>
      </c>
      <c r="F149" s="167">
        <v>440</v>
      </c>
      <c r="G149" s="167">
        <v>2</v>
      </c>
      <c r="H149" s="167">
        <v>0</v>
      </c>
      <c r="I149" s="167">
        <v>409</v>
      </c>
      <c r="J149" s="168">
        <v>0.92533936651583715</v>
      </c>
      <c r="K149" s="169">
        <v>0.92533936651583715</v>
      </c>
      <c r="L149" s="166">
        <v>420</v>
      </c>
      <c r="M149" s="167">
        <v>418</v>
      </c>
      <c r="N149" s="167">
        <v>2</v>
      </c>
      <c r="O149" s="167">
        <v>0</v>
      </c>
      <c r="P149" s="167">
        <v>399</v>
      </c>
      <c r="Q149" s="168">
        <v>0.95</v>
      </c>
      <c r="R149" s="169">
        <v>0.95</v>
      </c>
      <c r="S149" s="166">
        <v>22</v>
      </c>
      <c r="T149" s="167">
        <v>22</v>
      </c>
      <c r="U149" s="167">
        <v>0</v>
      </c>
      <c r="V149" s="167">
        <v>0</v>
      </c>
      <c r="W149" s="167">
        <v>11</v>
      </c>
      <c r="X149" s="168">
        <v>0.5</v>
      </c>
      <c r="Y149" s="169">
        <v>0.5</v>
      </c>
      <c r="Z149" s="166">
        <v>13</v>
      </c>
      <c r="AA149" s="167">
        <v>8</v>
      </c>
      <c r="AB149" s="169">
        <v>0.61538461538461542</v>
      </c>
      <c r="AC149" s="166">
        <v>0</v>
      </c>
      <c r="AD149" s="167">
        <v>0</v>
      </c>
      <c r="AE149" s="169" t="s">
        <v>581</v>
      </c>
      <c r="AF149" s="166">
        <v>14</v>
      </c>
      <c r="AG149" s="167">
        <v>8</v>
      </c>
      <c r="AH149" s="169">
        <v>0.5714285714285714</v>
      </c>
      <c r="AJ149" s="165">
        <v>178</v>
      </c>
      <c r="AK149" s="108">
        <v>92</v>
      </c>
      <c r="AL149" s="109">
        <v>57</v>
      </c>
      <c r="AM149" s="110">
        <v>0.40271493212669685</v>
      </c>
      <c r="AN149" s="106">
        <v>0.20814479638009051</v>
      </c>
      <c r="AO149" s="107">
        <v>0.12895927601809956</v>
      </c>
    </row>
    <row r="150" spans="2:41" x14ac:dyDescent="0.25">
      <c r="B150" s="143" t="s">
        <v>352</v>
      </c>
      <c r="C150" s="144" t="s">
        <v>151</v>
      </c>
      <c r="D150" s="145" t="s">
        <v>524</v>
      </c>
      <c r="E150" s="166">
        <v>850</v>
      </c>
      <c r="F150" s="167">
        <v>840</v>
      </c>
      <c r="G150" s="167">
        <v>10</v>
      </c>
      <c r="H150" s="167">
        <v>5</v>
      </c>
      <c r="I150" s="167">
        <v>769</v>
      </c>
      <c r="J150" s="168">
        <v>0.90470588235294114</v>
      </c>
      <c r="K150" s="169">
        <v>0.91005917159763317</v>
      </c>
      <c r="L150" s="166">
        <v>810</v>
      </c>
      <c r="M150" s="167">
        <v>800</v>
      </c>
      <c r="N150" s="167">
        <v>10</v>
      </c>
      <c r="O150" s="167">
        <v>0</v>
      </c>
      <c r="P150" s="167">
        <v>755</v>
      </c>
      <c r="Q150" s="168">
        <v>0.9320987654320988</v>
      </c>
      <c r="R150" s="169">
        <v>0.9320987654320988</v>
      </c>
      <c r="S150" s="166">
        <v>40</v>
      </c>
      <c r="T150" s="167">
        <v>40</v>
      </c>
      <c r="U150" s="167">
        <v>0</v>
      </c>
      <c r="V150" s="167">
        <v>5</v>
      </c>
      <c r="W150" s="167">
        <v>14</v>
      </c>
      <c r="X150" s="168">
        <v>0.35</v>
      </c>
      <c r="Y150" s="169">
        <v>0.4</v>
      </c>
      <c r="Z150" s="166">
        <v>34</v>
      </c>
      <c r="AA150" s="167">
        <v>11</v>
      </c>
      <c r="AB150" s="169">
        <v>0.3235294117647059</v>
      </c>
      <c r="AC150" s="166">
        <v>0</v>
      </c>
      <c r="AD150" s="167">
        <v>0</v>
      </c>
      <c r="AE150" s="169" t="s">
        <v>581</v>
      </c>
      <c r="AF150" s="166">
        <v>2</v>
      </c>
      <c r="AG150" s="167">
        <v>1</v>
      </c>
      <c r="AH150" s="169">
        <v>0.5</v>
      </c>
      <c r="AJ150" s="165">
        <v>384</v>
      </c>
      <c r="AK150" s="108">
        <v>216</v>
      </c>
      <c r="AL150" s="109">
        <v>144</v>
      </c>
      <c r="AM150" s="110">
        <v>0.45176470588235296</v>
      </c>
      <c r="AN150" s="106">
        <v>0.2541176470588235</v>
      </c>
      <c r="AO150" s="107">
        <v>0.16941176470588235</v>
      </c>
    </row>
    <row r="151" spans="2:41" x14ac:dyDescent="0.25">
      <c r="B151" s="143" t="s">
        <v>353</v>
      </c>
      <c r="C151" s="144" t="s">
        <v>154</v>
      </c>
      <c r="D151" s="145" t="s">
        <v>525</v>
      </c>
      <c r="E151" s="166">
        <v>207</v>
      </c>
      <c r="F151" s="167">
        <v>207</v>
      </c>
      <c r="G151" s="167">
        <v>0</v>
      </c>
      <c r="H151" s="167">
        <v>0</v>
      </c>
      <c r="I151" s="167">
        <v>130</v>
      </c>
      <c r="J151" s="168">
        <v>0.6280193236714976</v>
      </c>
      <c r="K151" s="169">
        <v>0.6280193236714976</v>
      </c>
      <c r="L151" s="166">
        <v>0</v>
      </c>
      <c r="M151" s="167">
        <v>0</v>
      </c>
      <c r="N151" s="167">
        <v>0</v>
      </c>
      <c r="O151" s="167">
        <v>0</v>
      </c>
      <c r="P151" s="167">
        <v>0</v>
      </c>
      <c r="Q151" s="168" t="s">
        <v>581</v>
      </c>
      <c r="R151" s="169" t="s">
        <v>581</v>
      </c>
      <c r="S151" s="166">
        <v>207</v>
      </c>
      <c r="T151" s="167">
        <v>207</v>
      </c>
      <c r="U151" s="167">
        <v>0</v>
      </c>
      <c r="V151" s="167">
        <v>0</v>
      </c>
      <c r="W151" s="167">
        <v>130</v>
      </c>
      <c r="X151" s="168">
        <v>0.6280193236714976</v>
      </c>
      <c r="Y151" s="169">
        <v>0.6280193236714976</v>
      </c>
      <c r="Z151" s="166">
        <v>0</v>
      </c>
      <c r="AA151" s="167">
        <v>0</v>
      </c>
      <c r="AB151" s="169" t="s">
        <v>581</v>
      </c>
      <c r="AC151" s="166">
        <v>21</v>
      </c>
      <c r="AD151" s="167">
        <v>8</v>
      </c>
      <c r="AE151" s="169">
        <v>0.38095238095238093</v>
      </c>
      <c r="AF151" s="166">
        <v>0</v>
      </c>
      <c r="AG151" s="167">
        <v>0</v>
      </c>
      <c r="AH151" s="169" t="s">
        <v>581</v>
      </c>
      <c r="AJ151" s="165">
        <v>2</v>
      </c>
      <c r="AK151" s="108">
        <v>2</v>
      </c>
      <c r="AL151" s="109">
        <v>2</v>
      </c>
      <c r="AM151" s="110">
        <v>9.6618357487922701E-3</v>
      </c>
      <c r="AN151" s="106">
        <v>9.6618357487922701E-3</v>
      </c>
      <c r="AO151" s="107">
        <v>9.6618357487922701E-3</v>
      </c>
    </row>
    <row r="152" spans="2:41" x14ac:dyDescent="0.25">
      <c r="B152" s="143" t="s">
        <v>353</v>
      </c>
      <c r="C152" s="144" t="s">
        <v>156</v>
      </c>
      <c r="D152" s="145" t="s">
        <v>526</v>
      </c>
      <c r="E152" s="166">
        <v>804</v>
      </c>
      <c r="F152" s="167">
        <v>764</v>
      </c>
      <c r="G152" s="167">
        <v>40</v>
      </c>
      <c r="H152" s="167">
        <v>0</v>
      </c>
      <c r="I152" s="167">
        <v>746</v>
      </c>
      <c r="J152" s="168">
        <v>0.92786069651741299</v>
      </c>
      <c r="K152" s="169">
        <v>0.92786069651741299</v>
      </c>
      <c r="L152" s="166">
        <v>760</v>
      </c>
      <c r="M152" s="167">
        <v>720</v>
      </c>
      <c r="N152" s="167">
        <v>40</v>
      </c>
      <c r="O152" s="167">
        <v>0</v>
      </c>
      <c r="P152" s="167">
        <v>721</v>
      </c>
      <c r="Q152" s="168">
        <v>0.9486842105263158</v>
      </c>
      <c r="R152" s="169">
        <v>0.9486842105263158</v>
      </c>
      <c r="S152" s="166">
        <v>44</v>
      </c>
      <c r="T152" s="167">
        <v>44</v>
      </c>
      <c r="U152" s="167">
        <v>0</v>
      </c>
      <c r="V152" s="167">
        <v>0</v>
      </c>
      <c r="W152" s="167">
        <v>25</v>
      </c>
      <c r="X152" s="168">
        <v>0.56818181818181823</v>
      </c>
      <c r="Y152" s="169">
        <v>0.56818181818181823</v>
      </c>
      <c r="Z152" s="166">
        <v>36</v>
      </c>
      <c r="AA152" s="167">
        <v>23</v>
      </c>
      <c r="AB152" s="169">
        <v>0.63888888888888884</v>
      </c>
      <c r="AC152" s="166">
        <v>0</v>
      </c>
      <c r="AD152" s="167">
        <v>0</v>
      </c>
      <c r="AE152" s="169" t="s">
        <v>581</v>
      </c>
      <c r="AF152" s="166">
        <v>4</v>
      </c>
      <c r="AG152" s="167">
        <v>2</v>
      </c>
      <c r="AH152" s="169">
        <v>0.5</v>
      </c>
      <c r="AJ152" s="165">
        <v>379</v>
      </c>
      <c r="AK152" s="108">
        <v>212</v>
      </c>
      <c r="AL152" s="109">
        <v>130</v>
      </c>
      <c r="AM152" s="110">
        <v>0.47139303482587064</v>
      </c>
      <c r="AN152" s="106">
        <v>0.26368159203980102</v>
      </c>
      <c r="AO152" s="107">
        <v>0.16169154228855723</v>
      </c>
    </row>
    <row r="153" spans="2:41" x14ac:dyDescent="0.25">
      <c r="B153" s="143" t="s">
        <v>353</v>
      </c>
      <c r="C153" s="144" t="s">
        <v>158</v>
      </c>
      <c r="D153" s="145" t="s">
        <v>527</v>
      </c>
      <c r="E153" s="166">
        <v>604</v>
      </c>
      <c r="F153" s="167">
        <v>581</v>
      </c>
      <c r="G153" s="167">
        <v>23</v>
      </c>
      <c r="H153" s="167">
        <v>0</v>
      </c>
      <c r="I153" s="167">
        <v>522</v>
      </c>
      <c r="J153" s="168">
        <v>0.86423841059602646</v>
      </c>
      <c r="K153" s="169">
        <v>0.86423841059602646</v>
      </c>
      <c r="L153" s="166">
        <v>526</v>
      </c>
      <c r="M153" s="167">
        <v>503</v>
      </c>
      <c r="N153" s="167">
        <v>23</v>
      </c>
      <c r="O153" s="167">
        <v>0</v>
      </c>
      <c r="P153" s="167">
        <v>478</v>
      </c>
      <c r="Q153" s="168">
        <v>0.90874524714828897</v>
      </c>
      <c r="R153" s="169">
        <v>0.90874524714828897</v>
      </c>
      <c r="S153" s="166">
        <v>78</v>
      </c>
      <c r="T153" s="167">
        <v>78</v>
      </c>
      <c r="U153" s="167">
        <v>0</v>
      </c>
      <c r="V153" s="167">
        <v>0</v>
      </c>
      <c r="W153" s="167">
        <v>44</v>
      </c>
      <c r="X153" s="168">
        <v>0.5641025641025641</v>
      </c>
      <c r="Y153" s="169">
        <v>0.5641025641025641</v>
      </c>
      <c r="Z153" s="166">
        <v>18</v>
      </c>
      <c r="AA153" s="167">
        <v>9</v>
      </c>
      <c r="AB153" s="169">
        <v>0.5</v>
      </c>
      <c r="AC153" s="166">
        <v>0</v>
      </c>
      <c r="AD153" s="167">
        <v>0</v>
      </c>
      <c r="AE153" s="169" t="s">
        <v>581</v>
      </c>
      <c r="AF153" s="166">
        <v>38</v>
      </c>
      <c r="AG153" s="167">
        <v>25</v>
      </c>
      <c r="AH153" s="169">
        <v>0.65789473684210531</v>
      </c>
      <c r="AJ153" s="165">
        <v>254</v>
      </c>
      <c r="AK153" s="108">
        <v>155</v>
      </c>
      <c r="AL153" s="109">
        <v>103</v>
      </c>
      <c r="AM153" s="110">
        <v>0.42052980132450329</v>
      </c>
      <c r="AN153" s="106">
        <v>0.25662251655629137</v>
      </c>
      <c r="AO153" s="107">
        <v>0.17052980132450332</v>
      </c>
    </row>
    <row r="154" spans="2:41" x14ac:dyDescent="0.25">
      <c r="B154" s="143" t="s">
        <v>353</v>
      </c>
      <c r="C154" s="144" t="s">
        <v>160</v>
      </c>
      <c r="D154" s="145" t="s">
        <v>528</v>
      </c>
      <c r="E154" s="166">
        <v>459</v>
      </c>
      <c r="F154" s="167">
        <v>431</v>
      </c>
      <c r="G154" s="167">
        <v>28</v>
      </c>
      <c r="H154" s="167">
        <v>0</v>
      </c>
      <c r="I154" s="167">
        <v>438</v>
      </c>
      <c r="J154" s="168">
        <v>0.95424836601307195</v>
      </c>
      <c r="K154" s="169">
        <v>0.95424836601307195</v>
      </c>
      <c r="L154" s="166">
        <v>437</v>
      </c>
      <c r="M154" s="167">
        <v>409</v>
      </c>
      <c r="N154" s="167">
        <v>28</v>
      </c>
      <c r="O154" s="167">
        <v>0</v>
      </c>
      <c r="P154" s="167">
        <v>430</v>
      </c>
      <c r="Q154" s="168">
        <v>0.98398169336384445</v>
      </c>
      <c r="R154" s="169">
        <v>0.98398169336384445</v>
      </c>
      <c r="S154" s="166">
        <v>22</v>
      </c>
      <c r="T154" s="167">
        <v>22</v>
      </c>
      <c r="U154" s="167">
        <v>0</v>
      </c>
      <c r="V154" s="167">
        <v>0</v>
      </c>
      <c r="W154" s="167">
        <v>8</v>
      </c>
      <c r="X154" s="168">
        <v>0.36363636363636365</v>
      </c>
      <c r="Y154" s="169">
        <v>0.36363636363636365</v>
      </c>
      <c r="Z154" s="166">
        <v>15</v>
      </c>
      <c r="AA154" s="167">
        <v>11</v>
      </c>
      <c r="AB154" s="169">
        <v>0.73333333333333328</v>
      </c>
      <c r="AC154" s="166">
        <v>0</v>
      </c>
      <c r="AD154" s="167">
        <v>0</v>
      </c>
      <c r="AE154" s="169" t="s">
        <v>581</v>
      </c>
      <c r="AF154" s="166">
        <v>12</v>
      </c>
      <c r="AG154" s="167">
        <v>8</v>
      </c>
      <c r="AH154" s="169">
        <v>0.66666666666666663</v>
      </c>
      <c r="AJ154" s="165">
        <v>232</v>
      </c>
      <c r="AK154" s="108">
        <v>145</v>
      </c>
      <c r="AL154" s="109">
        <v>97</v>
      </c>
      <c r="AM154" s="110">
        <v>0.50544662309368193</v>
      </c>
      <c r="AN154" s="106">
        <v>0.31590413943355122</v>
      </c>
      <c r="AO154" s="107">
        <v>0.2113289760348584</v>
      </c>
    </row>
    <row r="155" spans="2:41" x14ac:dyDescent="0.25">
      <c r="B155" s="143" t="s">
        <v>353</v>
      </c>
      <c r="C155" s="144" t="s">
        <v>162</v>
      </c>
      <c r="D155" s="145" t="s">
        <v>529</v>
      </c>
      <c r="E155" s="166">
        <v>302</v>
      </c>
      <c r="F155" s="167">
        <v>298</v>
      </c>
      <c r="G155" s="167">
        <v>4</v>
      </c>
      <c r="H155" s="167">
        <v>1</v>
      </c>
      <c r="I155" s="167">
        <v>282</v>
      </c>
      <c r="J155" s="168">
        <v>0.93377483443708609</v>
      </c>
      <c r="K155" s="169">
        <v>0.93687707641196016</v>
      </c>
      <c r="L155" s="166">
        <v>287</v>
      </c>
      <c r="M155" s="167">
        <v>283</v>
      </c>
      <c r="N155" s="167">
        <v>4</v>
      </c>
      <c r="O155" s="167">
        <v>1</v>
      </c>
      <c r="P155" s="167">
        <v>275</v>
      </c>
      <c r="Q155" s="168">
        <v>0.95818815331010454</v>
      </c>
      <c r="R155" s="169">
        <v>0.96153846153846156</v>
      </c>
      <c r="S155" s="166">
        <v>15</v>
      </c>
      <c r="T155" s="167">
        <v>15</v>
      </c>
      <c r="U155" s="167">
        <v>0</v>
      </c>
      <c r="V155" s="167">
        <v>0</v>
      </c>
      <c r="W155" s="167">
        <v>7</v>
      </c>
      <c r="X155" s="168">
        <v>0.46666666666666667</v>
      </c>
      <c r="Y155" s="169">
        <v>0.46666666666666667</v>
      </c>
      <c r="Z155" s="166">
        <v>6</v>
      </c>
      <c r="AA155" s="167">
        <v>4</v>
      </c>
      <c r="AB155" s="169">
        <v>0.66666666666666663</v>
      </c>
      <c r="AC155" s="166">
        <v>0</v>
      </c>
      <c r="AD155" s="167">
        <v>0</v>
      </c>
      <c r="AE155" s="169" t="s">
        <v>581</v>
      </c>
      <c r="AF155" s="166">
        <v>0</v>
      </c>
      <c r="AG155" s="167">
        <v>0</v>
      </c>
      <c r="AH155" s="169" t="s">
        <v>581</v>
      </c>
      <c r="AJ155" s="165">
        <v>138</v>
      </c>
      <c r="AK155" s="108">
        <v>82</v>
      </c>
      <c r="AL155" s="109">
        <v>52</v>
      </c>
      <c r="AM155" s="110">
        <v>0.45695364238410596</v>
      </c>
      <c r="AN155" s="106">
        <v>0.27152317880794702</v>
      </c>
      <c r="AO155" s="107">
        <v>0.17218543046357615</v>
      </c>
    </row>
    <row r="156" spans="2:41" x14ac:dyDescent="0.25">
      <c r="B156" s="143" t="s">
        <v>353</v>
      </c>
      <c r="C156" s="144" t="s">
        <v>164</v>
      </c>
      <c r="D156" s="145" t="s">
        <v>530</v>
      </c>
      <c r="E156" s="166">
        <v>699</v>
      </c>
      <c r="F156" s="167">
        <v>677</v>
      </c>
      <c r="G156" s="167">
        <v>22</v>
      </c>
      <c r="H156" s="167">
        <v>0</v>
      </c>
      <c r="I156" s="167">
        <v>648</v>
      </c>
      <c r="J156" s="168">
        <v>0.92703862660944203</v>
      </c>
      <c r="K156" s="169">
        <v>0.92703862660944203</v>
      </c>
      <c r="L156" s="166">
        <v>645</v>
      </c>
      <c r="M156" s="167">
        <v>623</v>
      </c>
      <c r="N156" s="167">
        <v>22</v>
      </c>
      <c r="O156" s="167">
        <v>0</v>
      </c>
      <c r="P156" s="167">
        <v>611</v>
      </c>
      <c r="Q156" s="168">
        <v>0.94728682170542633</v>
      </c>
      <c r="R156" s="169">
        <v>0.94728682170542633</v>
      </c>
      <c r="S156" s="166">
        <v>54</v>
      </c>
      <c r="T156" s="167">
        <v>54</v>
      </c>
      <c r="U156" s="167">
        <v>0</v>
      </c>
      <c r="V156" s="167">
        <v>0</v>
      </c>
      <c r="W156" s="167">
        <v>37</v>
      </c>
      <c r="X156" s="168">
        <v>0.68518518518518523</v>
      </c>
      <c r="Y156" s="169">
        <v>0.68518518518518523</v>
      </c>
      <c r="Z156" s="166">
        <v>28</v>
      </c>
      <c r="AA156" s="167">
        <v>22</v>
      </c>
      <c r="AB156" s="169">
        <v>0.7857142857142857</v>
      </c>
      <c r="AC156" s="166">
        <v>0</v>
      </c>
      <c r="AD156" s="167">
        <v>0</v>
      </c>
      <c r="AE156" s="169" t="s">
        <v>581</v>
      </c>
      <c r="AF156" s="166">
        <v>8</v>
      </c>
      <c r="AG156" s="167">
        <v>4</v>
      </c>
      <c r="AH156" s="169">
        <v>0.5</v>
      </c>
      <c r="AJ156" s="165">
        <v>344</v>
      </c>
      <c r="AK156" s="108">
        <v>196</v>
      </c>
      <c r="AL156" s="109">
        <v>129</v>
      </c>
      <c r="AM156" s="110">
        <v>0.49213161659513593</v>
      </c>
      <c r="AN156" s="106">
        <v>0.28040057224606579</v>
      </c>
      <c r="AO156" s="107">
        <v>0.18454935622317598</v>
      </c>
    </row>
    <row r="157" spans="2:41" x14ac:dyDescent="0.25">
      <c r="B157" s="143" t="s">
        <v>353</v>
      </c>
      <c r="C157" s="144" t="s">
        <v>166</v>
      </c>
      <c r="D157" s="145" t="s">
        <v>531</v>
      </c>
      <c r="E157" s="166">
        <v>875</v>
      </c>
      <c r="F157" s="167">
        <v>860</v>
      </c>
      <c r="G157" s="167">
        <v>15</v>
      </c>
      <c r="H157" s="167">
        <v>0</v>
      </c>
      <c r="I157" s="167">
        <v>820</v>
      </c>
      <c r="J157" s="168">
        <v>0.93714285714285717</v>
      </c>
      <c r="K157" s="169">
        <v>0.93714285714285717</v>
      </c>
      <c r="L157" s="166">
        <v>845</v>
      </c>
      <c r="M157" s="167">
        <v>830</v>
      </c>
      <c r="N157" s="167">
        <v>15</v>
      </c>
      <c r="O157" s="167">
        <v>0</v>
      </c>
      <c r="P157" s="167">
        <v>802</v>
      </c>
      <c r="Q157" s="168">
        <v>0.94911242603550294</v>
      </c>
      <c r="R157" s="169">
        <v>0.94911242603550294</v>
      </c>
      <c r="S157" s="166">
        <v>30</v>
      </c>
      <c r="T157" s="167">
        <v>30</v>
      </c>
      <c r="U157" s="167">
        <v>0</v>
      </c>
      <c r="V157" s="167">
        <v>0</v>
      </c>
      <c r="W157" s="167">
        <v>18</v>
      </c>
      <c r="X157" s="168">
        <v>0.6</v>
      </c>
      <c r="Y157" s="169">
        <v>0.6</v>
      </c>
      <c r="Z157" s="166">
        <v>34</v>
      </c>
      <c r="AA157" s="167">
        <v>27</v>
      </c>
      <c r="AB157" s="169">
        <v>0.79411764705882348</v>
      </c>
      <c r="AC157" s="166">
        <v>0</v>
      </c>
      <c r="AD157" s="167">
        <v>0</v>
      </c>
      <c r="AE157" s="169" t="s">
        <v>581</v>
      </c>
      <c r="AF157" s="166">
        <v>28</v>
      </c>
      <c r="AG157" s="167">
        <v>15</v>
      </c>
      <c r="AH157" s="169">
        <v>0.5357142857142857</v>
      </c>
      <c r="AJ157" s="165">
        <v>407</v>
      </c>
      <c r="AK157" s="108">
        <v>223</v>
      </c>
      <c r="AL157" s="109">
        <v>143</v>
      </c>
      <c r="AM157" s="110">
        <v>0.46514285714285714</v>
      </c>
      <c r="AN157" s="106">
        <v>0.25485714285714284</v>
      </c>
      <c r="AO157" s="107">
        <v>0.16342857142857142</v>
      </c>
    </row>
    <row r="158" spans="2:41" x14ac:dyDescent="0.25">
      <c r="B158" s="143" t="s">
        <v>353</v>
      </c>
      <c r="C158" s="144" t="s">
        <v>270</v>
      </c>
      <c r="D158" s="145" t="s">
        <v>532</v>
      </c>
      <c r="E158" s="166">
        <v>152</v>
      </c>
      <c r="F158" s="167">
        <v>152</v>
      </c>
      <c r="G158" s="167"/>
      <c r="H158" s="167">
        <v>0</v>
      </c>
      <c r="I158" s="167">
        <v>110</v>
      </c>
      <c r="J158" s="168">
        <v>0.72368421052631582</v>
      </c>
      <c r="K158" s="169">
        <v>0.72368421052631582</v>
      </c>
      <c r="L158" s="166">
        <v>152</v>
      </c>
      <c r="M158" s="167">
        <v>152</v>
      </c>
      <c r="N158" s="167"/>
      <c r="O158" s="167">
        <v>0</v>
      </c>
      <c r="P158" s="167">
        <v>110</v>
      </c>
      <c r="Q158" s="168">
        <v>0.72368421052631582</v>
      </c>
      <c r="R158" s="169">
        <v>0.72368421052631582</v>
      </c>
      <c r="S158" s="166">
        <v>0</v>
      </c>
      <c r="T158" s="167"/>
      <c r="U158" s="167"/>
      <c r="V158" s="167">
        <v>0</v>
      </c>
      <c r="W158" s="167">
        <v>0</v>
      </c>
      <c r="X158" s="168" t="s">
        <v>581</v>
      </c>
      <c r="Y158" s="169" t="s">
        <v>581</v>
      </c>
      <c r="Z158" s="166">
        <v>30</v>
      </c>
      <c r="AA158" s="167">
        <v>21</v>
      </c>
      <c r="AB158" s="169">
        <v>0.7</v>
      </c>
      <c r="AC158" s="166">
        <v>0</v>
      </c>
      <c r="AD158" s="167">
        <v>0</v>
      </c>
      <c r="AE158" s="169" t="s">
        <v>581</v>
      </c>
      <c r="AF158" s="166">
        <v>0</v>
      </c>
      <c r="AG158" s="167">
        <v>0</v>
      </c>
      <c r="AH158" s="169" t="s">
        <v>581</v>
      </c>
      <c r="AJ158" s="165">
        <v>55</v>
      </c>
      <c r="AK158" s="108">
        <v>26</v>
      </c>
      <c r="AL158" s="109">
        <v>14</v>
      </c>
      <c r="AM158" s="110">
        <v>0.36184210526315791</v>
      </c>
      <c r="AN158" s="106">
        <v>0.17105263157894737</v>
      </c>
      <c r="AO158" s="107">
        <v>9.2105263157894732E-2</v>
      </c>
    </row>
    <row r="159" spans="2:41" x14ac:dyDescent="0.25">
      <c r="B159" s="143" t="s">
        <v>353</v>
      </c>
      <c r="C159" s="144" t="s">
        <v>168</v>
      </c>
      <c r="D159" s="145" t="s">
        <v>533</v>
      </c>
      <c r="E159" s="166">
        <v>1523</v>
      </c>
      <c r="F159" s="167">
        <v>1523</v>
      </c>
      <c r="G159" s="167">
        <v>0</v>
      </c>
      <c r="H159" s="167">
        <v>0</v>
      </c>
      <c r="I159" s="167">
        <v>1428</v>
      </c>
      <c r="J159" s="168">
        <v>0.9376231122783979</v>
      </c>
      <c r="K159" s="169">
        <v>0.9376231122783979</v>
      </c>
      <c r="L159" s="166">
        <v>1523</v>
      </c>
      <c r="M159" s="167">
        <v>1523</v>
      </c>
      <c r="N159" s="167">
        <v>0</v>
      </c>
      <c r="O159" s="167">
        <v>0</v>
      </c>
      <c r="P159" s="167">
        <v>1428</v>
      </c>
      <c r="Q159" s="168">
        <v>0.9376231122783979</v>
      </c>
      <c r="R159" s="169">
        <v>0.9376231122783979</v>
      </c>
      <c r="S159" s="166">
        <v>0</v>
      </c>
      <c r="T159" s="167"/>
      <c r="U159" s="167">
        <v>0</v>
      </c>
      <c r="V159" s="167">
        <v>0</v>
      </c>
      <c r="W159" s="167">
        <v>0</v>
      </c>
      <c r="X159" s="168" t="s">
        <v>581</v>
      </c>
      <c r="Y159" s="169" t="s">
        <v>581</v>
      </c>
      <c r="Z159" s="166">
        <v>61</v>
      </c>
      <c r="AA159" s="167">
        <v>47</v>
      </c>
      <c r="AB159" s="169">
        <v>0.77049180327868849</v>
      </c>
      <c r="AC159" s="166">
        <v>0</v>
      </c>
      <c r="AD159" s="167">
        <v>0</v>
      </c>
      <c r="AE159" s="169" t="s">
        <v>581</v>
      </c>
      <c r="AF159" s="166">
        <v>0</v>
      </c>
      <c r="AG159" s="167">
        <v>0</v>
      </c>
      <c r="AH159" s="169" t="s">
        <v>581</v>
      </c>
      <c r="AJ159" s="165">
        <v>885</v>
      </c>
      <c r="AK159" s="108">
        <v>584</v>
      </c>
      <c r="AL159" s="109">
        <v>422</v>
      </c>
      <c r="AM159" s="110">
        <v>0.58108995403808272</v>
      </c>
      <c r="AN159" s="106">
        <v>0.38345370978332238</v>
      </c>
      <c r="AO159" s="107">
        <v>0.27708470124753776</v>
      </c>
    </row>
    <row r="160" spans="2:41" x14ac:dyDescent="0.25">
      <c r="B160" s="143" t="s">
        <v>353</v>
      </c>
      <c r="C160" s="144" t="s">
        <v>272</v>
      </c>
      <c r="D160" s="145" t="s">
        <v>534</v>
      </c>
      <c r="E160" s="166">
        <v>24</v>
      </c>
      <c r="F160" s="167">
        <v>24</v>
      </c>
      <c r="G160" s="167">
        <v>0</v>
      </c>
      <c r="H160" s="167">
        <v>0</v>
      </c>
      <c r="I160" s="167">
        <v>14</v>
      </c>
      <c r="J160" s="168">
        <v>0.58333333333333337</v>
      </c>
      <c r="K160" s="169">
        <v>0.58333333333333337</v>
      </c>
      <c r="L160" s="166">
        <v>24</v>
      </c>
      <c r="M160" s="167">
        <v>24</v>
      </c>
      <c r="N160" s="167">
        <v>0</v>
      </c>
      <c r="O160" s="167">
        <v>0</v>
      </c>
      <c r="P160" s="167">
        <v>14</v>
      </c>
      <c r="Q160" s="168">
        <v>0.58333333333333337</v>
      </c>
      <c r="R160" s="169">
        <v>0.58333333333333337</v>
      </c>
      <c r="S160" s="166">
        <v>0</v>
      </c>
      <c r="T160" s="167">
        <v>0</v>
      </c>
      <c r="U160" s="167">
        <v>0</v>
      </c>
      <c r="V160" s="167">
        <v>0</v>
      </c>
      <c r="W160" s="167">
        <v>0</v>
      </c>
      <c r="X160" s="168" t="s">
        <v>581</v>
      </c>
      <c r="Y160" s="169" t="s">
        <v>581</v>
      </c>
      <c r="Z160" s="166">
        <v>2</v>
      </c>
      <c r="AA160" s="167">
        <v>0</v>
      </c>
      <c r="AB160" s="169">
        <v>0</v>
      </c>
      <c r="AC160" s="166">
        <v>0</v>
      </c>
      <c r="AD160" s="167">
        <v>0</v>
      </c>
      <c r="AE160" s="169" t="s">
        <v>581</v>
      </c>
      <c r="AF160" s="166">
        <v>44</v>
      </c>
      <c r="AG160" s="167">
        <v>31</v>
      </c>
      <c r="AH160" s="169">
        <v>0.70454545454545459</v>
      </c>
      <c r="AJ160" s="165">
        <v>2</v>
      </c>
      <c r="AK160" s="108">
        <v>0</v>
      </c>
      <c r="AL160" s="109">
        <v>0</v>
      </c>
      <c r="AM160" s="110">
        <v>8.3333333333333329E-2</v>
      </c>
      <c r="AN160" s="106">
        <v>0</v>
      </c>
      <c r="AO160" s="107">
        <v>0</v>
      </c>
    </row>
    <row r="161" spans="2:41" x14ac:dyDescent="0.25">
      <c r="B161" s="143" t="s">
        <v>353</v>
      </c>
      <c r="C161" s="144" t="s">
        <v>170</v>
      </c>
      <c r="D161" s="145" t="s">
        <v>535</v>
      </c>
      <c r="E161" s="166">
        <v>2240</v>
      </c>
      <c r="F161" s="167">
        <v>2240</v>
      </c>
      <c r="G161" s="167">
        <v>0</v>
      </c>
      <c r="H161" s="167">
        <v>0</v>
      </c>
      <c r="I161" s="167">
        <v>1994</v>
      </c>
      <c r="J161" s="168">
        <v>0.89017857142857137</v>
      </c>
      <c r="K161" s="169">
        <v>0.89017857142857137</v>
      </c>
      <c r="L161" s="166">
        <v>1928</v>
      </c>
      <c r="M161" s="167">
        <v>1928</v>
      </c>
      <c r="N161" s="167">
        <v>0</v>
      </c>
      <c r="O161" s="167">
        <v>0</v>
      </c>
      <c r="P161" s="167">
        <v>1797</v>
      </c>
      <c r="Q161" s="168">
        <v>0.93205394190871371</v>
      </c>
      <c r="R161" s="169">
        <v>0.93205394190871371</v>
      </c>
      <c r="S161" s="166">
        <v>312</v>
      </c>
      <c r="T161" s="167">
        <v>312</v>
      </c>
      <c r="U161" s="167">
        <v>0</v>
      </c>
      <c r="V161" s="167">
        <v>0</v>
      </c>
      <c r="W161" s="167">
        <v>197</v>
      </c>
      <c r="X161" s="168">
        <v>0.63141025641025639</v>
      </c>
      <c r="Y161" s="169">
        <v>0.63141025641025639</v>
      </c>
      <c r="Z161" s="166">
        <v>123</v>
      </c>
      <c r="AA161" s="167">
        <v>97</v>
      </c>
      <c r="AB161" s="169">
        <v>0.78861788617886175</v>
      </c>
      <c r="AC161" s="166">
        <v>38</v>
      </c>
      <c r="AD161" s="167">
        <v>38</v>
      </c>
      <c r="AE161" s="169">
        <v>1</v>
      </c>
      <c r="AF161" s="166">
        <v>63</v>
      </c>
      <c r="AG161" s="167">
        <v>49</v>
      </c>
      <c r="AH161" s="169">
        <v>0.77777777777777779</v>
      </c>
      <c r="AJ161" s="165">
        <v>1035</v>
      </c>
      <c r="AK161" s="108">
        <v>678</v>
      </c>
      <c r="AL161" s="109">
        <v>486</v>
      </c>
      <c r="AM161" s="110">
        <v>0.46205357142857145</v>
      </c>
      <c r="AN161" s="106">
        <v>0.30267857142857141</v>
      </c>
      <c r="AO161" s="107">
        <v>0.21696428571428572</v>
      </c>
    </row>
    <row r="162" spans="2:41" x14ac:dyDescent="0.25">
      <c r="B162" s="143" t="s">
        <v>353</v>
      </c>
      <c r="C162" s="144" t="s">
        <v>172</v>
      </c>
      <c r="D162" s="145" t="s">
        <v>536</v>
      </c>
      <c r="E162" s="166">
        <v>480</v>
      </c>
      <c r="F162" s="167">
        <v>480</v>
      </c>
      <c r="G162" s="167">
        <v>0</v>
      </c>
      <c r="H162" s="167">
        <v>0</v>
      </c>
      <c r="I162" s="167">
        <v>425</v>
      </c>
      <c r="J162" s="168">
        <v>0.88541666666666663</v>
      </c>
      <c r="K162" s="169">
        <v>0.88541666666666663</v>
      </c>
      <c r="L162" s="166">
        <v>453</v>
      </c>
      <c r="M162" s="167">
        <v>453</v>
      </c>
      <c r="N162" s="167">
        <v>0</v>
      </c>
      <c r="O162" s="167">
        <v>0</v>
      </c>
      <c r="P162" s="167">
        <v>416</v>
      </c>
      <c r="Q162" s="168">
        <v>0.91832229580573954</v>
      </c>
      <c r="R162" s="169">
        <v>0.91832229580573954</v>
      </c>
      <c r="S162" s="166">
        <v>27</v>
      </c>
      <c r="T162" s="167">
        <v>27</v>
      </c>
      <c r="U162" s="167">
        <v>0</v>
      </c>
      <c r="V162" s="167">
        <v>0</v>
      </c>
      <c r="W162" s="167">
        <v>9</v>
      </c>
      <c r="X162" s="168">
        <v>0.33333333333333331</v>
      </c>
      <c r="Y162" s="169">
        <v>0.33333333333333331</v>
      </c>
      <c r="Z162" s="166">
        <v>11</v>
      </c>
      <c r="AA162" s="167">
        <v>7</v>
      </c>
      <c r="AB162" s="169">
        <v>0.63636363636363635</v>
      </c>
      <c r="AC162" s="166">
        <v>0</v>
      </c>
      <c r="AD162" s="167">
        <v>0</v>
      </c>
      <c r="AE162" s="169" t="s">
        <v>581</v>
      </c>
      <c r="AF162" s="166">
        <v>15</v>
      </c>
      <c r="AG162" s="167">
        <v>9</v>
      </c>
      <c r="AH162" s="169">
        <v>0.6</v>
      </c>
      <c r="AJ162" s="165">
        <v>257</v>
      </c>
      <c r="AK162" s="108">
        <v>155</v>
      </c>
      <c r="AL162" s="109">
        <v>99</v>
      </c>
      <c r="AM162" s="110">
        <v>0.53541666666666665</v>
      </c>
      <c r="AN162" s="106">
        <v>0.32291666666666669</v>
      </c>
      <c r="AO162" s="107">
        <v>0.20624999999999999</v>
      </c>
    </row>
    <row r="163" spans="2:41" x14ac:dyDescent="0.25">
      <c r="B163" s="143" t="s">
        <v>353</v>
      </c>
      <c r="C163" s="144" t="s">
        <v>174</v>
      </c>
      <c r="D163" s="145" t="s">
        <v>537</v>
      </c>
      <c r="E163" s="166">
        <v>1521</v>
      </c>
      <c r="F163" s="167">
        <v>1475</v>
      </c>
      <c r="G163" s="167">
        <v>46</v>
      </c>
      <c r="H163" s="167">
        <v>0</v>
      </c>
      <c r="I163" s="167">
        <v>1342</v>
      </c>
      <c r="J163" s="168">
        <v>0.88231426692965154</v>
      </c>
      <c r="K163" s="169">
        <v>0.88231426692965154</v>
      </c>
      <c r="L163" s="166">
        <v>1472</v>
      </c>
      <c r="M163" s="167">
        <v>1426</v>
      </c>
      <c r="N163" s="167">
        <v>46</v>
      </c>
      <c r="O163" s="167">
        <v>0</v>
      </c>
      <c r="P163" s="167">
        <v>1317</v>
      </c>
      <c r="Q163" s="168">
        <v>0.89470108695652173</v>
      </c>
      <c r="R163" s="169">
        <v>0.89470108695652173</v>
      </c>
      <c r="S163" s="166">
        <v>49</v>
      </c>
      <c r="T163" s="167">
        <v>49</v>
      </c>
      <c r="U163" s="167">
        <v>0</v>
      </c>
      <c r="V163" s="167">
        <v>0</v>
      </c>
      <c r="W163" s="167">
        <v>25</v>
      </c>
      <c r="X163" s="168">
        <v>0.51020408163265307</v>
      </c>
      <c r="Y163" s="169">
        <v>0.51020408163265307</v>
      </c>
      <c r="Z163" s="166">
        <v>61</v>
      </c>
      <c r="AA163" s="167">
        <v>55</v>
      </c>
      <c r="AB163" s="169">
        <v>0.90163934426229508</v>
      </c>
      <c r="AC163" s="166">
        <v>0</v>
      </c>
      <c r="AD163" s="167">
        <v>0</v>
      </c>
      <c r="AE163" s="169" t="s">
        <v>581</v>
      </c>
      <c r="AF163" s="166">
        <v>9</v>
      </c>
      <c r="AG163" s="167">
        <v>4</v>
      </c>
      <c r="AH163" s="169">
        <v>0.44444444444444442</v>
      </c>
      <c r="AJ163" s="165">
        <v>698</v>
      </c>
      <c r="AK163" s="108">
        <v>456</v>
      </c>
      <c r="AL163" s="109">
        <v>322</v>
      </c>
      <c r="AM163" s="110">
        <v>0.45890861275476658</v>
      </c>
      <c r="AN163" s="106">
        <v>0.29980276134122286</v>
      </c>
      <c r="AO163" s="107">
        <v>0.21170282708744248</v>
      </c>
    </row>
    <row r="164" spans="2:41" x14ac:dyDescent="0.25">
      <c r="B164" s="143" t="s">
        <v>353</v>
      </c>
      <c r="C164" s="144" t="s">
        <v>176</v>
      </c>
      <c r="D164" s="145" t="s">
        <v>582</v>
      </c>
      <c r="E164" s="166">
        <v>0</v>
      </c>
      <c r="F164" s="167"/>
      <c r="G164" s="167"/>
      <c r="H164" s="167">
        <v>0</v>
      </c>
      <c r="I164" s="167">
        <v>0</v>
      </c>
      <c r="J164" s="168" t="s">
        <v>581</v>
      </c>
      <c r="K164" s="169" t="s">
        <v>581</v>
      </c>
      <c r="L164" s="166">
        <v>0</v>
      </c>
      <c r="M164" s="167"/>
      <c r="N164" s="167"/>
      <c r="O164" s="167">
        <v>0</v>
      </c>
      <c r="P164" s="167">
        <v>0</v>
      </c>
      <c r="Q164" s="168" t="s">
        <v>581</v>
      </c>
      <c r="R164" s="169" t="s">
        <v>581</v>
      </c>
      <c r="S164" s="166">
        <v>0</v>
      </c>
      <c r="T164" s="167"/>
      <c r="U164" s="167"/>
      <c r="V164" s="167">
        <v>0</v>
      </c>
      <c r="W164" s="167">
        <v>0</v>
      </c>
      <c r="X164" s="168" t="s">
        <v>581</v>
      </c>
      <c r="Y164" s="169" t="s">
        <v>581</v>
      </c>
      <c r="Z164" s="166">
        <v>0</v>
      </c>
      <c r="AA164" s="167">
        <v>0</v>
      </c>
      <c r="AB164" s="169" t="s">
        <v>581</v>
      </c>
      <c r="AC164" s="166">
        <v>0</v>
      </c>
      <c r="AD164" s="167">
        <v>0</v>
      </c>
      <c r="AE164" s="169" t="s">
        <v>581</v>
      </c>
      <c r="AF164" s="166">
        <v>0</v>
      </c>
      <c r="AG164" s="167">
        <v>0</v>
      </c>
      <c r="AH164" s="169" t="s">
        <v>581</v>
      </c>
      <c r="AJ164" s="165">
        <v>0</v>
      </c>
      <c r="AK164" s="108">
        <v>0</v>
      </c>
      <c r="AL164" s="109">
        <v>0</v>
      </c>
      <c r="AM164" s="110" t="e">
        <v>#DIV/0!</v>
      </c>
      <c r="AN164" s="106" t="e">
        <v>#DIV/0!</v>
      </c>
      <c r="AO164" s="107" t="e">
        <v>#DIV/0!</v>
      </c>
    </row>
    <row r="165" spans="2:41" x14ac:dyDescent="0.25">
      <c r="B165" s="143" t="s">
        <v>353</v>
      </c>
      <c r="C165" s="144" t="s">
        <v>178</v>
      </c>
      <c r="D165" s="145" t="s">
        <v>583</v>
      </c>
      <c r="E165" s="166">
        <v>1123</v>
      </c>
      <c r="F165" s="167">
        <v>1076</v>
      </c>
      <c r="G165" s="167">
        <v>47</v>
      </c>
      <c r="H165" s="167">
        <v>0</v>
      </c>
      <c r="I165" s="167">
        <v>1086</v>
      </c>
      <c r="J165" s="168">
        <v>0.96705253784505785</v>
      </c>
      <c r="K165" s="169">
        <v>0.96705253784505785</v>
      </c>
      <c r="L165" s="166">
        <v>1092</v>
      </c>
      <c r="M165" s="167">
        <v>1045</v>
      </c>
      <c r="N165" s="167">
        <v>47</v>
      </c>
      <c r="O165" s="167">
        <v>0</v>
      </c>
      <c r="P165" s="167">
        <v>1071</v>
      </c>
      <c r="Q165" s="168">
        <v>0.98076923076923073</v>
      </c>
      <c r="R165" s="169">
        <v>0.98076923076923073</v>
      </c>
      <c r="S165" s="166">
        <v>31</v>
      </c>
      <c r="T165" s="167">
        <v>31</v>
      </c>
      <c r="U165" s="167">
        <v>0</v>
      </c>
      <c r="V165" s="167">
        <v>0</v>
      </c>
      <c r="W165" s="167">
        <v>15</v>
      </c>
      <c r="X165" s="168">
        <v>0.4838709677419355</v>
      </c>
      <c r="Y165" s="169">
        <v>0.4838709677419355</v>
      </c>
      <c r="Z165" s="166">
        <v>32</v>
      </c>
      <c r="AA165" s="167">
        <v>20</v>
      </c>
      <c r="AB165" s="169">
        <v>0.625</v>
      </c>
      <c r="AC165" s="166">
        <v>0</v>
      </c>
      <c r="AD165" s="167">
        <v>0</v>
      </c>
      <c r="AE165" s="169" t="s">
        <v>581</v>
      </c>
      <c r="AF165" s="166">
        <v>0</v>
      </c>
      <c r="AG165" s="167">
        <v>0</v>
      </c>
      <c r="AH165" s="169" t="s">
        <v>581</v>
      </c>
      <c r="AJ165" s="165">
        <v>559</v>
      </c>
      <c r="AK165" s="108">
        <v>323</v>
      </c>
      <c r="AL165" s="109">
        <v>205</v>
      </c>
      <c r="AM165" s="110">
        <v>0.49777382012466609</v>
      </c>
      <c r="AN165" s="106">
        <v>0.28762243989314334</v>
      </c>
      <c r="AO165" s="107">
        <v>0.182546749777382</v>
      </c>
    </row>
    <row r="166" spans="2:41" x14ac:dyDescent="0.25">
      <c r="B166" s="143" t="s">
        <v>353</v>
      </c>
      <c r="C166" s="144" t="s">
        <v>180</v>
      </c>
      <c r="D166" s="145" t="s">
        <v>539</v>
      </c>
      <c r="E166" s="166">
        <v>634</v>
      </c>
      <c r="F166" s="167">
        <v>632</v>
      </c>
      <c r="G166" s="167">
        <v>2</v>
      </c>
      <c r="H166" s="167">
        <v>0</v>
      </c>
      <c r="I166" s="167">
        <v>577</v>
      </c>
      <c r="J166" s="168">
        <v>0.91009463722397477</v>
      </c>
      <c r="K166" s="169">
        <v>0.91009463722397477</v>
      </c>
      <c r="L166" s="166">
        <v>614</v>
      </c>
      <c r="M166" s="167">
        <v>612</v>
      </c>
      <c r="N166" s="167">
        <v>2</v>
      </c>
      <c r="O166" s="167">
        <v>0</v>
      </c>
      <c r="P166" s="167">
        <v>565</v>
      </c>
      <c r="Q166" s="168">
        <v>0.92019543973941365</v>
      </c>
      <c r="R166" s="169">
        <v>0.92019543973941365</v>
      </c>
      <c r="S166" s="166">
        <v>20</v>
      </c>
      <c r="T166" s="167">
        <v>20</v>
      </c>
      <c r="U166" s="167">
        <v>0</v>
      </c>
      <c r="V166" s="167">
        <v>0</v>
      </c>
      <c r="W166" s="167">
        <v>12</v>
      </c>
      <c r="X166" s="168">
        <v>0.6</v>
      </c>
      <c r="Y166" s="169">
        <v>0.6</v>
      </c>
      <c r="Z166" s="166">
        <v>13</v>
      </c>
      <c r="AA166" s="167">
        <v>8</v>
      </c>
      <c r="AB166" s="169">
        <v>0.61538461538461542</v>
      </c>
      <c r="AC166" s="166">
        <v>0</v>
      </c>
      <c r="AD166" s="167">
        <v>0</v>
      </c>
      <c r="AE166" s="169" t="s">
        <v>581</v>
      </c>
      <c r="AF166" s="166">
        <v>5</v>
      </c>
      <c r="AG166" s="167">
        <v>3</v>
      </c>
      <c r="AH166" s="169">
        <v>0.6</v>
      </c>
      <c r="AJ166" s="165">
        <v>291</v>
      </c>
      <c r="AK166" s="108">
        <v>169</v>
      </c>
      <c r="AL166" s="109">
        <v>108</v>
      </c>
      <c r="AM166" s="110">
        <v>0.4589905362776025</v>
      </c>
      <c r="AN166" s="106">
        <v>0.2665615141955836</v>
      </c>
      <c r="AO166" s="107">
        <v>0.17034700315457413</v>
      </c>
    </row>
    <row r="167" spans="2:41" x14ac:dyDescent="0.25">
      <c r="B167" s="143" t="s">
        <v>353</v>
      </c>
      <c r="C167" s="144" t="s">
        <v>182</v>
      </c>
      <c r="D167" s="145" t="s">
        <v>540</v>
      </c>
      <c r="E167" s="166">
        <v>429</v>
      </c>
      <c r="F167" s="167">
        <v>429</v>
      </c>
      <c r="G167" s="167">
        <v>0</v>
      </c>
      <c r="H167" s="167">
        <v>0</v>
      </c>
      <c r="I167" s="167">
        <v>388</v>
      </c>
      <c r="J167" s="168">
        <v>0.90442890442890445</v>
      </c>
      <c r="K167" s="169">
        <v>0.90442890442890445</v>
      </c>
      <c r="L167" s="166">
        <v>389</v>
      </c>
      <c r="M167" s="167">
        <v>389</v>
      </c>
      <c r="N167" s="167">
        <v>0</v>
      </c>
      <c r="O167" s="167">
        <v>0</v>
      </c>
      <c r="P167" s="167">
        <v>369</v>
      </c>
      <c r="Q167" s="168">
        <v>0.94858611825192807</v>
      </c>
      <c r="R167" s="169">
        <v>0.94858611825192807</v>
      </c>
      <c r="S167" s="166">
        <v>40</v>
      </c>
      <c r="T167" s="167">
        <v>40</v>
      </c>
      <c r="U167" s="167">
        <v>0</v>
      </c>
      <c r="V167" s="167">
        <v>0</v>
      </c>
      <c r="W167" s="167">
        <v>19</v>
      </c>
      <c r="X167" s="168">
        <v>0.47499999999999998</v>
      </c>
      <c r="Y167" s="169">
        <v>0.47499999999999998</v>
      </c>
      <c r="Z167" s="166">
        <v>9</v>
      </c>
      <c r="AA167" s="167">
        <v>7</v>
      </c>
      <c r="AB167" s="169">
        <v>0.77777777777777779</v>
      </c>
      <c r="AC167" s="166">
        <v>0</v>
      </c>
      <c r="AD167" s="167">
        <v>0</v>
      </c>
      <c r="AE167" s="169" t="s">
        <v>581</v>
      </c>
      <c r="AF167" s="166">
        <v>1</v>
      </c>
      <c r="AG167" s="167">
        <v>0</v>
      </c>
      <c r="AH167" s="169">
        <v>0</v>
      </c>
      <c r="AJ167" s="165">
        <v>204</v>
      </c>
      <c r="AK167" s="108">
        <v>129</v>
      </c>
      <c r="AL167" s="109">
        <v>87</v>
      </c>
      <c r="AM167" s="110">
        <v>0.47552447552447552</v>
      </c>
      <c r="AN167" s="106">
        <v>0.30069930069930068</v>
      </c>
      <c r="AO167" s="107">
        <v>0.20279720279720279</v>
      </c>
    </row>
    <row r="168" spans="2:41" x14ac:dyDescent="0.25">
      <c r="B168" s="143" t="s">
        <v>353</v>
      </c>
      <c r="C168" s="144" t="s">
        <v>274</v>
      </c>
      <c r="D168" s="145" t="s">
        <v>541</v>
      </c>
      <c r="E168" s="166">
        <v>178</v>
      </c>
      <c r="F168" s="167">
        <v>178</v>
      </c>
      <c r="G168" s="167">
        <v>0</v>
      </c>
      <c r="H168" s="167">
        <v>0</v>
      </c>
      <c r="I168" s="167">
        <v>167</v>
      </c>
      <c r="J168" s="168">
        <v>0.9382022471910112</v>
      </c>
      <c r="K168" s="169">
        <v>0.9382022471910112</v>
      </c>
      <c r="L168" s="166">
        <v>178</v>
      </c>
      <c r="M168" s="167">
        <v>178</v>
      </c>
      <c r="N168" s="167">
        <v>0</v>
      </c>
      <c r="O168" s="167">
        <v>0</v>
      </c>
      <c r="P168" s="167">
        <v>167</v>
      </c>
      <c r="Q168" s="168">
        <v>0.9382022471910112</v>
      </c>
      <c r="R168" s="169">
        <v>0.9382022471910112</v>
      </c>
      <c r="S168" s="166">
        <v>0</v>
      </c>
      <c r="T168" s="167"/>
      <c r="U168" s="167"/>
      <c r="V168" s="167">
        <v>0</v>
      </c>
      <c r="W168" s="167">
        <v>0</v>
      </c>
      <c r="X168" s="168" t="s">
        <v>581</v>
      </c>
      <c r="Y168" s="169" t="s">
        <v>581</v>
      </c>
      <c r="Z168" s="166">
        <v>8</v>
      </c>
      <c r="AA168" s="167">
        <v>7</v>
      </c>
      <c r="AB168" s="169">
        <v>0.875</v>
      </c>
      <c r="AC168" s="166">
        <v>0</v>
      </c>
      <c r="AD168" s="167">
        <v>0</v>
      </c>
      <c r="AE168" s="169" t="s">
        <v>581</v>
      </c>
      <c r="AF168" s="166">
        <v>0</v>
      </c>
      <c r="AG168" s="167">
        <v>0</v>
      </c>
      <c r="AH168" s="169" t="s">
        <v>581</v>
      </c>
      <c r="AJ168" s="165">
        <v>0</v>
      </c>
      <c r="AK168" s="108">
        <v>0</v>
      </c>
      <c r="AL168" s="109">
        <v>0</v>
      </c>
      <c r="AM168" s="110">
        <v>0</v>
      </c>
      <c r="AN168" s="106">
        <v>0</v>
      </c>
      <c r="AO168" s="107">
        <v>0</v>
      </c>
    </row>
    <row r="169" spans="2:41" x14ac:dyDescent="0.25">
      <c r="B169" s="143" t="s">
        <v>353</v>
      </c>
      <c r="C169" s="144" t="s">
        <v>276</v>
      </c>
      <c r="D169" s="145" t="s">
        <v>542</v>
      </c>
      <c r="E169" s="166">
        <v>101</v>
      </c>
      <c r="F169" s="167">
        <v>101</v>
      </c>
      <c r="G169" s="167">
        <v>0</v>
      </c>
      <c r="H169" s="167">
        <v>0</v>
      </c>
      <c r="I169" s="167">
        <v>92</v>
      </c>
      <c r="J169" s="168">
        <v>0.91089108910891092</v>
      </c>
      <c r="K169" s="169">
        <v>0.91089108910891092</v>
      </c>
      <c r="L169" s="166">
        <v>101</v>
      </c>
      <c r="M169" s="167">
        <v>101</v>
      </c>
      <c r="N169" s="167">
        <v>0</v>
      </c>
      <c r="O169" s="167">
        <v>0</v>
      </c>
      <c r="P169" s="167">
        <v>92</v>
      </c>
      <c r="Q169" s="168">
        <v>0.91089108910891092</v>
      </c>
      <c r="R169" s="169">
        <v>0.91089108910891092</v>
      </c>
      <c r="S169" s="166">
        <v>0</v>
      </c>
      <c r="T169" s="167"/>
      <c r="U169" s="167"/>
      <c r="V169" s="167">
        <v>0</v>
      </c>
      <c r="W169" s="167">
        <v>0</v>
      </c>
      <c r="X169" s="168" t="s">
        <v>581</v>
      </c>
      <c r="Y169" s="169" t="s">
        <v>581</v>
      </c>
      <c r="Z169" s="166">
        <v>0</v>
      </c>
      <c r="AA169" s="167">
        <v>0</v>
      </c>
      <c r="AB169" s="169" t="s">
        <v>581</v>
      </c>
      <c r="AC169" s="166">
        <v>0</v>
      </c>
      <c r="AD169" s="167">
        <v>0</v>
      </c>
      <c r="AE169" s="169" t="s">
        <v>581</v>
      </c>
      <c r="AF169" s="166">
        <v>0</v>
      </c>
      <c r="AG169" s="167">
        <v>0</v>
      </c>
      <c r="AH169" s="169" t="s">
        <v>581</v>
      </c>
      <c r="AJ169" s="165">
        <v>58</v>
      </c>
      <c r="AK169" s="108">
        <v>42</v>
      </c>
      <c r="AL169" s="109">
        <v>31</v>
      </c>
      <c r="AM169" s="110">
        <v>0.57425742574257421</v>
      </c>
      <c r="AN169" s="106">
        <v>0.41584158415841582</v>
      </c>
      <c r="AO169" s="107">
        <v>0.30693069306930693</v>
      </c>
    </row>
    <row r="170" spans="2:41" x14ac:dyDescent="0.25">
      <c r="B170" s="143" t="s">
        <v>353</v>
      </c>
      <c r="C170" s="144" t="s">
        <v>278</v>
      </c>
      <c r="D170" s="145" t="s">
        <v>543</v>
      </c>
      <c r="E170" s="166">
        <v>145</v>
      </c>
      <c r="F170" s="167">
        <v>145</v>
      </c>
      <c r="G170" s="167">
        <v>0</v>
      </c>
      <c r="H170" s="167">
        <v>0</v>
      </c>
      <c r="I170" s="167">
        <v>126</v>
      </c>
      <c r="J170" s="168">
        <v>0.86896551724137927</v>
      </c>
      <c r="K170" s="169">
        <v>0.86896551724137927</v>
      </c>
      <c r="L170" s="166">
        <v>145</v>
      </c>
      <c r="M170" s="167">
        <v>145</v>
      </c>
      <c r="N170" s="167">
        <v>0</v>
      </c>
      <c r="O170" s="167">
        <v>0</v>
      </c>
      <c r="P170" s="167">
        <v>126</v>
      </c>
      <c r="Q170" s="168">
        <v>0.86896551724137927</v>
      </c>
      <c r="R170" s="169">
        <v>0.86896551724137927</v>
      </c>
      <c r="S170" s="166">
        <v>0</v>
      </c>
      <c r="T170" s="167">
        <v>0</v>
      </c>
      <c r="U170" s="167">
        <v>0</v>
      </c>
      <c r="V170" s="167">
        <v>0</v>
      </c>
      <c r="W170" s="167">
        <v>0</v>
      </c>
      <c r="X170" s="168" t="s">
        <v>581</v>
      </c>
      <c r="Y170" s="169" t="s">
        <v>581</v>
      </c>
      <c r="Z170" s="166">
        <v>20</v>
      </c>
      <c r="AA170" s="167">
        <v>16</v>
      </c>
      <c r="AB170" s="169">
        <v>0.8</v>
      </c>
      <c r="AC170" s="166">
        <v>0</v>
      </c>
      <c r="AD170" s="167">
        <v>0</v>
      </c>
      <c r="AE170" s="169" t="s">
        <v>581</v>
      </c>
      <c r="AF170" s="166">
        <v>0</v>
      </c>
      <c r="AG170" s="167">
        <v>0</v>
      </c>
      <c r="AH170" s="169" t="s">
        <v>581</v>
      </c>
      <c r="AJ170" s="165">
        <v>57</v>
      </c>
      <c r="AK170" s="108">
        <v>41</v>
      </c>
      <c r="AL170" s="109">
        <v>31</v>
      </c>
      <c r="AM170" s="110">
        <v>0.39310344827586208</v>
      </c>
      <c r="AN170" s="106">
        <v>0.28275862068965518</v>
      </c>
      <c r="AO170" s="107">
        <v>0.21379310344827587</v>
      </c>
    </row>
    <row r="171" spans="2:41" x14ac:dyDescent="0.25">
      <c r="B171" s="143" t="s">
        <v>353</v>
      </c>
      <c r="C171" s="144" t="s">
        <v>184</v>
      </c>
      <c r="D171" s="145" t="s">
        <v>544</v>
      </c>
      <c r="E171" s="166">
        <v>633</v>
      </c>
      <c r="F171" s="167">
        <v>632</v>
      </c>
      <c r="G171" s="167">
        <v>1</v>
      </c>
      <c r="H171" s="167">
        <v>0</v>
      </c>
      <c r="I171" s="167">
        <v>557</v>
      </c>
      <c r="J171" s="168">
        <v>0.8799368088467614</v>
      </c>
      <c r="K171" s="169">
        <v>0.8799368088467614</v>
      </c>
      <c r="L171" s="166">
        <v>601</v>
      </c>
      <c r="M171" s="167">
        <v>600</v>
      </c>
      <c r="N171" s="167">
        <v>1</v>
      </c>
      <c r="O171" s="167">
        <v>0</v>
      </c>
      <c r="P171" s="167">
        <v>546</v>
      </c>
      <c r="Q171" s="168">
        <v>0.90848585690515804</v>
      </c>
      <c r="R171" s="169">
        <v>0.90848585690515804</v>
      </c>
      <c r="S171" s="166">
        <v>32</v>
      </c>
      <c r="T171" s="167">
        <v>32</v>
      </c>
      <c r="U171" s="167">
        <v>0</v>
      </c>
      <c r="V171" s="167">
        <v>0</v>
      </c>
      <c r="W171" s="167">
        <v>11</v>
      </c>
      <c r="X171" s="168">
        <v>0.34375</v>
      </c>
      <c r="Y171" s="169">
        <v>0.34375</v>
      </c>
      <c r="Z171" s="166">
        <v>14</v>
      </c>
      <c r="AA171" s="167">
        <v>8</v>
      </c>
      <c r="AB171" s="169">
        <v>0.5714285714285714</v>
      </c>
      <c r="AC171" s="166">
        <v>0</v>
      </c>
      <c r="AD171" s="167">
        <v>0</v>
      </c>
      <c r="AE171" s="169" t="s">
        <v>581</v>
      </c>
      <c r="AF171" s="166">
        <v>1</v>
      </c>
      <c r="AG171" s="167">
        <v>0</v>
      </c>
      <c r="AH171" s="169">
        <v>0</v>
      </c>
      <c r="AJ171" s="165">
        <v>263</v>
      </c>
      <c r="AK171" s="108">
        <v>168</v>
      </c>
      <c r="AL171" s="109">
        <v>117</v>
      </c>
      <c r="AM171" s="110">
        <v>0.4154818325434439</v>
      </c>
      <c r="AN171" s="106">
        <v>0.26540284360189575</v>
      </c>
      <c r="AO171" s="107">
        <v>0.18483412322274881</v>
      </c>
    </row>
    <row r="172" spans="2:41" x14ac:dyDescent="0.25">
      <c r="B172" s="143" t="s">
        <v>353</v>
      </c>
      <c r="C172" s="144" t="s">
        <v>186</v>
      </c>
      <c r="D172" s="145" t="s">
        <v>545</v>
      </c>
      <c r="E172" s="166">
        <v>537</v>
      </c>
      <c r="F172" s="167">
        <v>533</v>
      </c>
      <c r="G172" s="167">
        <v>4</v>
      </c>
      <c r="H172" s="167">
        <v>1</v>
      </c>
      <c r="I172" s="167">
        <v>503</v>
      </c>
      <c r="J172" s="168">
        <v>0.93668528864059586</v>
      </c>
      <c r="K172" s="169">
        <v>0.93843283582089554</v>
      </c>
      <c r="L172" s="166">
        <v>498</v>
      </c>
      <c r="M172" s="167">
        <v>494</v>
      </c>
      <c r="N172" s="167">
        <v>4</v>
      </c>
      <c r="O172" s="167">
        <v>1</v>
      </c>
      <c r="P172" s="167">
        <v>483</v>
      </c>
      <c r="Q172" s="168">
        <v>0.96987951807228912</v>
      </c>
      <c r="R172" s="169">
        <v>0.971830985915493</v>
      </c>
      <c r="S172" s="166">
        <v>39</v>
      </c>
      <c r="T172" s="167">
        <v>39</v>
      </c>
      <c r="U172" s="167">
        <v>0</v>
      </c>
      <c r="V172" s="167">
        <v>0</v>
      </c>
      <c r="W172" s="167">
        <v>20</v>
      </c>
      <c r="X172" s="168">
        <v>0.51282051282051277</v>
      </c>
      <c r="Y172" s="169">
        <v>0.51282051282051277</v>
      </c>
      <c r="Z172" s="166">
        <v>18</v>
      </c>
      <c r="AA172" s="167">
        <v>14</v>
      </c>
      <c r="AB172" s="169">
        <v>0.77777777777777779</v>
      </c>
      <c r="AC172" s="166">
        <v>0</v>
      </c>
      <c r="AD172" s="167">
        <v>0</v>
      </c>
      <c r="AE172" s="169" t="s">
        <v>581</v>
      </c>
      <c r="AF172" s="166">
        <v>3</v>
      </c>
      <c r="AG172" s="167">
        <v>0</v>
      </c>
      <c r="AH172" s="169">
        <v>0</v>
      </c>
      <c r="AJ172" s="165">
        <v>286</v>
      </c>
      <c r="AK172" s="108">
        <v>183</v>
      </c>
      <c r="AL172" s="109">
        <v>123</v>
      </c>
      <c r="AM172" s="110">
        <v>0.53258845437616387</v>
      </c>
      <c r="AN172" s="106">
        <v>0.34078212290502791</v>
      </c>
      <c r="AO172" s="107">
        <v>0.22905027932960895</v>
      </c>
    </row>
    <row r="173" spans="2:41" x14ac:dyDescent="0.25">
      <c r="B173" s="143" t="s">
        <v>353</v>
      </c>
      <c r="C173" s="144" t="s">
        <v>188</v>
      </c>
      <c r="D173" s="145" t="s">
        <v>546</v>
      </c>
      <c r="E173" s="166">
        <v>742</v>
      </c>
      <c r="F173" s="167">
        <v>714</v>
      </c>
      <c r="G173" s="167">
        <v>28</v>
      </c>
      <c r="H173" s="167">
        <v>1</v>
      </c>
      <c r="I173" s="167">
        <v>673</v>
      </c>
      <c r="J173" s="168">
        <v>0.90700808625336926</v>
      </c>
      <c r="K173" s="169">
        <v>0.90823211875843457</v>
      </c>
      <c r="L173" s="166">
        <v>723</v>
      </c>
      <c r="M173" s="167">
        <v>695</v>
      </c>
      <c r="N173" s="167">
        <v>28</v>
      </c>
      <c r="O173" s="167">
        <v>1</v>
      </c>
      <c r="P173" s="167">
        <v>661</v>
      </c>
      <c r="Q173" s="168">
        <v>0.91424619640387272</v>
      </c>
      <c r="R173" s="169">
        <v>0.91551246537396125</v>
      </c>
      <c r="S173" s="166">
        <v>19</v>
      </c>
      <c r="T173" s="167">
        <v>19</v>
      </c>
      <c r="U173" s="167">
        <v>0</v>
      </c>
      <c r="V173" s="167">
        <v>0</v>
      </c>
      <c r="W173" s="167">
        <v>12</v>
      </c>
      <c r="X173" s="168">
        <v>0.63157894736842102</v>
      </c>
      <c r="Y173" s="169">
        <v>0.63157894736842102</v>
      </c>
      <c r="Z173" s="166">
        <v>18</v>
      </c>
      <c r="AA173" s="167">
        <v>10</v>
      </c>
      <c r="AB173" s="169">
        <v>0.55555555555555558</v>
      </c>
      <c r="AC173" s="166">
        <v>0</v>
      </c>
      <c r="AD173" s="167">
        <v>0</v>
      </c>
      <c r="AE173" s="169" t="s">
        <v>581</v>
      </c>
      <c r="AF173" s="166">
        <v>7</v>
      </c>
      <c r="AG173" s="167">
        <v>5</v>
      </c>
      <c r="AH173" s="169">
        <v>0.7142857142857143</v>
      </c>
      <c r="AJ173" s="165">
        <v>340</v>
      </c>
      <c r="AK173" s="108">
        <v>213</v>
      </c>
      <c r="AL173" s="109">
        <v>145</v>
      </c>
      <c r="AM173" s="110">
        <v>0.4582210242587601</v>
      </c>
      <c r="AN173" s="106">
        <v>0.28706199460916443</v>
      </c>
      <c r="AO173" s="107">
        <v>0.19541778975741239</v>
      </c>
    </row>
    <row r="174" spans="2:41" x14ac:dyDescent="0.25">
      <c r="B174" s="143" t="s">
        <v>353</v>
      </c>
      <c r="C174" s="144" t="s">
        <v>190</v>
      </c>
      <c r="D174" s="145" t="s">
        <v>547</v>
      </c>
      <c r="E174" s="166">
        <v>406</v>
      </c>
      <c r="F174" s="167">
        <v>406</v>
      </c>
      <c r="G174" s="167">
        <v>0</v>
      </c>
      <c r="H174" s="167">
        <v>0</v>
      </c>
      <c r="I174" s="167">
        <v>404</v>
      </c>
      <c r="J174" s="168">
        <v>0.99507389162561577</v>
      </c>
      <c r="K174" s="169">
        <v>0.99507389162561577</v>
      </c>
      <c r="L174" s="166">
        <v>406</v>
      </c>
      <c r="M174" s="167">
        <v>406</v>
      </c>
      <c r="N174" s="167">
        <v>0</v>
      </c>
      <c r="O174" s="167">
        <v>0</v>
      </c>
      <c r="P174" s="167">
        <v>404</v>
      </c>
      <c r="Q174" s="168">
        <v>0.99507389162561577</v>
      </c>
      <c r="R174" s="169">
        <v>0.99507389162561577</v>
      </c>
      <c r="S174" s="166">
        <v>0</v>
      </c>
      <c r="T174" s="167">
        <v>0</v>
      </c>
      <c r="U174" s="167">
        <v>0</v>
      </c>
      <c r="V174" s="167">
        <v>0</v>
      </c>
      <c r="W174" s="167">
        <v>0</v>
      </c>
      <c r="X174" s="168" t="s">
        <v>581</v>
      </c>
      <c r="Y174" s="169" t="s">
        <v>581</v>
      </c>
      <c r="Z174" s="166">
        <v>11</v>
      </c>
      <c r="AA174" s="167">
        <v>5</v>
      </c>
      <c r="AB174" s="169">
        <v>0.45454545454545453</v>
      </c>
      <c r="AC174" s="166">
        <v>0</v>
      </c>
      <c r="AD174" s="167">
        <v>0</v>
      </c>
      <c r="AE174" s="169" t="s">
        <v>581</v>
      </c>
      <c r="AF174" s="166">
        <v>1</v>
      </c>
      <c r="AG174" s="167">
        <v>1</v>
      </c>
      <c r="AH174" s="169">
        <v>1</v>
      </c>
      <c r="AJ174" s="165">
        <v>184</v>
      </c>
      <c r="AK174" s="108">
        <v>103</v>
      </c>
      <c r="AL174" s="109">
        <v>65</v>
      </c>
      <c r="AM174" s="110">
        <v>0.45320197044334976</v>
      </c>
      <c r="AN174" s="106">
        <v>0.2536945812807882</v>
      </c>
      <c r="AO174" s="107">
        <v>0.16009852216748768</v>
      </c>
    </row>
    <row r="175" spans="2:41" x14ac:dyDescent="0.25">
      <c r="B175" s="143" t="s">
        <v>354</v>
      </c>
      <c r="C175" s="144" t="s">
        <v>193</v>
      </c>
      <c r="D175" s="145" t="s">
        <v>548</v>
      </c>
      <c r="E175" s="166">
        <v>395</v>
      </c>
      <c r="F175" s="167">
        <v>385</v>
      </c>
      <c r="G175" s="167">
        <v>10</v>
      </c>
      <c r="H175" s="167">
        <v>0</v>
      </c>
      <c r="I175" s="167">
        <v>370</v>
      </c>
      <c r="J175" s="168">
        <v>0.93670886075949367</v>
      </c>
      <c r="K175" s="169">
        <v>0.93670886075949367</v>
      </c>
      <c r="L175" s="166">
        <v>375</v>
      </c>
      <c r="M175" s="167">
        <v>365</v>
      </c>
      <c r="N175" s="167">
        <v>10</v>
      </c>
      <c r="O175" s="167">
        <v>0</v>
      </c>
      <c r="P175" s="167">
        <v>359</v>
      </c>
      <c r="Q175" s="168">
        <v>0.95733333333333337</v>
      </c>
      <c r="R175" s="169">
        <v>0.95733333333333337</v>
      </c>
      <c r="S175" s="166">
        <v>20</v>
      </c>
      <c r="T175" s="167">
        <v>20</v>
      </c>
      <c r="U175" s="167">
        <v>0</v>
      </c>
      <c r="V175" s="167">
        <v>0</v>
      </c>
      <c r="W175" s="167">
        <v>11</v>
      </c>
      <c r="X175" s="168">
        <v>0.55000000000000004</v>
      </c>
      <c r="Y175" s="169">
        <v>0.55000000000000004</v>
      </c>
      <c r="Z175" s="166">
        <v>11</v>
      </c>
      <c r="AA175" s="167">
        <v>8</v>
      </c>
      <c r="AB175" s="169">
        <v>0.72727272727272729</v>
      </c>
      <c r="AC175" s="166">
        <v>0</v>
      </c>
      <c r="AD175" s="167">
        <v>0</v>
      </c>
      <c r="AE175" s="169" t="s">
        <v>581</v>
      </c>
      <c r="AF175" s="166">
        <v>8</v>
      </c>
      <c r="AG175" s="167">
        <v>4</v>
      </c>
      <c r="AH175" s="169">
        <v>0.5</v>
      </c>
      <c r="AJ175" s="165">
        <v>133</v>
      </c>
      <c r="AK175" s="108">
        <v>64</v>
      </c>
      <c r="AL175" s="109">
        <v>35</v>
      </c>
      <c r="AM175" s="110">
        <v>0.33670886075949369</v>
      </c>
      <c r="AN175" s="106">
        <v>0.16202531645569621</v>
      </c>
      <c r="AO175" s="107">
        <v>8.8607594936708861E-2</v>
      </c>
    </row>
    <row r="176" spans="2:41" x14ac:dyDescent="0.25">
      <c r="B176" s="143" t="s">
        <v>354</v>
      </c>
      <c r="C176" s="144" t="s">
        <v>195</v>
      </c>
      <c r="D176" s="145" t="s">
        <v>549</v>
      </c>
      <c r="E176" s="166">
        <v>435</v>
      </c>
      <c r="F176" s="167">
        <v>421</v>
      </c>
      <c r="G176" s="167">
        <v>14</v>
      </c>
      <c r="H176" s="167">
        <v>2</v>
      </c>
      <c r="I176" s="167">
        <v>405</v>
      </c>
      <c r="J176" s="168">
        <v>0.93103448275862066</v>
      </c>
      <c r="K176" s="169">
        <v>0.9353348729792148</v>
      </c>
      <c r="L176" s="166">
        <v>411</v>
      </c>
      <c r="M176" s="167">
        <v>397</v>
      </c>
      <c r="N176" s="167">
        <v>14</v>
      </c>
      <c r="O176" s="167">
        <v>2</v>
      </c>
      <c r="P176" s="167">
        <v>389</v>
      </c>
      <c r="Q176" s="168">
        <v>0.94647201946472015</v>
      </c>
      <c r="R176" s="169">
        <v>0.9511002444987775</v>
      </c>
      <c r="S176" s="166">
        <v>24</v>
      </c>
      <c r="T176" s="167">
        <v>24</v>
      </c>
      <c r="U176" s="167">
        <v>0</v>
      </c>
      <c r="V176" s="167">
        <v>0</v>
      </c>
      <c r="W176" s="167">
        <v>17</v>
      </c>
      <c r="X176" s="168">
        <v>0.70833333333333337</v>
      </c>
      <c r="Y176" s="169">
        <v>0.70833333333333337</v>
      </c>
      <c r="Z176" s="166">
        <v>18</v>
      </c>
      <c r="AA176" s="167">
        <v>13</v>
      </c>
      <c r="AB176" s="169">
        <v>0.72222222222222221</v>
      </c>
      <c r="AC176" s="166">
        <v>0</v>
      </c>
      <c r="AD176" s="167">
        <v>0</v>
      </c>
      <c r="AE176" s="169" t="s">
        <v>581</v>
      </c>
      <c r="AF176" s="166">
        <v>5</v>
      </c>
      <c r="AG176" s="167">
        <v>3</v>
      </c>
      <c r="AH176" s="169">
        <v>0.6</v>
      </c>
      <c r="AJ176" s="165">
        <v>196</v>
      </c>
      <c r="AK176" s="108">
        <v>120</v>
      </c>
      <c r="AL176" s="109">
        <v>82</v>
      </c>
      <c r="AM176" s="110">
        <v>0.45057471264367815</v>
      </c>
      <c r="AN176" s="106">
        <v>0.27586206896551724</v>
      </c>
      <c r="AO176" s="107">
        <v>0.18850574712643678</v>
      </c>
    </row>
    <row r="177" spans="2:41" x14ac:dyDescent="0.25">
      <c r="B177" s="143" t="s">
        <v>354</v>
      </c>
      <c r="C177" s="144" t="s">
        <v>197</v>
      </c>
      <c r="D177" s="145" t="s">
        <v>550</v>
      </c>
      <c r="E177" s="166">
        <v>552</v>
      </c>
      <c r="F177" s="167">
        <v>476</v>
      </c>
      <c r="G177" s="167">
        <v>76</v>
      </c>
      <c r="H177" s="167">
        <v>20</v>
      </c>
      <c r="I177" s="167">
        <v>503</v>
      </c>
      <c r="J177" s="168">
        <v>0.91123188405797106</v>
      </c>
      <c r="K177" s="169">
        <v>0.94548872180451127</v>
      </c>
      <c r="L177" s="166">
        <v>508</v>
      </c>
      <c r="M177" s="167">
        <v>432</v>
      </c>
      <c r="N177" s="167">
        <v>76</v>
      </c>
      <c r="O177" s="167">
        <v>12</v>
      </c>
      <c r="P177" s="167">
        <v>476</v>
      </c>
      <c r="Q177" s="168">
        <v>0.93700787401574803</v>
      </c>
      <c r="R177" s="169">
        <v>0.95967741935483875</v>
      </c>
      <c r="S177" s="166">
        <v>44</v>
      </c>
      <c r="T177" s="167">
        <v>44</v>
      </c>
      <c r="U177" s="167">
        <v>0</v>
      </c>
      <c r="V177" s="167">
        <v>8</v>
      </c>
      <c r="W177" s="167">
        <v>27</v>
      </c>
      <c r="X177" s="168">
        <v>0.61363636363636365</v>
      </c>
      <c r="Y177" s="169">
        <v>0.75</v>
      </c>
      <c r="Z177" s="166">
        <v>13</v>
      </c>
      <c r="AA177" s="167">
        <v>10</v>
      </c>
      <c r="AB177" s="169">
        <v>0.76923076923076927</v>
      </c>
      <c r="AC177" s="166">
        <v>0</v>
      </c>
      <c r="AD177" s="167">
        <v>0</v>
      </c>
      <c r="AE177" s="169" t="s">
        <v>581</v>
      </c>
      <c r="AF177" s="166">
        <v>0</v>
      </c>
      <c r="AG177" s="167">
        <v>0</v>
      </c>
      <c r="AH177" s="169" t="s">
        <v>581</v>
      </c>
      <c r="AJ177" s="165">
        <v>281</v>
      </c>
      <c r="AK177" s="108">
        <v>164</v>
      </c>
      <c r="AL177" s="109">
        <v>106</v>
      </c>
      <c r="AM177" s="110">
        <v>0.50905797101449279</v>
      </c>
      <c r="AN177" s="106">
        <v>0.29710144927536231</v>
      </c>
      <c r="AO177" s="107">
        <v>0.19202898550724637</v>
      </c>
    </row>
    <row r="178" spans="2:41" x14ac:dyDescent="0.25">
      <c r="B178" s="143" t="s">
        <v>354</v>
      </c>
      <c r="C178" s="144" t="s">
        <v>199</v>
      </c>
      <c r="D178" s="145" t="s">
        <v>551</v>
      </c>
      <c r="E178" s="166">
        <v>1080</v>
      </c>
      <c r="F178" s="167">
        <v>1039</v>
      </c>
      <c r="G178" s="167">
        <v>41</v>
      </c>
      <c r="H178" s="167">
        <v>4</v>
      </c>
      <c r="I178" s="167">
        <v>989</v>
      </c>
      <c r="J178" s="168">
        <v>0.91574074074074074</v>
      </c>
      <c r="K178" s="169">
        <v>0.91914498141263945</v>
      </c>
      <c r="L178" s="166">
        <v>1022</v>
      </c>
      <c r="M178" s="167">
        <v>984</v>
      </c>
      <c r="N178" s="167">
        <v>38</v>
      </c>
      <c r="O178" s="167">
        <v>4</v>
      </c>
      <c r="P178" s="167">
        <v>960</v>
      </c>
      <c r="Q178" s="168">
        <v>0.9393346379647749</v>
      </c>
      <c r="R178" s="169">
        <v>0.94302554027504915</v>
      </c>
      <c r="S178" s="166">
        <v>58</v>
      </c>
      <c r="T178" s="167">
        <v>55</v>
      </c>
      <c r="U178" s="167">
        <v>3</v>
      </c>
      <c r="V178" s="167">
        <v>0</v>
      </c>
      <c r="W178" s="167">
        <v>30</v>
      </c>
      <c r="X178" s="168">
        <v>0.51724137931034486</v>
      </c>
      <c r="Y178" s="169">
        <v>0.51724137931034486</v>
      </c>
      <c r="Z178" s="166">
        <v>41</v>
      </c>
      <c r="AA178" s="167">
        <v>28</v>
      </c>
      <c r="AB178" s="169">
        <v>0.68292682926829273</v>
      </c>
      <c r="AC178" s="166">
        <v>0</v>
      </c>
      <c r="AD178" s="167">
        <v>0</v>
      </c>
      <c r="AE178" s="169" t="s">
        <v>581</v>
      </c>
      <c r="AF178" s="166">
        <v>44</v>
      </c>
      <c r="AG178" s="167">
        <v>20</v>
      </c>
      <c r="AH178" s="169">
        <v>0.45454545454545453</v>
      </c>
      <c r="AJ178" s="165">
        <v>536</v>
      </c>
      <c r="AK178" s="108">
        <v>349</v>
      </c>
      <c r="AL178" s="109">
        <v>243</v>
      </c>
      <c r="AM178" s="110">
        <v>0.49629629629629629</v>
      </c>
      <c r="AN178" s="106">
        <v>0.32314814814814813</v>
      </c>
      <c r="AO178" s="107">
        <v>0.22500000000000001</v>
      </c>
    </row>
    <row r="179" spans="2:41" x14ac:dyDescent="0.25">
      <c r="B179" s="143" t="s">
        <v>354</v>
      </c>
      <c r="C179" s="144" t="s">
        <v>201</v>
      </c>
      <c r="D179" s="145" t="s">
        <v>552</v>
      </c>
      <c r="E179" s="166">
        <v>742</v>
      </c>
      <c r="F179" s="167">
        <v>734</v>
      </c>
      <c r="G179" s="167">
        <v>8</v>
      </c>
      <c r="H179" s="167">
        <v>1</v>
      </c>
      <c r="I179" s="167">
        <v>707</v>
      </c>
      <c r="J179" s="168">
        <v>0.95283018867924529</v>
      </c>
      <c r="K179" s="169">
        <v>0.95411605937921729</v>
      </c>
      <c r="L179" s="166">
        <v>725</v>
      </c>
      <c r="M179" s="167">
        <v>717</v>
      </c>
      <c r="N179" s="167">
        <v>8</v>
      </c>
      <c r="O179" s="167">
        <v>1</v>
      </c>
      <c r="P179" s="167">
        <v>697</v>
      </c>
      <c r="Q179" s="168">
        <v>0.9613793103448276</v>
      </c>
      <c r="R179" s="169">
        <v>0.96270718232044195</v>
      </c>
      <c r="S179" s="166">
        <v>17</v>
      </c>
      <c r="T179" s="167">
        <v>17</v>
      </c>
      <c r="U179" s="167">
        <v>0</v>
      </c>
      <c r="V179" s="167">
        <v>0</v>
      </c>
      <c r="W179" s="167">
        <v>10</v>
      </c>
      <c r="X179" s="168">
        <v>0.58823529411764708</v>
      </c>
      <c r="Y179" s="169">
        <v>0.58823529411764708</v>
      </c>
      <c r="Z179" s="166">
        <v>19</v>
      </c>
      <c r="AA179" s="167">
        <v>13</v>
      </c>
      <c r="AB179" s="169">
        <v>0.68421052631578949</v>
      </c>
      <c r="AC179" s="166">
        <v>0</v>
      </c>
      <c r="AD179" s="167">
        <v>0</v>
      </c>
      <c r="AE179" s="169" t="s">
        <v>581</v>
      </c>
      <c r="AF179" s="166">
        <v>12</v>
      </c>
      <c r="AG179" s="167">
        <v>5</v>
      </c>
      <c r="AH179" s="169">
        <v>0.41666666666666669</v>
      </c>
      <c r="AJ179" s="165">
        <v>342</v>
      </c>
      <c r="AK179" s="108">
        <v>196</v>
      </c>
      <c r="AL179" s="109">
        <v>122</v>
      </c>
      <c r="AM179" s="110">
        <v>0.46091644204851751</v>
      </c>
      <c r="AN179" s="106">
        <v>0.26415094339622641</v>
      </c>
      <c r="AO179" s="107">
        <v>0.16442048517520216</v>
      </c>
    </row>
    <row r="180" spans="2:41" x14ac:dyDescent="0.25">
      <c r="B180" s="143" t="s">
        <v>354</v>
      </c>
      <c r="C180" s="144" t="s">
        <v>203</v>
      </c>
      <c r="D180" s="145" t="s">
        <v>553</v>
      </c>
      <c r="E180" s="166">
        <v>1251</v>
      </c>
      <c r="F180" s="167">
        <v>1217</v>
      </c>
      <c r="G180" s="167">
        <v>35</v>
      </c>
      <c r="H180" s="167">
        <v>1</v>
      </c>
      <c r="I180" s="167">
        <v>1203</v>
      </c>
      <c r="J180" s="168">
        <v>0.9616306954436451</v>
      </c>
      <c r="K180" s="169">
        <v>0.96240000000000003</v>
      </c>
      <c r="L180" s="166">
        <v>1172</v>
      </c>
      <c r="M180" s="167">
        <v>1137</v>
      </c>
      <c r="N180" s="167">
        <v>35</v>
      </c>
      <c r="O180" s="167">
        <v>1</v>
      </c>
      <c r="P180" s="167">
        <v>1157</v>
      </c>
      <c r="Q180" s="168">
        <v>0.98720136518771329</v>
      </c>
      <c r="R180" s="169">
        <v>0.98804440649017933</v>
      </c>
      <c r="S180" s="166">
        <v>79</v>
      </c>
      <c r="T180" s="167">
        <v>79</v>
      </c>
      <c r="U180" s="167">
        <v>0</v>
      </c>
      <c r="V180" s="167">
        <v>0</v>
      </c>
      <c r="W180" s="167">
        <v>46</v>
      </c>
      <c r="X180" s="168">
        <v>0.58227848101265822</v>
      </c>
      <c r="Y180" s="169">
        <v>0.58227848101265822</v>
      </c>
      <c r="Z180" s="166">
        <v>24</v>
      </c>
      <c r="AA180" s="167">
        <v>17</v>
      </c>
      <c r="AB180" s="169">
        <v>0.70833333333333337</v>
      </c>
      <c r="AC180" s="166">
        <v>0</v>
      </c>
      <c r="AD180" s="167">
        <v>0</v>
      </c>
      <c r="AE180" s="169" t="s">
        <v>581</v>
      </c>
      <c r="AF180" s="166">
        <v>10</v>
      </c>
      <c r="AG180" s="167">
        <v>6</v>
      </c>
      <c r="AH180" s="169">
        <v>0.6</v>
      </c>
      <c r="AJ180" s="165">
        <v>648</v>
      </c>
      <c r="AK180" s="108">
        <v>388</v>
      </c>
      <c r="AL180" s="109">
        <v>255</v>
      </c>
      <c r="AM180" s="110">
        <v>0.51798561151079137</v>
      </c>
      <c r="AN180" s="106">
        <v>0.31015187849720222</v>
      </c>
      <c r="AO180" s="107">
        <v>0.2038369304556355</v>
      </c>
    </row>
    <row r="181" spans="2:41" x14ac:dyDescent="0.25">
      <c r="B181" s="143" t="s">
        <v>354</v>
      </c>
      <c r="C181" s="144" t="s">
        <v>205</v>
      </c>
      <c r="D181" s="145" t="s">
        <v>554</v>
      </c>
      <c r="E181" s="166">
        <v>782</v>
      </c>
      <c r="F181" s="167">
        <v>750</v>
      </c>
      <c r="G181" s="167">
        <v>32</v>
      </c>
      <c r="H181" s="167">
        <v>1</v>
      </c>
      <c r="I181" s="167">
        <v>734</v>
      </c>
      <c r="J181" s="168">
        <v>0.9386189258312021</v>
      </c>
      <c r="K181" s="169">
        <v>0.93982074263764404</v>
      </c>
      <c r="L181" s="166">
        <v>753</v>
      </c>
      <c r="M181" s="167">
        <v>722</v>
      </c>
      <c r="N181" s="167">
        <v>32</v>
      </c>
      <c r="O181" s="167">
        <v>1</v>
      </c>
      <c r="P181" s="167">
        <v>705</v>
      </c>
      <c r="Q181" s="168">
        <v>0.93625498007968122</v>
      </c>
      <c r="R181" s="169">
        <v>0.9375</v>
      </c>
      <c r="S181" s="166">
        <v>29</v>
      </c>
      <c r="T181" s="167">
        <v>29</v>
      </c>
      <c r="U181" s="167">
        <v>0</v>
      </c>
      <c r="V181" s="167">
        <v>0</v>
      </c>
      <c r="W181" s="167">
        <v>29</v>
      </c>
      <c r="X181" s="168">
        <v>1</v>
      </c>
      <c r="Y181" s="169">
        <v>1</v>
      </c>
      <c r="Z181" s="166">
        <v>27</v>
      </c>
      <c r="AA181" s="167">
        <v>17</v>
      </c>
      <c r="AB181" s="169">
        <v>0.62962962962962965</v>
      </c>
      <c r="AC181" s="166">
        <v>0</v>
      </c>
      <c r="AD181" s="167">
        <v>0</v>
      </c>
      <c r="AE181" s="169" t="s">
        <v>581</v>
      </c>
      <c r="AF181" s="166">
        <v>4</v>
      </c>
      <c r="AG181" s="167">
        <v>1</v>
      </c>
      <c r="AH181" s="169">
        <v>0.25</v>
      </c>
      <c r="AJ181" s="165">
        <v>349</v>
      </c>
      <c r="AK181" s="108">
        <v>193</v>
      </c>
      <c r="AL181" s="109">
        <v>122</v>
      </c>
      <c r="AM181" s="110">
        <v>0.44629156010230181</v>
      </c>
      <c r="AN181" s="106">
        <v>0.24680306905370844</v>
      </c>
      <c r="AO181" s="107">
        <v>0.15601023017902813</v>
      </c>
    </row>
    <row r="182" spans="2:41" x14ac:dyDescent="0.25">
      <c r="B182" s="143" t="s">
        <v>354</v>
      </c>
      <c r="C182" s="144" t="s">
        <v>207</v>
      </c>
      <c r="D182" s="145" t="s">
        <v>555</v>
      </c>
      <c r="E182" s="166">
        <v>253</v>
      </c>
      <c r="F182" s="167">
        <v>240</v>
      </c>
      <c r="G182" s="167">
        <v>13</v>
      </c>
      <c r="H182" s="167">
        <v>0</v>
      </c>
      <c r="I182" s="167">
        <v>232</v>
      </c>
      <c r="J182" s="168">
        <v>0.91699604743083007</v>
      </c>
      <c r="K182" s="169">
        <v>0.91699604743083007</v>
      </c>
      <c r="L182" s="166">
        <v>243</v>
      </c>
      <c r="M182" s="167">
        <v>230</v>
      </c>
      <c r="N182" s="167">
        <v>13</v>
      </c>
      <c r="O182" s="167">
        <v>0</v>
      </c>
      <c r="P182" s="167">
        <v>227</v>
      </c>
      <c r="Q182" s="168">
        <v>0.93415637860082301</v>
      </c>
      <c r="R182" s="169">
        <v>0.93415637860082301</v>
      </c>
      <c r="S182" s="166">
        <v>10</v>
      </c>
      <c r="T182" s="167">
        <v>10</v>
      </c>
      <c r="U182" s="167">
        <v>0</v>
      </c>
      <c r="V182" s="167">
        <v>0</v>
      </c>
      <c r="W182" s="167">
        <v>5</v>
      </c>
      <c r="X182" s="168">
        <v>0.5</v>
      </c>
      <c r="Y182" s="169">
        <v>0.5</v>
      </c>
      <c r="Z182" s="166">
        <v>6</v>
      </c>
      <c r="AA182" s="167">
        <v>5</v>
      </c>
      <c r="AB182" s="169">
        <v>0.83333333333333337</v>
      </c>
      <c r="AC182" s="166">
        <v>0</v>
      </c>
      <c r="AD182" s="167">
        <v>0</v>
      </c>
      <c r="AE182" s="169" t="s">
        <v>581</v>
      </c>
      <c r="AF182" s="166">
        <v>0</v>
      </c>
      <c r="AG182" s="167">
        <v>0</v>
      </c>
      <c r="AH182" s="169" t="s">
        <v>581</v>
      </c>
      <c r="AJ182" s="165">
        <v>132</v>
      </c>
      <c r="AK182" s="108">
        <v>80</v>
      </c>
      <c r="AL182" s="109">
        <v>52</v>
      </c>
      <c r="AM182" s="110">
        <v>0.52173913043478259</v>
      </c>
      <c r="AN182" s="106">
        <v>0.31620553359683795</v>
      </c>
      <c r="AO182" s="107">
        <v>0.20553359683794467</v>
      </c>
    </row>
    <row r="183" spans="2:41" x14ac:dyDescent="0.25">
      <c r="B183" s="143" t="s">
        <v>354</v>
      </c>
      <c r="C183" s="144" t="s">
        <v>209</v>
      </c>
      <c r="D183" s="145" t="s">
        <v>556</v>
      </c>
      <c r="E183" s="166">
        <v>674</v>
      </c>
      <c r="F183" s="167">
        <v>659</v>
      </c>
      <c r="G183" s="167">
        <v>15</v>
      </c>
      <c r="H183" s="167">
        <v>0</v>
      </c>
      <c r="I183" s="167">
        <v>597</v>
      </c>
      <c r="J183" s="168">
        <v>0.8857566765578635</v>
      </c>
      <c r="K183" s="169">
        <v>0.8857566765578635</v>
      </c>
      <c r="L183" s="166">
        <v>650</v>
      </c>
      <c r="M183" s="167">
        <v>635</v>
      </c>
      <c r="N183" s="167">
        <v>15</v>
      </c>
      <c r="O183" s="167">
        <v>0</v>
      </c>
      <c r="P183" s="167">
        <v>579</v>
      </c>
      <c r="Q183" s="168">
        <v>0.89076923076923076</v>
      </c>
      <c r="R183" s="169">
        <v>0.89076923076923076</v>
      </c>
      <c r="S183" s="166">
        <v>24</v>
      </c>
      <c r="T183" s="167">
        <v>24</v>
      </c>
      <c r="U183" s="167">
        <v>0</v>
      </c>
      <c r="V183" s="167">
        <v>0</v>
      </c>
      <c r="W183" s="167">
        <v>18</v>
      </c>
      <c r="X183" s="168">
        <v>0.75</v>
      </c>
      <c r="Y183" s="169">
        <v>0.75</v>
      </c>
      <c r="Z183" s="166">
        <v>31</v>
      </c>
      <c r="AA183" s="167">
        <v>16</v>
      </c>
      <c r="AB183" s="169">
        <v>0.5161290322580645</v>
      </c>
      <c r="AC183" s="166">
        <v>0</v>
      </c>
      <c r="AD183" s="167">
        <v>0</v>
      </c>
      <c r="AE183" s="169" t="s">
        <v>581</v>
      </c>
      <c r="AF183" s="166">
        <v>0</v>
      </c>
      <c r="AG183" s="167">
        <v>0</v>
      </c>
      <c r="AH183" s="169" t="s">
        <v>581</v>
      </c>
      <c r="AJ183" s="165">
        <v>301</v>
      </c>
      <c r="AK183" s="108">
        <v>162</v>
      </c>
      <c r="AL183" s="109">
        <v>96</v>
      </c>
      <c r="AM183" s="110">
        <v>0.44658753709198812</v>
      </c>
      <c r="AN183" s="106">
        <v>0.24035608308605341</v>
      </c>
      <c r="AO183" s="107">
        <v>0.14243323442136499</v>
      </c>
    </row>
    <row r="184" spans="2:41" x14ac:dyDescent="0.25">
      <c r="B184" s="143" t="s">
        <v>354</v>
      </c>
      <c r="C184" s="144" t="s">
        <v>211</v>
      </c>
      <c r="D184" s="145" t="s">
        <v>557</v>
      </c>
      <c r="E184" s="166">
        <v>501</v>
      </c>
      <c r="F184" s="167">
        <v>501</v>
      </c>
      <c r="G184" s="167">
        <v>0</v>
      </c>
      <c r="H184" s="167">
        <v>0</v>
      </c>
      <c r="I184" s="167">
        <v>450</v>
      </c>
      <c r="J184" s="168">
        <v>0.89820359281437123</v>
      </c>
      <c r="K184" s="169">
        <v>0.89820359281437123</v>
      </c>
      <c r="L184" s="166">
        <v>464</v>
      </c>
      <c r="M184" s="167">
        <v>464</v>
      </c>
      <c r="N184" s="167">
        <v>0</v>
      </c>
      <c r="O184" s="167">
        <v>0</v>
      </c>
      <c r="P184" s="167">
        <v>435</v>
      </c>
      <c r="Q184" s="168">
        <v>0.9375</v>
      </c>
      <c r="R184" s="169">
        <v>0.9375</v>
      </c>
      <c r="S184" s="166">
        <v>37</v>
      </c>
      <c r="T184" s="167">
        <v>37</v>
      </c>
      <c r="U184" s="167">
        <v>0</v>
      </c>
      <c r="V184" s="167">
        <v>0</v>
      </c>
      <c r="W184" s="167">
        <v>15</v>
      </c>
      <c r="X184" s="168">
        <v>0.40540540540540543</v>
      </c>
      <c r="Y184" s="169">
        <v>0.40540540540540543</v>
      </c>
      <c r="Z184" s="166">
        <v>29</v>
      </c>
      <c r="AA184" s="167">
        <v>17</v>
      </c>
      <c r="AB184" s="169">
        <v>0.58620689655172409</v>
      </c>
      <c r="AC184" s="166">
        <v>0</v>
      </c>
      <c r="AD184" s="167">
        <v>0</v>
      </c>
      <c r="AE184" s="169" t="s">
        <v>581</v>
      </c>
      <c r="AF184" s="166">
        <v>20</v>
      </c>
      <c r="AG184" s="167">
        <v>14</v>
      </c>
      <c r="AH184" s="169">
        <v>0.7</v>
      </c>
      <c r="AJ184" s="165">
        <v>247</v>
      </c>
      <c r="AK184" s="108">
        <v>140</v>
      </c>
      <c r="AL184" s="109">
        <v>87</v>
      </c>
      <c r="AM184" s="110">
        <v>0.49301397205588821</v>
      </c>
      <c r="AN184" s="106">
        <v>0.27944111776447106</v>
      </c>
      <c r="AO184" s="107">
        <v>0.17365269461077845</v>
      </c>
    </row>
    <row r="185" spans="2:41" x14ac:dyDescent="0.25">
      <c r="B185" s="143" t="s">
        <v>354</v>
      </c>
      <c r="C185" s="144" t="s">
        <v>213</v>
      </c>
      <c r="D185" s="145" t="s">
        <v>558</v>
      </c>
      <c r="E185" s="166">
        <v>983</v>
      </c>
      <c r="F185" s="167">
        <v>968</v>
      </c>
      <c r="G185" s="167">
        <v>15</v>
      </c>
      <c r="H185" s="167">
        <v>0</v>
      </c>
      <c r="I185" s="167">
        <v>919</v>
      </c>
      <c r="J185" s="168">
        <v>0.93489318413021361</v>
      </c>
      <c r="K185" s="169">
        <v>0.93489318413021361</v>
      </c>
      <c r="L185" s="166">
        <v>904</v>
      </c>
      <c r="M185" s="167">
        <v>891</v>
      </c>
      <c r="N185" s="167">
        <v>13</v>
      </c>
      <c r="O185" s="167">
        <v>0</v>
      </c>
      <c r="P185" s="167">
        <v>857</v>
      </c>
      <c r="Q185" s="168">
        <v>0.94800884955752207</v>
      </c>
      <c r="R185" s="169">
        <v>0.94800884955752207</v>
      </c>
      <c r="S185" s="166">
        <v>79</v>
      </c>
      <c r="T185" s="167">
        <v>77</v>
      </c>
      <c r="U185" s="167">
        <v>2</v>
      </c>
      <c r="V185" s="167">
        <v>0</v>
      </c>
      <c r="W185" s="167">
        <v>61</v>
      </c>
      <c r="X185" s="168">
        <v>0.77215189873417722</v>
      </c>
      <c r="Y185" s="169">
        <v>0.77215189873417722</v>
      </c>
      <c r="Z185" s="166">
        <v>58</v>
      </c>
      <c r="AA185" s="167">
        <v>43</v>
      </c>
      <c r="AB185" s="169">
        <v>0.74137931034482762</v>
      </c>
      <c r="AC185" s="166">
        <v>17</v>
      </c>
      <c r="AD185" s="167">
        <v>9</v>
      </c>
      <c r="AE185" s="169">
        <v>0.52941176470588236</v>
      </c>
      <c r="AF185" s="166">
        <v>37</v>
      </c>
      <c r="AG185" s="167">
        <v>37</v>
      </c>
      <c r="AH185" s="169">
        <v>1</v>
      </c>
      <c r="AJ185" s="165">
        <v>437</v>
      </c>
      <c r="AK185" s="108">
        <v>242</v>
      </c>
      <c r="AL185" s="109">
        <v>150</v>
      </c>
      <c r="AM185" s="110">
        <v>0.44455747711088506</v>
      </c>
      <c r="AN185" s="106">
        <v>0.24618514750762971</v>
      </c>
      <c r="AO185" s="107">
        <v>0.1525940996948118</v>
      </c>
    </row>
    <row r="186" spans="2:41" x14ac:dyDescent="0.25">
      <c r="B186" s="143" t="s">
        <v>354</v>
      </c>
      <c r="C186" s="144" t="s">
        <v>215</v>
      </c>
      <c r="D186" s="145" t="s">
        <v>559</v>
      </c>
      <c r="E186" s="166">
        <v>1080</v>
      </c>
      <c r="F186" s="167">
        <v>1032</v>
      </c>
      <c r="G186" s="167">
        <v>48</v>
      </c>
      <c r="H186" s="167">
        <v>0</v>
      </c>
      <c r="I186" s="167">
        <v>1045</v>
      </c>
      <c r="J186" s="168">
        <v>0.96759259259259256</v>
      </c>
      <c r="K186" s="169">
        <v>0.96759259259259256</v>
      </c>
      <c r="L186" s="166">
        <v>1050</v>
      </c>
      <c r="M186" s="167">
        <v>1002</v>
      </c>
      <c r="N186" s="167">
        <v>48</v>
      </c>
      <c r="O186" s="167">
        <v>0</v>
      </c>
      <c r="P186" s="167">
        <v>1027</v>
      </c>
      <c r="Q186" s="168">
        <v>0.97809523809523813</v>
      </c>
      <c r="R186" s="169">
        <v>0.97809523809523813</v>
      </c>
      <c r="S186" s="166">
        <v>30</v>
      </c>
      <c r="T186" s="167">
        <v>30</v>
      </c>
      <c r="U186" s="167"/>
      <c r="V186" s="167">
        <v>0</v>
      </c>
      <c r="W186" s="167">
        <v>19</v>
      </c>
      <c r="X186" s="168">
        <v>0.6333333333333333</v>
      </c>
      <c r="Y186" s="169">
        <v>0.6333333333333333</v>
      </c>
      <c r="Z186" s="166">
        <v>19</v>
      </c>
      <c r="AA186" s="167">
        <v>17</v>
      </c>
      <c r="AB186" s="169">
        <v>0.89473684210526316</v>
      </c>
      <c r="AC186" s="166">
        <v>0</v>
      </c>
      <c r="AD186" s="167">
        <v>0</v>
      </c>
      <c r="AE186" s="169" t="s">
        <v>581</v>
      </c>
      <c r="AF186" s="166">
        <v>14</v>
      </c>
      <c r="AG186" s="167">
        <v>9</v>
      </c>
      <c r="AH186" s="169">
        <v>0.6428571428571429</v>
      </c>
      <c r="AJ186" s="165">
        <v>489</v>
      </c>
      <c r="AK186" s="108">
        <v>292</v>
      </c>
      <c r="AL186" s="109">
        <v>173</v>
      </c>
      <c r="AM186" s="110">
        <v>0.45277777777777778</v>
      </c>
      <c r="AN186" s="106">
        <v>0.27037037037037037</v>
      </c>
      <c r="AO186" s="107">
        <v>0.16018518518518518</v>
      </c>
    </row>
    <row r="187" spans="2:41" x14ac:dyDescent="0.25">
      <c r="B187" s="143" t="s">
        <v>354</v>
      </c>
      <c r="C187" s="144" t="s">
        <v>280</v>
      </c>
      <c r="D187" s="145" t="s">
        <v>560</v>
      </c>
      <c r="E187" s="166">
        <v>55</v>
      </c>
      <c r="F187" s="167">
        <v>55</v>
      </c>
      <c r="G187" s="167">
        <v>0</v>
      </c>
      <c r="H187" s="167">
        <v>0</v>
      </c>
      <c r="I187" s="167">
        <v>26</v>
      </c>
      <c r="J187" s="168">
        <v>0.47272727272727272</v>
      </c>
      <c r="K187" s="169">
        <v>0.47272727272727272</v>
      </c>
      <c r="L187" s="166">
        <v>53</v>
      </c>
      <c r="M187" s="167">
        <v>53</v>
      </c>
      <c r="N187" s="167">
        <v>0</v>
      </c>
      <c r="O187" s="167">
        <v>0</v>
      </c>
      <c r="P187" s="167">
        <v>26</v>
      </c>
      <c r="Q187" s="168">
        <v>0.49056603773584906</v>
      </c>
      <c r="R187" s="169">
        <v>0.49056603773584906</v>
      </c>
      <c r="S187" s="166">
        <v>2</v>
      </c>
      <c r="T187" s="167">
        <v>2</v>
      </c>
      <c r="U187" s="167">
        <v>0</v>
      </c>
      <c r="V187" s="167">
        <v>0</v>
      </c>
      <c r="W187" s="167">
        <v>0</v>
      </c>
      <c r="X187" s="168">
        <v>0</v>
      </c>
      <c r="Y187" s="169">
        <v>0</v>
      </c>
      <c r="Z187" s="166">
        <v>3</v>
      </c>
      <c r="AA187" s="167">
        <v>3</v>
      </c>
      <c r="AB187" s="169">
        <v>1</v>
      </c>
      <c r="AC187" s="166">
        <v>0</v>
      </c>
      <c r="AD187" s="167">
        <v>0</v>
      </c>
      <c r="AE187" s="169" t="s">
        <v>581</v>
      </c>
      <c r="AF187" s="166">
        <v>0</v>
      </c>
      <c r="AG187" s="167">
        <v>0</v>
      </c>
      <c r="AH187" s="169" t="s">
        <v>581</v>
      </c>
      <c r="AJ187" s="165">
        <v>12</v>
      </c>
      <c r="AK187" s="108">
        <v>7</v>
      </c>
      <c r="AL187" s="109">
        <v>4</v>
      </c>
      <c r="AM187" s="110">
        <v>0.21818181818181817</v>
      </c>
      <c r="AN187" s="106">
        <v>0.12727272727272726</v>
      </c>
      <c r="AO187" s="107">
        <v>7.2727272727272724E-2</v>
      </c>
    </row>
    <row r="188" spans="2:41" x14ac:dyDescent="0.25">
      <c r="B188" s="143" t="s">
        <v>354</v>
      </c>
      <c r="C188" s="144" t="s">
        <v>217</v>
      </c>
      <c r="D188" s="145" t="s">
        <v>561</v>
      </c>
      <c r="E188" s="166">
        <v>610</v>
      </c>
      <c r="F188" s="167">
        <v>605</v>
      </c>
      <c r="G188" s="167">
        <v>4</v>
      </c>
      <c r="H188" s="167">
        <v>1</v>
      </c>
      <c r="I188" s="167">
        <v>566</v>
      </c>
      <c r="J188" s="168">
        <v>0.9278688524590164</v>
      </c>
      <c r="K188" s="169">
        <v>0.92939244663382592</v>
      </c>
      <c r="L188" s="166">
        <v>551</v>
      </c>
      <c r="M188" s="167">
        <v>546</v>
      </c>
      <c r="N188" s="167">
        <v>4</v>
      </c>
      <c r="O188" s="167">
        <v>1</v>
      </c>
      <c r="P188" s="167">
        <v>527</v>
      </c>
      <c r="Q188" s="168">
        <v>0.95644283121597096</v>
      </c>
      <c r="R188" s="169">
        <v>0.95818181818181813</v>
      </c>
      <c r="S188" s="166">
        <v>59</v>
      </c>
      <c r="T188" s="167">
        <v>59</v>
      </c>
      <c r="U188" s="167">
        <v>0</v>
      </c>
      <c r="V188" s="167">
        <v>0</v>
      </c>
      <c r="W188" s="167">
        <v>39</v>
      </c>
      <c r="X188" s="168">
        <v>0.66101694915254239</v>
      </c>
      <c r="Y188" s="169">
        <v>0.66101694915254239</v>
      </c>
      <c r="Z188" s="166">
        <v>19</v>
      </c>
      <c r="AA188" s="167">
        <v>17</v>
      </c>
      <c r="AB188" s="169">
        <v>0.89473684210526316</v>
      </c>
      <c r="AC188" s="166">
        <v>0</v>
      </c>
      <c r="AD188" s="167">
        <v>0</v>
      </c>
      <c r="AE188" s="169" t="s">
        <v>581</v>
      </c>
      <c r="AF188" s="166">
        <v>2</v>
      </c>
      <c r="AG188" s="167">
        <v>0</v>
      </c>
      <c r="AH188" s="169">
        <v>0</v>
      </c>
      <c r="AJ188" s="165">
        <v>261</v>
      </c>
      <c r="AK188" s="108">
        <v>149</v>
      </c>
      <c r="AL188" s="109">
        <v>95</v>
      </c>
      <c r="AM188" s="110">
        <v>0.4278688524590164</v>
      </c>
      <c r="AN188" s="106">
        <v>0.2442622950819672</v>
      </c>
      <c r="AO188" s="107">
        <v>0.15573770491803279</v>
      </c>
    </row>
    <row r="189" spans="2:41" x14ac:dyDescent="0.25">
      <c r="B189" s="143" t="s">
        <v>354</v>
      </c>
      <c r="C189" s="144" t="s">
        <v>219</v>
      </c>
      <c r="D189" s="145" t="s">
        <v>562</v>
      </c>
      <c r="E189" s="166">
        <v>488</v>
      </c>
      <c r="F189" s="167">
        <v>484</v>
      </c>
      <c r="G189" s="167">
        <v>4</v>
      </c>
      <c r="H189" s="167">
        <v>1</v>
      </c>
      <c r="I189" s="167">
        <v>459</v>
      </c>
      <c r="J189" s="168">
        <v>0.94057377049180324</v>
      </c>
      <c r="K189" s="169">
        <v>0.94250513347022591</v>
      </c>
      <c r="L189" s="166">
        <v>459</v>
      </c>
      <c r="M189" s="167">
        <v>455</v>
      </c>
      <c r="N189" s="167">
        <v>4</v>
      </c>
      <c r="O189" s="167">
        <v>1</v>
      </c>
      <c r="P189" s="167">
        <v>447</v>
      </c>
      <c r="Q189" s="168">
        <v>0.97385620915032678</v>
      </c>
      <c r="R189" s="169">
        <v>0.9759825327510917</v>
      </c>
      <c r="S189" s="166">
        <v>29</v>
      </c>
      <c r="T189" s="167">
        <v>29</v>
      </c>
      <c r="U189" s="167">
        <v>0</v>
      </c>
      <c r="V189" s="167">
        <v>0</v>
      </c>
      <c r="W189" s="167">
        <v>12</v>
      </c>
      <c r="X189" s="168">
        <v>0.41379310344827586</v>
      </c>
      <c r="Y189" s="169">
        <v>0.41379310344827586</v>
      </c>
      <c r="Z189" s="166">
        <v>16</v>
      </c>
      <c r="AA189" s="167">
        <v>15</v>
      </c>
      <c r="AB189" s="169">
        <v>0.9375</v>
      </c>
      <c r="AC189" s="166">
        <v>0</v>
      </c>
      <c r="AD189" s="167">
        <v>0</v>
      </c>
      <c r="AE189" s="169" t="s">
        <v>581</v>
      </c>
      <c r="AF189" s="166">
        <v>4</v>
      </c>
      <c r="AG189" s="167">
        <v>1</v>
      </c>
      <c r="AH189" s="169">
        <v>0.25</v>
      </c>
      <c r="AJ189" s="165">
        <v>229</v>
      </c>
      <c r="AK189" s="108">
        <v>131</v>
      </c>
      <c r="AL189" s="109">
        <v>83</v>
      </c>
      <c r="AM189" s="110">
        <v>0.46926229508196721</v>
      </c>
      <c r="AN189" s="106">
        <v>0.26844262295081966</v>
      </c>
      <c r="AO189" s="107">
        <v>0.17008196721311475</v>
      </c>
    </row>
    <row r="190" spans="2:41" x14ac:dyDescent="0.25">
      <c r="B190" s="143" t="s">
        <v>354</v>
      </c>
      <c r="C190" s="144" t="s">
        <v>221</v>
      </c>
      <c r="D190" s="145" t="s">
        <v>563</v>
      </c>
      <c r="E190" s="166">
        <v>677</v>
      </c>
      <c r="F190" s="167">
        <v>643</v>
      </c>
      <c r="G190" s="167">
        <v>34</v>
      </c>
      <c r="H190" s="167">
        <v>0</v>
      </c>
      <c r="I190" s="167">
        <v>664</v>
      </c>
      <c r="J190" s="168">
        <v>0.98079763663220088</v>
      </c>
      <c r="K190" s="169">
        <v>0.98079763663220088</v>
      </c>
      <c r="L190" s="166">
        <v>654</v>
      </c>
      <c r="M190" s="167">
        <v>620</v>
      </c>
      <c r="N190" s="167">
        <v>34</v>
      </c>
      <c r="O190" s="167">
        <v>0</v>
      </c>
      <c r="P190" s="167">
        <v>649</v>
      </c>
      <c r="Q190" s="168">
        <v>0.99235474006116209</v>
      </c>
      <c r="R190" s="169">
        <v>0.99235474006116209</v>
      </c>
      <c r="S190" s="166">
        <v>23</v>
      </c>
      <c r="T190" s="167">
        <v>23</v>
      </c>
      <c r="U190" s="167">
        <v>0</v>
      </c>
      <c r="V190" s="167">
        <v>0</v>
      </c>
      <c r="W190" s="167">
        <v>15</v>
      </c>
      <c r="X190" s="168">
        <v>0.65217391304347827</v>
      </c>
      <c r="Y190" s="169">
        <v>0.65217391304347827</v>
      </c>
      <c r="Z190" s="166">
        <v>16</v>
      </c>
      <c r="AA190" s="167">
        <v>14</v>
      </c>
      <c r="AB190" s="169">
        <v>0.875</v>
      </c>
      <c r="AC190" s="166">
        <v>0</v>
      </c>
      <c r="AD190" s="167">
        <v>0</v>
      </c>
      <c r="AE190" s="169" t="s">
        <v>581</v>
      </c>
      <c r="AF190" s="166">
        <v>23</v>
      </c>
      <c r="AG190" s="167">
        <v>9</v>
      </c>
      <c r="AH190" s="169">
        <v>0.39130434782608697</v>
      </c>
      <c r="AJ190" s="165">
        <v>367</v>
      </c>
      <c r="AK190" s="108">
        <v>227</v>
      </c>
      <c r="AL190" s="109">
        <v>155</v>
      </c>
      <c r="AM190" s="110">
        <v>0.54209748892171339</v>
      </c>
      <c r="AN190" s="106">
        <v>0.33530280649926147</v>
      </c>
      <c r="AO190" s="107">
        <v>0.22895125553914328</v>
      </c>
    </row>
    <row r="191" spans="2:41" x14ac:dyDescent="0.25">
      <c r="B191" s="143" t="s">
        <v>354</v>
      </c>
      <c r="C191" s="144" t="s">
        <v>223</v>
      </c>
      <c r="D191" s="145" t="s">
        <v>564</v>
      </c>
      <c r="E191" s="166">
        <v>1041</v>
      </c>
      <c r="F191" s="167">
        <v>1035</v>
      </c>
      <c r="G191" s="167">
        <v>7</v>
      </c>
      <c r="H191" s="167">
        <v>2</v>
      </c>
      <c r="I191" s="167">
        <v>981</v>
      </c>
      <c r="J191" s="168">
        <v>0.94236311239193082</v>
      </c>
      <c r="K191" s="169">
        <v>0.94417709335899902</v>
      </c>
      <c r="L191" s="166">
        <v>952</v>
      </c>
      <c r="M191" s="167">
        <v>945</v>
      </c>
      <c r="N191" s="167">
        <v>7</v>
      </c>
      <c r="O191" s="167">
        <v>2</v>
      </c>
      <c r="P191" s="167">
        <v>909</v>
      </c>
      <c r="Q191" s="168">
        <v>0.95483193277310929</v>
      </c>
      <c r="R191" s="169">
        <v>0.95684210526315794</v>
      </c>
      <c r="S191" s="166">
        <v>89</v>
      </c>
      <c r="T191" s="167">
        <v>89</v>
      </c>
      <c r="U191" s="167">
        <v>0</v>
      </c>
      <c r="V191" s="167">
        <v>0</v>
      </c>
      <c r="W191" s="167">
        <v>72</v>
      </c>
      <c r="X191" s="168">
        <v>0.8089887640449438</v>
      </c>
      <c r="Y191" s="169">
        <v>0.8089887640449438</v>
      </c>
      <c r="Z191" s="166">
        <v>81</v>
      </c>
      <c r="AA191" s="167">
        <v>73</v>
      </c>
      <c r="AB191" s="169">
        <v>0.90123456790123457</v>
      </c>
      <c r="AC191" s="166">
        <v>14</v>
      </c>
      <c r="AD191" s="167">
        <v>9</v>
      </c>
      <c r="AE191" s="169">
        <v>0.6428571428571429</v>
      </c>
      <c r="AF191" s="166">
        <v>12</v>
      </c>
      <c r="AG191" s="167">
        <v>10</v>
      </c>
      <c r="AH191" s="169">
        <v>0.83333333333333337</v>
      </c>
      <c r="AJ191" s="165">
        <v>518</v>
      </c>
      <c r="AK191" s="108">
        <v>296</v>
      </c>
      <c r="AL191" s="109">
        <v>188</v>
      </c>
      <c r="AM191" s="110">
        <v>0.49759846301633043</v>
      </c>
      <c r="AN191" s="106">
        <v>0.28434197886647455</v>
      </c>
      <c r="AO191" s="107">
        <v>0.18059558117195004</v>
      </c>
    </row>
    <row r="192" spans="2:41" x14ac:dyDescent="0.25">
      <c r="B192" s="143" t="s">
        <v>354</v>
      </c>
      <c r="C192" s="144" t="s">
        <v>225</v>
      </c>
      <c r="D192" s="145" t="s">
        <v>565</v>
      </c>
      <c r="E192" s="166">
        <v>1699</v>
      </c>
      <c r="F192" s="167">
        <v>1676</v>
      </c>
      <c r="G192" s="167">
        <v>23</v>
      </c>
      <c r="H192" s="167">
        <v>3</v>
      </c>
      <c r="I192" s="167">
        <v>1615</v>
      </c>
      <c r="J192" s="168">
        <v>0.95055915244261335</v>
      </c>
      <c r="K192" s="169">
        <v>0.95224056603773588</v>
      </c>
      <c r="L192" s="166">
        <v>1621</v>
      </c>
      <c r="M192" s="167">
        <v>1598</v>
      </c>
      <c r="N192" s="167">
        <v>23</v>
      </c>
      <c r="O192" s="167">
        <v>3</v>
      </c>
      <c r="P192" s="167">
        <v>1564</v>
      </c>
      <c r="Q192" s="168">
        <v>0.96483652066625536</v>
      </c>
      <c r="R192" s="169">
        <v>0.96662546353522871</v>
      </c>
      <c r="S192" s="166">
        <v>78</v>
      </c>
      <c r="T192" s="167">
        <v>78</v>
      </c>
      <c r="U192" s="167">
        <v>0</v>
      </c>
      <c r="V192" s="167">
        <v>0</v>
      </c>
      <c r="W192" s="167">
        <v>51</v>
      </c>
      <c r="X192" s="168">
        <v>0.65384615384615385</v>
      </c>
      <c r="Y192" s="169">
        <v>0.65384615384615385</v>
      </c>
      <c r="Z192" s="166">
        <v>63</v>
      </c>
      <c r="AA192" s="167">
        <v>55</v>
      </c>
      <c r="AB192" s="169">
        <v>0.87301587301587302</v>
      </c>
      <c r="AC192" s="166">
        <v>0</v>
      </c>
      <c r="AD192" s="167">
        <v>0</v>
      </c>
      <c r="AE192" s="169" t="s">
        <v>581</v>
      </c>
      <c r="AF192" s="166">
        <v>67</v>
      </c>
      <c r="AG192" s="167">
        <v>33</v>
      </c>
      <c r="AH192" s="169">
        <v>0.4925373134328358</v>
      </c>
      <c r="AJ192" s="165">
        <v>959</v>
      </c>
      <c r="AK192" s="108">
        <v>592</v>
      </c>
      <c r="AL192" s="109">
        <v>406</v>
      </c>
      <c r="AM192" s="110">
        <v>0.56444967628016485</v>
      </c>
      <c r="AN192" s="106">
        <v>0.34844025897586817</v>
      </c>
      <c r="AO192" s="107">
        <v>0.23896409652736905</v>
      </c>
    </row>
    <row r="193" spans="2:41" x14ac:dyDescent="0.25">
      <c r="B193" s="143" t="s">
        <v>355</v>
      </c>
      <c r="C193" s="144" t="s">
        <v>228</v>
      </c>
      <c r="D193" s="145" t="s">
        <v>566</v>
      </c>
      <c r="E193" s="166">
        <v>335</v>
      </c>
      <c r="F193" s="167">
        <v>322</v>
      </c>
      <c r="G193" s="167">
        <v>13</v>
      </c>
      <c r="H193" s="167">
        <v>0</v>
      </c>
      <c r="I193" s="167">
        <v>317</v>
      </c>
      <c r="J193" s="168">
        <v>0.94626865671641791</v>
      </c>
      <c r="K193" s="169">
        <v>0.94626865671641791</v>
      </c>
      <c r="L193" s="166">
        <v>321</v>
      </c>
      <c r="M193" s="167">
        <v>308</v>
      </c>
      <c r="N193" s="167">
        <v>13</v>
      </c>
      <c r="O193" s="167">
        <v>0</v>
      </c>
      <c r="P193" s="167">
        <v>309</v>
      </c>
      <c r="Q193" s="168">
        <v>0.96261682242990654</v>
      </c>
      <c r="R193" s="169">
        <v>0.96261682242990654</v>
      </c>
      <c r="S193" s="166">
        <v>14</v>
      </c>
      <c r="T193" s="167">
        <v>14</v>
      </c>
      <c r="U193" s="167">
        <v>0</v>
      </c>
      <c r="V193" s="167">
        <v>0</v>
      </c>
      <c r="W193" s="167">
        <v>8</v>
      </c>
      <c r="X193" s="168">
        <v>0.5714285714285714</v>
      </c>
      <c r="Y193" s="169">
        <v>0.5714285714285714</v>
      </c>
      <c r="Z193" s="166">
        <v>8</v>
      </c>
      <c r="AA193" s="167">
        <v>7</v>
      </c>
      <c r="AB193" s="169">
        <v>0.875</v>
      </c>
      <c r="AC193" s="166">
        <v>0</v>
      </c>
      <c r="AD193" s="167">
        <v>0</v>
      </c>
      <c r="AE193" s="169" t="s">
        <v>581</v>
      </c>
      <c r="AF193" s="166">
        <v>0</v>
      </c>
      <c r="AG193" s="167">
        <v>0</v>
      </c>
      <c r="AH193" s="169" t="s">
        <v>581</v>
      </c>
      <c r="AJ193" s="165">
        <v>166</v>
      </c>
      <c r="AK193" s="108">
        <v>103</v>
      </c>
      <c r="AL193" s="109">
        <v>70</v>
      </c>
      <c r="AM193" s="110">
        <v>0.4955223880597015</v>
      </c>
      <c r="AN193" s="106">
        <v>0.30746268656716419</v>
      </c>
      <c r="AO193" s="107">
        <v>0.20895522388059701</v>
      </c>
    </row>
    <row r="194" spans="2:41" x14ac:dyDescent="0.25">
      <c r="B194" s="143" t="s">
        <v>355</v>
      </c>
      <c r="C194" s="144" t="s">
        <v>230</v>
      </c>
      <c r="D194" s="145" t="s">
        <v>567</v>
      </c>
      <c r="E194" s="166">
        <v>852</v>
      </c>
      <c r="F194" s="167">
        <v>848</v>
      </c>
      <c r="G194" s="167">
        <v>4</v>
      </c>
      <c r="H194" s="167">
        <v>0</v>
      </c>
      <c r="I194" s="167">
        <v>782</v>
      </c>
      <c r="J194" s="168">
        <v>0.9178403755868545</v>
      </c>
      <c r="K194" s="169">
        <v>0.9178403755868545</v>
      </c>
      <c r="L194" s="166">
        <v>806</v>
      </c>
      <c r="M194" s="167">
        <v>802</v>
      </c>
      <c r="N194" s="167">
        <v>4</v>
      </c>
      <c r="O194" s="167">
        <v>0</v>
      </c>
      <c r="P194" s="167">
        <v>762</v>
      </c>
      <c r="Q194" s="168">
        <v>0.94540942928039706</v>
      </c>
      <c r="R194" s="169">
        <v>0.94540942928039706</v>
      </c>
      <c r="S194" s="166">
        <v>46</v>
      </c>
      <c r="T194" s="167">
        <v>46</v>
      </c>
      <c r="U194" s="167">
        <v>0</v>
      </c>
      <c r="V194" s="167">
        <v>0</v>
      </c>
      <c r="W194" s="167">
        <v>20</v>
      </c>
      <c r="X194" s="168">
        <v>0.43478260869565216</v>
      </c>
      <c r="Y194" s="169">
        <v>0.43478260869565216</v>
      </c>
      <c r="Z194" s="166">
        <v>25</v>
      </c>
      <c r="AA194" s="167">
        <v>13</v>
      </c>
      <c r="AB194" s="169">
        <v>0.52</v>
      </c>
      <c r="AC194" s="166">
        <v>0</v>
      </c>
      <c r="AD194" s="167">
        <v>0</v>
      </c>
      <c r="AE194" s="169" t="s">
        <v>581</v>
      </c>
      <c r="AF194" s="166">
        <v>12</v>
      </c>
      <c r="AG194" s="167">
        <v>6</v>
      </c>
      <c r="AH194" s="169">
        <v>0.5</v>
      </c>
      <c r="AJ194" s="165">
        <v>418</v>
      </c>
      <c r="AK194" s="108">
        <v>258</v>
      </c>
      <c r="AL194" s="109">
        <v>178</v>
      </c>
      <c r="AM194" s="110">
        <v>0.49061032863849763</v>
      </c>
      <c r="AN194" s="106">
        <v>0.30281690140845069</v>
      </c>
      <c r="AO194" s="107">
        <v>0.20892018779342722</v>
      </c>
    </row>
    <row r="195" spans="2:41" x14ac:dyDescent="0.25">
      <c r="B195" s="143" t="s">
        <v>355</v>
      </c>
      <c r="C195" s="144" t="s">
        <v>232</v>
      </c>
      <c r="D195" s="145" t="s">
        <v>568</v>
      </c>
      <c r="E195" s="166">
        <v>544</v>
      </c>
      <c r="F195" s="167">
        <v>525</v>
      </c>
      <c r="G195" s="167">
        <v>19</v>
      </c>
      <c r="H195" s="167">
        <v>0</v>
      </c>
      <c r="I195" s="167">
        <v>522</v>
      </c>
      <c r="J195" s="168">
        <v>0.9595588235294118</v>
      </c>
      <c r="K195" s="169">
        <v>0.9595588235294118</v>
      </c>
      <c r="L195" s="166">
        <v>510</v>
      </c>
      <c r="M195" s="167">
        <v>491</v>
      </c>
      <c r="N195" s="167">
        <v>19</v>
      </c>
      <c r="O195" s="167">
        <v>0</v>
      </c>
      <c r="P195" s="167">
        <v>501</v>
      </c>
      <c r="Q195" s="168">
        <v>0.98235294117647054</v>
      </c>
      <c r="R195" s="169">
        <v>0.98235294117647054</v>
      </c>
      <c r="S195" s="166">
        <v>34</v>
      </c>
      <c r="T195" s="167">
        <v>34</v>
      </c>
      <c r="U195" s="167">
        <v>0</v>
      </c>
      <c r="V195" s="167">
        <v>0</v>
      </c>
      <c r="W195" s="167">
        <v>22</v>
      </c>
      <c r="X195" s="168">
        <v>0.6470588235294118</v>
      </c>
      <c r="Y195" s="169">
        <v>0.6470588235294118</v>
      </c>
      <c r="Z195" s="166">
        <v>12</v>
      </c>
      <c r="AA195" s="167">
        <v>9</v>
      </c>
      <c r="AB195" s="169">
        <v>0.75</v>
      </c>
      <c r="AC195" s="166">
        <v>0</v>
      </c>
      <c r="AD195" s="167">
        <v>0</v>
      </c>
      <c r="AE195" s="169" t="s">
        <v>581</v>
      </c>
      <c r="AF195" s="166">
        <v>8</v>
      </c>
      <c r="AG195" s="167">
        <v>6</v>
      </c>
      <c r="AH195" s="169">
        <v>0.75</v>
      </c>
      <c r="AJ195" s="165">
        <v>233</v>
      </c>
      <c r="AK195" s="108">
        <v>120</v>
      </c>
      <c r="AL195" s="109">
        <v>68</v>
      </c>
      <c r="AM195" s="110">
        <v>0.42830882352941174</v>
      </c>
      <c r="AN195" s="106">
        <v>0.22058823529411764</v>
      </c>
      <c r="AO195" s="107">
        <v>0.125</v>
      </c>
    </row>
    <row r="196" spans="2:41" x14ac:dyDescent="0.25">
      <c r="B196" s="143" t="s">
        <v>355</v>
      </c>
      <c r="C196" s="144" t="s">
        <v>234</v>
      </c>
      <c r="D196" s="145" t="s">
        <v>569</v>
      </c>
      <c r="E196" s="166">
        <v>912</v>
      </c>
      <c r="F196" s="167">
        <v>884</v>
      </c>
      <c r="G196" s="167">
        <v>28</v>
      </c>
      <c r="H196" s="167">
        <v>0</v>
      </c>
      <c r="I196" s="167">
        <v>858</v>
      </c>
      <c r="J196" s="168">
        <v>0.94078947368421051</v>
      </c>
      <c r="K196" s="169">
        <v>0.94078947368421051</v>
      </c>
      <c r="L196" s="166">
        <v>912</v>
      </c>
      <c r="M196" s="167">
        <v>884</v>
      </c>
      <c r="N196" s="167">
        <v>28</v>
      </c>
      <c r="O196" s="167">
        <v>0</v>
      </c>
      <c r="P196" s="167">
        <v>858</v>
      </c>
      <c r="Q196" s="168">
        <v>0.94078947368421051</v>
      </c>
      <c r="R196" s="169">
        <v>0.94078947368421051</v>
      </c>
      <c r="S196" s="166">
        <v>0</v>
      </c>
      <c r="T196" s="167"/>
      <c r="U196" s="167"/>
      <c r="V196" s="167">
        <v>0</v>
      </c>
      <c r="W196" s="167">
        <v>0</v>
      </c>
      <c r="X196" s="168" t="s">
        <v>581</v>
      </c>
      <c r="Y196" s="169" t="s">
        <v>581</v>
      </c>
      <c r="Z196" s="166">
        <v>46</v>
      </c>
      <c r="AA196" s="167">
        <v>36</v>
      </c>
      <c r="AB196" s="169">
        <v>0.78260869565217395</v>
      </c>
      <c r="AC196" s="166">
        <v>0</v>
      </c>
      <c r="AD196" s="167">
        <v>0</v>
      </c>
      <c r="AE196" s="169" t="s">
        <v>581</v>
      </c>
      <c r="AF196" s="166">
        <v>32</v>
      </c>
      <c r="AG196" s="167">
        <v>22</v>
      </c>
      <c r="AH196" s="169">
        <v>0.6875</v>
      </c>
      <c r="AJ196" s="165">
        <v>465</v>
      </c>
      <c r="AK196" s="108">
        <v>278</v>
      </c>
      <c r="AL196" s="109">
        <v>185</v>
      </c>
      <c r="AM196" s="110">
        <v>0.50986842105263153</v>
      </c>
      <c r="AN196" s="106">
        <v>0.30482456140350878</v>
      </c>
      <c r="AO196" s="107">
        <v>0.20285087719298245</v>
      </c>
    </row>
    <row r="197" spans="2:41" x14ac:dyDescent="0.25">
      <c r="B197" s="143" t="s">
        <v>355</v>
      </c>
      <c r="C197" s="144" t="s">
        <v>236</v>
      </c>
      <c r="D197" s="145" t="s">
        <v>570</v>
      </c>
      <c r="E197" s="166">
        <v>665</v>
      </c>
      <c r="F197" s="167">
        <v>641</v>
      </c>
      <c r="G197" s="167">
        <v>24</v>
      </c>
      <c r="H197" s="167">
        <v>2</v>
      </c>
      <c r="I197" s="167">
        <v>629</v>
      </c>
      <c r="J197" s="168">
        <v>0.9458646616541353</v>
      </c>
      <c r="K197" s="169">
        <v>0.94871794871794868</v>
      </c>
      <c r="L197" s="166">
        <v>628</v>
      </c>
      <c r="M197" s="167">
        <v>604</v>
      </c>
      <c r="N197" s="167">
        <v>24</v>
      </c>
      <c r="O197" s="167">
        <v>2</v>
      </c>
      <c r="P197" s="167">
        <v>611</v>
      </c>
      <c r="Q197" s="168">
        <v>0.97292993630573243</v>
      </c>
      <c r="R197" s="169">
        <v>0.97603833865814693</v>
      </c>
      <c r="S197" s="166">
        <v>37</v>
      </c>
      <c r="T197" s="167">
        <v>37</v>
      </c>
      <c r="U197" s="167">
        <v>0</v>
      </c>
      <c r="V197" s="167">
        <v>0</v>
      </c>
      <c r="W197" s="167">
        <v>17</v>
      </c>
      <c r="X197" s="168">
        <v>0.45945945945945948</v>
      </c>
      <c r="Y197" s="169">
        <v>0.45945945945945948</v>
      </c>
      <c r="Z197" s="166">
        <v>15</v>
      </c>
      <c r="AA197" s="167">
        <v>10</v>
      </c>
      <c r="AB197" s="169">
        <v>0.66666666666666663</v>
      </c>
      <c r="AC197" s="166">
        <v>0</v>
      </c>
      <c r="AD197" s="167">
        <v>0</v>
      </c>
      <c r="AE197" s="169" t="s">
        <v>581</v>
      </c>
      <c r="AF197" s="166">
        <v>7</v>
      </c>
      <c r="AG197" s="167">
        <v>3</v>
      </c>
      <c r="AH197" s="169">
        <v>0.42857142857142855</v>
      </c>
      <c r="AJ197" s="165">
        <v>300</v>
      </c>
      <c r="AK197" s="108">
        <v>177</v>
      </c>
      <c r="AL197" s="109">
        <v>116</v>
      </c>
      <c r="AM197" s="110">
        <v>0.45112781954887216</v>
      </c>
      <c r="AN197" s="106">
        <v>0.2661654135338346</v>
      </c>
      <c r="AO197" s="107">
        <v>0.17443609022556392</v>
      </c>
    </row>
    <row r="198" spans="2:41" x14ac:dyDescent="0.25">
      <c r="B198" s="143" t="s">
        <v>355</v>
      </c>
      <c r="C198" s="144" t="s">
        <v>238</v>
      </c>
      <c r="D198" s="145" t="s">
        <v>571</v>
      </c>
      <c r="E198" s="166">
        <v>1142</v>
      </c>
      <c r="F198" s="167">
        <v>1129</v>
      </c>
      <c r="G198" s="167">
        <v>13</v>
      </c>
      <c r="H198" s="167">
        <v>2</v>
      </c>
      <c r="I198" s="167">
        <v>1013</v>
      </c>
      <c r="J198" s="168">
        <v>0.88704028021015757</v>
      </c>
      <c r="K198" s="169">
        <v>0.88859649122807016</v>
      </c>
      <c r="L198" s="166">
        <v>1087</v>
      </c>
      <c r="M198" s="167">
        <v>1074</v>
      </c>
      <c r="N198" s="167">
        <v>13</v>
      </c>
      <c r="O198" s="167">
        <v>2</v>
      </c>
      <c r="P198" s="167">
        <v>990</v>
      </c>
      <c r="Q198" s="168">
        <v>0.9107635694572217</v>
      </c>
      <c r="R198" s="169">
        <v>0.9124423963133641</v>
      </c>
      <c r="S198" s="166">
        <v>55</v>
      </c>
      <c r="T198" s="167">
        <v>55</v>
      </c>
      <c r="U198" s="167">
        <v>0</v>
      </c>
      <c r="V198" s="167">
        <v>0</v>
      </c>
      <c r="W198" s="167">
        <v>23</v>
      </c>
      <c r="X198" s="168">
        <v>0.41818181818181815</v>
      </c>
      <c r="Y198" s="169">
        <v>0.41818181818181815</v>
      </c>
      <c r="Z198" s="166">
        <v>37</v>
      </c>
      <c r="AA198" s="167">
        <v>18</v>
      </c>
      <c r="AB198" s="169">
        <v>0.48648648648648651</v>
      </c>
      <c r="AC198" s="166">
        <v>0</v>
      </c>
      <c r="AD198" s="167">
        <v>0</v>
      </c>
      <c r="AE198" s="169" t="s">
        <v>581</v>
      </c>
      <c r="AF198" s="166">
        <v>8</v>
      </c>
      <c r="AG198" s="167">
        <v>5</v>
      </c>
      <c r="AH198" s="169">
        <v>0.625</v>
      </c>
      <c r="AJ198" s="165">
        <v>414</v>
      </c>
      <c r="AK198" s="108">
        <v>213</v>
      </c>
      <c r="AL198" s="109">
        <v>128</v>
      </c>
      <c r="AM198" s="110">
        <v>0.36252189141856395</v>
      </c>
      <c r="AN198" s="106">
        <v>0.18651488616462347</v>
      </c>
      <c r="AO198" s="107">
        <v>0.11208406304728546</v>
      </c>
    </row>
    <row r="199" spans="2:41" x14ac:dyDescent="0.25">
      <c r="B199" s="143" t="s">
        <v>355</v>
      </c>
      <c r="C199" s="144" t="s">
        <v>240</v>
      </c>
      <c r="D199" s="145" t="s">
        <v>572</v>
      </c>
      <c r="E199" s="166">
        <v>536</v>
      </c>
      <c r="F199" s="167">
        <v>526</v>
      </c>
      <c r="G199" s="167">
        <v>10</v>
      </c>
      <c r="H199" s="167">
        <v>1</v>
      </c>
      <c r="I199" s="167">
        <v>491</v>
      </c>
      <c r="J199" s="168">
        <v>0.91604477611940294</v>
      </c>
      <c r="K199" s="169">
        <v>0.91775700934579441</v>
      </c>
      <c r="L199" s="166">
        <v>516</v>
      </c>
      <c r="M199" s="167">
        <v>508</v>
      </c>
      <c r="N199" s="167">
        <v>8</v>
      </c>
      <c r="O199" s="167">
        <v>1</v>
      </c>
      <c r="P199" s="167">
        <v>480</v>
      </c>
      <c r="Q199" s="168">
        <v>0.93023255813953487</v>
      </c>
      <c r="R199" s="169">
        <v>0.93203883495145634</v>
      </c>
      <c r="S199" s="166">
        <v>20</v>
      </c>
      <c r="T199" s="167">
        <v>18</v>
      </c>
      <c r="U199" s="167">
        <v>2</v>
      </c>
      <c r="V199" s="167">
        <v>0</v>
      </c>
      <c r="W199" s="167">
        <v>12</v>
      </c>
      <c r="X199" s="168">
        <v>0.6</v>
      </c>
      <c r="Y199" s="169">
        <v>0.6</v>
      </c>
      <c r="Z199" s="166">
        <v>13</v>
      </c>
      <c r="AA199" s="167">
        <v>9</v>
      </c>
      <c r="AB199" s="169">
        <v>0.69230769230769229</v>
      </c>
      <c r="AC199" s="166">
        <v>0</v>
      </c>
      <c r="AD199" s="167">
        <v>0</v>
      </c>
      <c r="AE199" s="169" t="s">
        <v>581</v>
      </c>
      <c r="AF199" s="166">
        <v>7</v>
      </c>
      <c r="AG199" s="167">
        <v>6</v>
      </c>
      <c r="AH199" s="169">
        <v>0.8571428571428571</v>
      </c>
      <c r="AJ199" s="165">
        <v>260</v>
      </c>
      <c r="AK199" s="108">
        <v>144</v>
      </c>
      <c r="AL199" s="109">
        <v>90</v>
      </c>
      <c r="AM199" s="110">
        <v>0.48507462686567165</v>
      </c>
      <c r="AN199" s="106">
        <v>0.26865671641791045</v>
      </c>
      <c r="AO199" s="107">
        <v>0.16791044776119404</v>
      </c>
    </row>
    <row r="200" spans="2:41" x14ac:dyDescent="0.25">
      <c r="B200" s="143" t="s">
        <v>355</v>
      </c>
      <c r="C200" s="144" t="s">
        <v>242</v>
      </c>
      <c r="D200" s="145" t="s">
        <v>573</v>
      </c>
      <c r="E200" s="166">
        <v>432</v>
      </c>
      <c r="F200" s="167">
        <v>417</v>
      </c>
      <c r="G200" s="167">
        <v>15</v>
      </c>
      <c r="H200" s="167">
        <v>0</v>
      </c>
      <c r="I200" s="167">
        <v>414</v>
      </c>
      <c r="J200" s="168">
        <v>0.95833333333333337</v>
      </c>
      <c r="K200" s="169">
        <v>0.95833333333333337</v>
      </c>
      <c r="L200" s="166">
        <v>416</v>
      </c>
      <c r="M200" s="167">
        <v>401</v>
      </c>
      <c r="N200" s="167">
        <v>15</v>
      </c>
      <c r="O200" s="167">
        <v>0</v>
      </c>
      <c r="P200" s="167">
        <v>405</v>
      </c>
      <c r="Q200" s="168">
        <v>0.97355769230769229</v>
      </c>
      <c r="R200" s="169">
        <v>0.97355769230769229</v>
      </c>
      <c r="S200" s="166">
        <v>16</v>
      </c>
      <c r="T200" s="167">
        <v>16</v>
      </c>
      <c r="U200" s="167">
        <v>0</v>
      </c>
      <c r="V200" s="167">
        <v>0</v>
      </c>
      <c r="W200" s="167">
        <v>9</v>
      </c>
      <c r="X200" s="168">
        <v>0.5625</v>
      </c>
      <c r="Y200" s="169">
        <v>0.5625</v>
      </c>
      <c r="Z200" s="166">
        <v>10</v>
      </c>
      <c r="AA200" s="167">
        <v>8</v>
      </c>
      <c r="AB200" s="169">
        <v>0.8</v>
      </c>
      <c r="AC200" s="166">
        <v>0</v>
      </c>
      <c r="AD200" s="167">
        <v>0</v>
      </c>
      <c r="AE200" s="169" t="s">
        <v>581</v>
      </c>
      <c r="AF200" s="166">
        <v>4</v>
      </c>
      <c r="AG200" s="167">
        <v>0</v>
      </c>
      <c r="AH200" s="169">
        <v>0</v>
      </c>
      <c r="AJ200" s="165">
        <v>209</v>
      </c>
      <c r="AK200" s="108">
        <v>127</v>
      </c>
      <c r="AL200" s="109">
        <v>86</v>
      </c>
      <c r="AM200" s="110">
        <v>0.48379629629629628</v>
      </c>
      <c r="AN200" s="106">
        <v>0.29398148148148145</v>
      </c>
      <c r="AO200" s="107">
        <v>0.19907407407407407</v>
      </c>
    </row>
    <row r="201" spans="2:41" x14ac:dyDescent="0.25">
      <c r="B201" s="143" t="s">
        <v>355</v>
      </c>
      <c r="C201" s="144" t="s">
        <v>244</v>
      </c>
      <c r="D201" s="145" t="s">
        <v>574</v>
      </c>
      <c r="E201" s="166">
        <v>1020</v>
      </c>
      <c r="F201" s="167">
        <v>1005</v>
      </c>
      <c r="G201" s="167">
        <v>15</v>
      </c>
      <c r="H201" s="167">
        <v>6</v>
      </c>
      <c r="I201" s="167">
        <v>942</v>
      </c>
      <c r="J201" s="168">
        <v>0.92352941176470593</v>
      </c>
      <c r="K201" s="169">
        <v>0.92899408284023666</v>
      </c>
      <c r="L201" s="166">
        <v>955</v>
      </c>
      <c r="M201" s="167">
        <v>940</v>
      </c>
      <c r="N201" s="167">
        <v>15</v>
      </c>
      <c r="O201" s="167">
        <v>6</v>
      </c>
      <c r="P201" s="167">
        <v>910</v>
      </c>
      <c r="Q201" s="168">
        <v>0.95287958115183247</v>
      </c>
      <c r="R201" s="169">
        <v>0.95890410958904104</v>
      </c>
      <c r="S201" s="166">
        <v>65</v>
      </c>
      <c r="T201" s="167">
        <v>65</v>
      </c>
      <c r="U201" s="167">
        <v>0</v>
      </c>
      <c r="V201" s="167">
        <v>0</v>
      </c>
      <c r="W201" s="167">
        <v>32</v>
      </c>
      <c r="X201" s="168">
        <v>0.49230769230769234</v>
      </c>
      <c r="Y201" s="169">
        <v>0.49230769230769234</v>
      </c>
      <c r="Z201" s="166">
        <v>26</v>
      </c>
      <c r="AA201" s="167">
        <v>18</v>
      </c>
      <c r="AB201" s="169">
        <v>0.69230769230769229</v>
      </c>
      <c r="AC201" s="166">
        <v>0</v>
      </c>
      <c r="AD201" s="167">
        <v>0</v>
      </c>
      <c r="AE201" s="169" t="s">
        <v>581</v>
      </c>
      <c r="AF201" s="166">
        <v>8</v>
      </c>
      <c r="AG201" s="167">
        <v>4</v>
      </c>
      <c r="AH201" s="169">
        <v>0.5</v>
      </c>
      <c r="AJ201" s="165">
        <v>430</v>
      </c>
      <c r="AK201" s="108">
        <v>251</v>
      </c>
      <c r="AL201" s="109">
        <v>159</v>
      </c>
      <c r="AM201" s="110">
        <v>0.42156862745098039</v>
      </c>
      <c r="AN201" s="106">
        <v>0.24607843137254901</v>
      </c>
      <c r="AO201" s="107">
        <v>0.15588235294117647</v>
      </c>
    </row>
    <row r="202" spans="2:41" x14ac:dyDescent="0.25">
      <c r="B202" s="143" t="s">
        <v>355</v>
      </c>
      <c r="C202" s="144" t="s">
        <v>246</v>
      </c>
      <c r="D202" s="145" t="s">
        <v>575</v>
      </c>
      <c r="E202" s="166">
        <v>366</v>
      </c>
      <c r="F202" s="167">
        <v>364</v>
      </c>
      <c r="G202" s="167">
        <v>1</v>
      </c>
      <c r="H202" s="167">
        <v>0</v>
      </c>
      <c r="I202" s="167">
        <v>346</v>
      </c>
      <c r="J202" s="168">
        <v>0.94535519125683065</v>
      </c>
      <c r="K202" s="169">
        <v>0.94535519125683065</v>
      </c>
      <c r="L202" s="166">
        <v>347</v>
      </c>
      <c r="M202" s="167">
        <v>345</v>
      </c>
      <c r="N202" s="167">
        <v>1</v>
      </c>
      <c r="O202" s="167">
        <v>0</v>
      </c>
      <c r="P202" s="167">
        <v>333</v>
      </c>
      <c r="Q202" s="168">
        <v>0.95965417867435154</v>
      </c>
      <c r="R202" s="169">
        <v>0.95965417867435154</v>
      </c>
      <c r="S202" s="166">
        <v>19</v>
      </c>
      <c r="T202" s="167">
        <v>19</v>
      </c>
      <c r="U202" s="167">
        <v>0</v>
      </c>
      <c r="V202" s="167">
        <v>0</v>
      </c>
      <c r="W202" s="167">
        <v>13</v>
      </c>
      <c r="X202" s="168">
        <v>0.68421052631578949</v>
      </c>
      <c r="Y202" s="169">
        <v>0.68421052631578949</v>
      </c>
      <c r="Z202" s="166">
        <v>10</v>
      </c>
      <c r="AA202" s="167">
        <v>4</v>
      </c>
      <c r="AB202" s="169">
        <v>0.4</v>
      </c>
      <c r="AC202" s="166">
        <v>0</v>
      </c>
      <c r="AD202" s="167">
        <v>0</v>
      </c>
      <c r="AE202" s="169" t="s">
        <v>581</v>
      </c>
      <c r="AF202" s="166">
        <v>0</v>
      </c>
      <c r="AG202" s="167">
        <v>0</v>
      </c>
      <c r="AH202" s="169" t="s">
        <v>581</v>
      </c>
      <c r="AJ202" s="165">
        <v>156</v>
      </c>
      <c r="AK202" s="108">
        <v>70</v>
      </c>
      <c r="AL202" s="109">
        <v>35</v>
      </c>
      <c r="AM202" s="110">
        <v>0.42622950819672129</v>
      </c>
      <c r="AN202" s="106">
        <v>0.19125683060109289</v>
      </c>
      <c r="AO202" s="107">
        <v>9.5628415300546443E-2</v>
      </c>
    </row>
    <row r="203" spans="2:41" x14ac:dyDescent="0.25">
      <c r="B203" s="143" t="s">
        <v>355</v>
      </c>
      <c r="C203" s="144" t="s">
        <v>248</v>
      </c>
      <c r="D203" s="145" t="s">
        <v>576</v>
      </c>
      <c r="E203" s="166">
        <v>986</v>
      </c>
      <c r="F203" s="167">
        <v>963</v>
      </c>
      <c r="G203" s="167">
        <v>23</v>
      </c>
      <c r="H203" s="167">
        <v>0</v>
      </c>
      <c r="I203" s="167">
        <v>914</v>
      </c>
      <c r="J203" s="168">
        <v>0.92697768762677479</v>
      </c>
      <c r="K203" s="169">
        <v>0.92697768762677479</v>
      </c>
      <c r="L203" s="166">
        <v>849</v>
      </c>
      <c r="M203" s="167">
        <v>826</v>
      </c>
      <c r="N203" s="167">
        <v>23</v>
      </c>
      <c r="O203" s="167">
        <v>0</v>
      </c>
      <c r="P203" s="167">
        <v>813</v>
      </c>
      <c r="Q203" s="168">
        <v>0.95759717314487636</v>
      </c>
      <c r="R203" s="169">
        <v>0.95759717314487636</v>
      </c>
      <c r="S203" s="166">
        <v>137</v>
      </c>
      <c r="T203" s="167">
        <v>137</v>
      </c>
      <c r="U203" s="167">
        <v>0</v>
      </c>
      <c r="V203" s="167">
        <v>0</v>
      </c>
      <c r="W203" s="167">
        <v>102</v>
      </c>
      <c r="X203" s="168">
        <v>0.74452554744525545</v>
      </c>
      <c r="Y203" s="169">
        <v>0.74452554744525545</v>
      </c>
      <c r="Z203" s="166">
        <v>48</v>
      </c>
      <c r="AA203" s="167">
        <v>44</v>
      </c>
      <c r="AB203" s="169">
        <v>0.91666666666666663</v>
      </c>
      <c r="AC203" s="166">
        <v>18</v>
      </c>
      <c r="AD203" s="167">
        <v>12</v>
      </c>
      <c r="AE203" s="169">
        <v>0.66666666666666663</v>
      </c>
      <c r="AF203" s="166">
        <v>31</v>
      </c>
      <c r="AG203" s="167">
        <v>22</v>
      </c>
      <c r="AH203" s="169">
        <v>0.70967741935483875</v>
      </c>
      <c r="AJ203" s="165">
        <v>343</v>
      </c>
      <c r="AK203" s="108">
        <v>188</v>
      </c>
      <c r="AL203" s="109">
        <v>114</v>
      </c>
      <c r="AM203" s="110">
        <v>0.34787018255578095</v>
      </c>
      <c r="AN203" s="106">
        <v>0.19066937119675456</v>
      </c>
      <c r="AO203" s="107">
        <v>0.11561866125760649</v>
      </c>
    </row>
    <row r="204" spans="2:41" x14ac:dyDescent="0.25">
      <c r="B204" s="143" t="s">
        <v>355</v>
      </c>
      <c r="C204" s="144" t="s">
        <v>250</v>
      </c>
      <c r="D204" s="145" t="s">
        <v>577</v>
      </c>
      <c r="E204" s="166">
        <v>1055</v>
      </c>
      <c r="F204" s="167">
        <v>1017</v>
      </c>
      <c r="G204" s="167">
        <v>37</v>
      </c>
      <c r="H204" s="167">
        <v>0</v>
      </c>
      <c r="I204" s="167">
        <v>987</v>
      </c>
      <c r="J204" s="168">
        <v>0.93554502369668247</v>
      </c>
      <c r="K204" s="169">
        <v>0.93554502369668247</v>
      </c>
      <c r="L204" s="166">
        <v>1029</v>
      </c>
      <c r="M204" s="167">
        <v>991</v>
      </c>
      <c r="N204" s="167">
        <v>37</v>
      </c>
      <c r="O204" s="167">
        <v>0</v>
      </c>
      <c r="P204" s="167">
        <v>974</v>
      </c>
      <c r="Q204" s="168">
        <v>0.94655004859086489</v>
      </c>
      <c r="R204" s="169">
        <v>0.94655004859086489</v>
      </c>
      <c r="S204" s="166">
        <v>26</v>
      </c>
      <c r="T204" s="167">
        <v>26</v>
      </c>
      <c r="U204" s="167">
        <v>0</v>
      </c>
      <c r="V204" s="167">
        <v>0</v>
      </c>
      <c r="W204" s="167">
        <v>13</v>
      </c>
      <c r="X204" s="168">
        <v>0.5</v>
      </c>
      <c r="Y204" s="169">
        <v>0.5</v>
      </c>
      <c r="Z204" s="166">
        <v>22</v>
      </c>
      <c r="AA204" s="167">
        <v>17</v>
      </c>
      <c r="AB204" s="169">
        <v>0.77272727272727271</v>
      </c>
      <c r="AC204" s="166">
        <v>0</v>
      </c>
      <c r="AD204" s="167">
        <v>0</v>
      </c>
      <c r="AE204" s="169" t="s">
        <v>581</v>
      </c>
      <c r="AF204" s="166">
        <v>20</v>
      </c>
      <c r="AG204" s="167">
        <v>10</v>
      </c>
      <c r="AH204" s="169">
        <v>0.5</v>
      </c>
      <c r="AJ204" s="165">
        <v>477</v>
      </c>
      <c r="AK204" s="108">
        <v>308</v>
      </c>
      <c r="AL204" s="109">
        <v>220</v>
      </c>
      <c r="AM204" s="110">
        <v>0.45213270142180095</v>
      </c>
      <c r="AN204" s="106">
        <v>0.29194312796208532</v>
      </c>
      <c r="AO204" s="107">
        <v>0.20853080568720378</v>
      </c>
    </row>
    <row r="205" spans="2:41" ht="15.75" thickBot="1" x14ac:dyDescent="0.3">
      <c r="B205" s="146" t="s">
        <v>355</v>
      </c>
      <c r="C205" s="147" t="s">
        <v>252</v>
      </c>
      <c r="D205" s="148" t="s">
        <v>578</v>
      </c>
      <c r="E205" s="170">
        <v>1056</v>
      </c>
      <c r="F205" s="171">
        <v>967</v>
      </c>
      <c r="G205" s="171">
        <v>89</v>
      </c>
      <c r="H205" s="171">
        <v>0</v>
      </c>
      <c r="I205" s="171">
        <v>979</v>
      </c>
      <c r="J205" s="172">
        <v>0.92708333333333337</v>
      </c>
      <c r="K205" s="173">
        <v>0.92708333333333337</v>
      </c>
      <c r="L205" s="170">
        <v>1003</v>
      </c>
      <c r="M205" s="171">
        <v>926</v>
      </c>
      <c r="N205" s="171">
        <v>77</v>
      </c>
      <c r="O205" s="171">
        <v>0</v>
      </c>
      <c r="P205" s="171">
        <v>960</v>
      </c>
      <c r="Q205" s="172">
        <v>0.95712861415752737</v>
      </c>
      <c r="R205" s="173">
        <v>0.95712861415752737</v>
      </c>
      <c r="S205" s="170">
        <v>53</v>
      </c>
      <c r="T205" s="171">
        <v>41</v>
      </c>
      <c r="U205" s="171">
        <v>12</v>
      </c>
      <c r="V205" s="171">
        <v>0</v>
      </c>
      <c r="W205" s="171">
        <v>20</v>
      </c>
      <c r="X205" s="172">
        <v>0.37735849056603776</v>
      </c>
      <c r="Y205" s="173">
        <v>0.37735849056603776</v>
      </c>
      <c r="Z205" s="170">
        <v>46</v>
      </c>
      <c r="AA205" s="171">
        <v>24</v>
      </c>
      <c r="AB205" s="173">
        <v>0.52173913043478259</v>
      </c>
      <c r="AC205" s="170">
        <v>0</v>
      </c>
      <c r="AD205" s="171">
        <v>0</v>
      </c>
      <c r="AE205" s="173" t="s">
        <v>581</v>
      </c>
      <c r="AF205" s="170">
        <v>15</v>
      </c>
      <c r="AG205" s="171">
        <v>10</v>
      </c>
      <c r="AH205" s="173">
        <v>0.66666666666666663</v>
      </c>
      <c r="AJ205" s="174">
        <v>407</v>
      </c>
      <c r="AK205" s="175">
        <v>231</v>
      </c>
      <c r="AL205" s="176">
        <v>139</v>
      </c>
      <c r="AM205" s="118">
        <v>0.38541666666666669</v>
      </c>
      <c r="AN205" s="114">
        <v>0.21875</v>
      </c>
      <c r="AO205" s="115">
        <v>0.13162878787878787</v>
      </c>
    </row>
  </sheetData>
  <mergeCells count="3">
    <mergeCell ref="C9:D9"/>
    <mergeCell ref="AJ14:AL14"/>
    <mergeCell ref="AM14:AO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9F5D-A519-4E7B-A75C-4CC19606966D}">
  <dimension ref="B1:AS204"/>
  <sheetViews>
    <sheetView zoomScale="80" zoomScaleNormal="80" workbookViewId="0">
      <pane xSplit="4" ySplit="15" topLeftCell="E21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.85546875" defaultRowHeight="15" x14ac:dyDescent="0.25"/>
  <cols>
    <col min="1" max="1" width="2.85546875" style="57" customWidth="1"/>
    <col min="2" max="2" width="30.42578125" style="57" customWidth="1"/>
    <col min="3" max="3" width="11.5703125" style="57" customWidth="1"/>
    <col min="4" max="4" width="89.7109375" style="57" customWidth="1"/>
    <col min="5" max="9" width="15.5703125" style="58" customWidth="1"/>
    <col min="10" max="10" width="15.5703125" style="59" customWidth="1"/>
    <col min="11" max="11" width="19.7109375" style="59" customWidth="1"/>
    <col min="12" max="16" width="15.5703125" style="58" customWidth="1"/>
    <col min="17" max="17" width="15.5703125" style="59" customWidth="1"/>
    <col min="18" max="18" width="19.7109375" style="59" customWidth="1"/>
    <col min="19" max="23" width="15.5703125" style="58" customWidth="1"/>
    <col min="24" max="24" width="15.5703125" style="59" customWidth="1"/>
    <col min="25" max="25" width="19.7109375" style="59" customWidth="1"/>
    <col min="26" max="27" width="15.5703125" style="58" customWidth="1"/>
    <col min="28" max="28" width="15.5703125" style="59" customWidth="1"/>
    <col min="29" max="30" width="15.5703125" style="58" customWidth="1"/>
    <col min="31" max="31" width="15.5703125" style="59" customWidth="1"/>
    <col min="32" max="33" width="15.5703125" style="58" customWidth="1"/>
    <col min="34" max="34" width="15.5703125" style="59" customWidth="1"/>
    <col min="35" max="35" width="4.85546875" style="60" customWidth="1"/>
    <col min="36" max="41" width="14.28515625" style="57" customWidth="1"/>
    <col min="42" max="16384" width="8.85546875" style="57"/>
  </cols>
  <sheetData>
    <row r="1" spans="2:45" ht="16.5" customHeight="1" x14ac:dyDescent="0.25"/>
    <row r="2" spans="2:45" ht="16.5" customHeight="1" x14ac:dyDescent="0.25">
      <c r="B2" s="3" t="s">
        <v>306</v>
      </c>
      <c r="C2" s="61" t="s">
        <v>332</v>
      </c>
      <c r="D2" s="61"/>
    </row>
    <row r="3" spans="2:45" ht="16.5" customHeight="1" x14ac:dyDescent="0.25">
      <c r="B3" s="3" t="s">
        <v>308</v>
      </c>
      <c r="C3" s="62" t="s">
        <v>333</v>
      </c>
      <c r="D3" s="4"/>
    </row>
    <row r="4" spans="2:45" ht="16.5" customHeight="1" x14ac:dyDescent="0.25">
      <c r="B4" s="3" t="s">
        <v>309</v>
      </c>
      <c r="C4" s="63" t="s">
        <v>334</v>
      </c>
      <c r="D4" s="64"/>
    </row>
    <row r="5" spans="2:45" ht="16.5" customHeight="1" x14ac:dyDescent="0.25">
      <c r="B5" s="3" t="s">
        <v>310</v>
      </c>
      <c r="C5" s="65" t="s">
        <v>311</v>
      </c>
      <c r="D5" s="65"/>
    </row>
    <row r="6" spans="2:45" ht="16.5" customHeight="1" x14ac:dyDescent="0.25">
      <c r="B6" s="3" t="s">
        <v>312</v>
      </c>
      <c r="C6" s="65" t="s">
        <v>313</v>
      </c>
      <c r="D6" s="65"/>
    </row>
    <row r="7" spans="2:45" ht="16.5" customHeight="1" x14ac:dyDescent="0.25">
      <c r="B7" s="3" t="s">
        <v>314</v>
      </c>
      <c r="C7" s="65" t="s">
        <v>335</v>
      </c>
      <c r="D7" s="65"/>
    </row>
    <row r="8" spans="2:45" ht="16.5" customHeight="1" x14ac:dyDescent="0.25">
      <c r="B8" s="66" t="s">
        <v>336</v>
      </c>
      <c r="C8" s="65"/>
      <c r="D8" s="65"/>
    </row>
    <row r="9" spans="2:45" ht="16.5" customHeight="1" x14ac:dyDescent="0.25">
      <c r="B9" s="3" t="s">
        <v>315</v>
      </c>
      <c r="C9" s="67" t="s">
        <v>316</v>
      </c>
      <c r="D9" s="67"/>
    </row>
    <row r="10" spans="2:45" ht="16.5" customHeight="1" x14ac:dyDescent="0.25">
      <c r="B10" s="3" t="s">
        <v>317</v>
      </c>
      <c r="C10" s="65" t="s">
        <v>318</v>
      </c>
      <c r="D10" s="65"/>
    </row>
    <row r="11" spans="2:45" ht="16.5" customHeight="1" x14ac:dyDescent="0.25"/>
    <row r="12" spans="2:45" ht="16.5" customHeight="1" x14ac:dyDescent="0.25">
      <c r="B12" s="57" t="s">
        <v>337</v>
      </c>
    </row>
    <row r="13" spans="2:45" ht="15.75" customHeight="1" thickBot="1" x14ac:dyDescent="0.3"/>
    <row r="14" spans="2:45" ht="35.25" customHeight="1" thickBot="1" x14ac:dyDescent="0.3"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9"/>
      <c r="AJ14" s="70" t="s">
        <v>338</v>
      </c>
      <c r="AK14" s="71"/>
      <c r="AL14" s="72"/>
      <c r="AM14" s="70" t="s">
        <v>339</v>
      </c>
      <c r="AN14" s="71"/>
      <c r="AO14" s="72"/>
    </row>
    <row r="15" spans="2:45" ht="60.75" thickBot="1" x14ac:dyDescent="0.3">
      <c r="E15" s="73" t="s">
        <v>281</v>
      </c>
      <c r="F15" s="74" t="s">
        <v>340</v>
      </c>
      <c r="G15" s="74" t="s">
        <v>341</v>
      </c>
      <c r="H15" s="75" t="s">
        <v>282</v>
      </c>
      <c r="I15" s="75" t="s">
        <v>283</v>
      </c>
      <c r="J15" s="76" t="s">
        <v>284</v>
      </c>
      <c r="K15" s="77" t="s">
        <v>285</v>
      </c>
      <c r="L15" s="73" t="s">
        <v>286</v>
      </c>
      <c r="M15" s="74" t="s">
        <v>342</v>
      </c>
      <c r="N15" s="74" t="s">
        <v>343</v>
      </c>
      <c r="O15" s="75" t="s">
        <v>287</v>
      </c>
      <c r="P15" s="75" t="s">
        <v>288</v>
      </c>
      <c r="Q15" s="76" t="s">
        <v>289</v>
      </c>
      <c r="R15" s="77" t="s">
        <v>290</v>
      </c>
      <c r="S15" s="73" t="s">
        <v>291</v>
      </c>
      <c r="T15" s="74" t="s">
        <v>344</v>
      </c>
      <c r="U15" s="74" t="s">
        <v>345</v>
      </c>
      <c r="V15" s="75" t="s">
        <v>292</v>
      </c>
      <c r="W15" s="75" t="s">
        <v>293</v>
      </c>
      <c r="X15" s="76" t="s">
        <v>294</v>
      </c>
      <c r="Y15" s="77" t="s">
        <v>295</v>
      </c>
      <c r="Z15" s="73" t="s">
        <v>296</v>
      </c>
      <c r="AA15" s="75" t="s">
        <v>297</v>
      </c>
      <c r="AB15" s="77" t="s">
        <v>298</v>
      </c>
      <c r="AC15" s="73" t="s">
        <v>299</v>
      </c>
      <c r="AD15" s="75" t="s">
        <v>300</v>
      </c>
      <c r="AE15" s="77" t="s">
        <v>301</v>
      </c>
      <c r="AF15" s="73" t="s">
        <v>302</v>
      </c>
      <c r="AG15" s="75" t="s">
        <v>303</v>
      </c>
      <c r="AH15" s="77" t="s">
        <v>304</v>
      </c>
      <c r="AI15" s="78"/>
      <c r="AJ15" s="79" t="s">
        <v>346</v>
      </c>
      <c r="AK15" s="80" t="s">
        <v>347</v>
      </c>
      <c r="AL15" s="81" t="s">
        <v>348</v>
      </c>
      <c r="AM15" s="79" t="s">
        <v>346</v>
      </c>
      <c r="AN15" s="80" t="s">
        <v>347</v>
      </c>
      <c r="AO15" s="81" t="s">
        <v>348</v>
      </c>
    </row>
    <row r="16" spans="2:45" ht="15.75" thickBot="1" x14ac:dyDescent="0.3">
      <c r="D16" s="82" t="s">
        <v>305</v>
      </c>
      <c r="E16" s="83">
        <v>98949</v>
      </c>
      <c r="F16" s="84">
        <v>96788</v>
      </c>
      <c r="G16" s="84">
        <v>2161</v>
      </c>
      <c r="H16" s="84">
        <v>130</v>
      </c>
      <c r="I16" s="84">
        <v>91887</v>
      </c>
      <c r="J16" s="85">
        <v>0.92900000000000005</v>
      </c>
      <c r="K16" s="86">
        <v>0.93</v>
      </c>
      <c r="L16" s="83">
        <v>92946</v>
      </c>
      <c r="M16" s="84">
        <v>90827</v>
      </c>
      <c r="N16" s="84">
        <v>2119</v>
      </c>
      <c r="O16" s="84">
        <v>115</v>
      </c>
      <c r="P16" s="84">
        <v>87769</v>
      </c>
      <c r="Q16" s="85">
        <v>0.94399999999999995</v>
      </c>
      <c r="R16" s="86">
        <v>0.94499999999999995</v>
      </c>
      <c r="S16" s="83">
        <v>6003</v>
      </c>
      <c r="T16" s="84">
        <v>5960</v>
      </c>
      <c r="U16" s="84">
        <v>43</v>
      </c>
      <c r="V16" s="84">
        <v>15</v>
      </c>
      <c r="W16" s="84">
        <v>4119</v>
      </c>
      <c r="X16" s="85">
        <v>0.68600000000000005</v>
      </c>
      <c r="Y16" s="86">
        <v>0.68799999999999994</v>
      </c>
      <c r="Z16" s="83">
        <v>3964</v>
      </c>
      <c r="AA16" s="84">
        <v>2973</v>
      </c>
      <c r="AB16" s="86">
        <v>0.75</v>
      </c>
      <c r="AC16" s="83">
        <v>352</v>
      </c>
      <c r="AD16" s="84">
        <v>249</v>
      </c>
      <c r="AE16" s="86">
        <v>0.70699999999999996</v>
      </c>
      <c r="AF16" s="83">
        <v>1708</v>
      </c>
      <c r="AG16" s="84">
        <v>1151</v>
      </c>
      <c r="AH16" s="86">
        <v>0.67400000000000004</v>
      </c>
      <c r="AI16" s="87"/>
      <c r="AJ16" s="88">
        <v>45737</v>
      </c>
      <c r="AK16" s="89">
        <v>27261</v>
      </c>
      <c r="AL16" s="90">
        <v>17910</v>
      </c>
      <c r="AM16" s="91">
        <v>0.46222801645292017</v>
      </c>
      <c r="AN16" s="92">
        <v>0.27550556347209171</v>
      </c>
      <c r="AO16" s="93">
        <v>0.18100233453597309</v>
      </c>
      <c r="AQ16" s="59"/>
      <c r="AR16" s="59"/>
      <c r="AS16" s="59"/>
    </row>
    <row r="17" spans="2:45" x14ac:dyDescent="0.25">
      <c r="D17" s="94" t="s">
        <v>349</v>
      </c>
      <c r="E17" s="95">
        <v>10706</v>
      </c>
      <c r="F17" s="96">
        <v>10357</v>
      </c>
      <c r="G17" s="96">
        <v>349</v>
      </c>
      <c r="H17" s="96">
        <v>5</v>
      </c>
      <c r="I17" s="96">
        <v>10017</v>
      </c>
      <c r="J17" s="97">
        <v>0.93600000000000005</v>
      </c>
      <c r="K17" s="98">
        <v>0.93600000000000005</v>
      </c>
      <c r="L17" s="95">
        <v>10146</v>
      </c>
      <c r="M17" s="96">
        <v>9812</v>
      </c>
      <c r="N17" s="96">
        <v>334</v>
      </c>
      <c r="O17" s="96">
        <v>5</v>
      </c>
      <c r="P17" s="96">
        <v>9664</v>
      </c>
      <c r="Q17" s="97">
        <v>0.95199999999999996</v>
      </c>
      <c r="R17" s="98">
        <v>0.95299999999999996</v>
      </c>
      <c r="S17" s="95">
        <v>560</v>
      </c>
      <c r="T17" s="96">
        <v>545</v>
      </c>
      <c r="U17" s="96">
        <v>15</v>
      </c>
      <c r="V17" s="96">
        <v>0</v>
      </c>
      <c r="W17" s="96">
        <v>353</v>
      </c>
      <c r="X17" s="97">
        <v>0.63</v>
      </c>
      <c r="Y17" s="98">
        <v>0.63</v>
      </c>
      <c r="Z17" s="95">
        <v>385</v>
      </c>
      <c r="AA17" s="96">
        <v>289</v>
      </c>
      <c r="AB17" s="98">
        <v>0.752</v>
      </c>
      <c r="AC17" s="95">
        <v>9</v>
      </c>
      <c r="AD17" s="96">
        <v>2</v>
      </c>
      <c r="AE17" s="98">
        <v>0.23300000000000001</v>
      </c>
      <c r="AF17" s="95">
        <v>181</v>
      </c>
      <c r="AG17" s="96">
        <v>111</v>
      </c>
      <c r="AH17" s="98">
        <v>0.61499999999999999</v>
      </c>
      <c r="AI17" s="99"/>
      <c r="AJ17" s="95">
        <v>4847</v>
      </c>
      <c r="AK17" s="100">
        <v>2800</v>
      </c>
      <c r="AL17" s="101">
        <v>1785</v>
      </c>
      <c r="AM17" s="102">
        <v>0.4527367831122735</v>
      </c>
      <c r="AN17" s="97">
        <v>0.26153558752101624</v>
      </c>
      <c r="AO17" s="98">
        <v>0.16672893704464786</v>
      </c>
      <c r="AQ17" s="59"/>
      <c r="AR17" s="59"/>
      <c r="AS17" s="59"/>
    </row>
    <row r="18" spans="2:45" x14ac:dyDescent="0.25">
      <c r="D18" s="103" t="s">
        <v>350</v>
      </c>
      <c r="E18" s="104">
        <v>14476</v>
      </c>
      <c r="F18" s="105">
        <v>14319</v>
      </c>
      <c r="G18" s="105">
        <v>157</v>
      </c>
      <c r="H18" s="105">
        <v>10</v>
      </c>
      <c r="I18" s="105">
        <v>13360</v>
      </c>
      <c r="J18" s="106">
        <v>0.92300000000000004</v>
      </c>
      <c r="K18" s="107">
        <v>0.92400000000000004</v>
      </c>
      <c r="L18" s="104">
        <v>13400</v>
      </c>
      <c r="M18" s="105">
        <v>13246</v>
      </c>
      <c r="N18" s="105">
        <v>154</v>
      </c>
      <c r="O18" s="105">
        <v>10</v>
      </c>
      <c r="P18" s="105">
        <v>12560</v>
      </c>
      <c r="Q18" s="106">
        <v>0.93700000000000006</v>
      </c>
      <c r="R18" s="107">
        <v>0.93799999999999994</v>
      </c>
      <c r="S18" s="104">
        <v>1076</v>
      </c>
      <c r="T18" s="105">
        <v>1073</v>
      </c>
      <c r="U18" s="105">
        <v>3</v>
      </c>
      <c r="V18" s="105">
        <v>0</v>
      </c>
      <c r="W18" s="105">
        <v>800</v>
      </c>
      <c r="X18" s="106">
        <v>0.74299999999999999</v>
      </c>
      <c r="Y18" s="107">
        <v>0.74299999999999999</v>
      </c>
      <c r="Z18" s="104">
        <v>922</v>
      </c>
      <c r="AA18" s="105">
        <v>748</v>
      </c>
      <c r="AB18" s="107">
        <v>0.81100000000000005</v>
      </c>
      <c r="AC18" s="104">
        <v>126</v>
      </c>
      <c r="AD18" s="105">
        <v>83</v>
      </c>
      <c r="AE18" s="107">
        <v>0.65800000000000003</v>
      </c>
      <c r="AF18" s="104">
        <v>388</v>
      </c>
      <c r="AG18" s="105">
        <v>294</v>
      </c>
      <c r="AH18" s="107">
        <v>0.75800000000000001</v>
      </c>
      <c r="AI18" s="99"/>
      <c r="AJ18" s="95">
        <v>7023</v>
      </c>
      <c r="AK18" s="108">
        <v>4367</v>
      </c>
      <c r="AL18" s="109">
        <v>3017</v>
      </c>
      <c r="AM18" s="110">
        <v>0.48514783089251173</v>
      </c>
      <c r="AN18" s="106">
        <v>0.30167173252279633</v>
      </c>
      <c r="AO18" s="107">
        <v>0.20841392649903287</v>
      </c>
      <c r="AQ18" s="59"/>
      <c r="AR18" s="59"/>
      <c r="AS18" s="59"/>
    </row>
    <row r="19" spans="2:45" x14ac:dyDescent="0.25">
      <c r="D19" s="103" t="s">
        <v>351</v>
      </c>
      <c r="E19" s="104">
        <v>18763</v>
      </c>
      <c r="F19" s="105">
        <v>18307</v>
      </c>
      <c r="G19" s="105">
        <v>456</v>
      </c>
      <c r="H19" s="105">
        <v>24</v>
      </c>
      <c r="I19" s="105">
        <v>17495</v>
      </c>
      <c r="J19" s="106">
        <v>0.93200000000000005</v>
      </c>
      <c r="K19" s="107">
        <v>0.93400000000000005</v>
      </c>
      <c r="L19" s="104">
        <v>17677</v>
      </c>
      <c r="M19" s="105">
        <v>17221</v>
      </c>
      <c r="N19" s="105">
        <v>456</v>
      </c>
      <c r="O19" s="105">
        <v>20</v>
      </c>
      <c r="P19" s="105">
        <v>16687</v>
      </c>
      <c r="Q19" s="106">
        <v>0.94399999999999995</v>
      </c>
      <c r="R19" s="107">
        <v>0.94499999999999995</v>
      </c>
      <c r="S19" s="104">
        <v>1086</v>
      </c>
      <c r="T19" s="105">
        <v>1086</v>
      </c>
      <c r="U19" s="105">
        <v>0</v>
      </c>
      <c r="V19" s="105">
        <v>3</v>
      </c>
      <c r="W19" s="105">
        <v>808</v>
      </c>
      <c r="X19" s="106">
        <v>0.74399999999999999</v>
      </c>
      <c r="Y19" s="107">
        <v>0.746</v>
      </c>
      <c r="Z19" s="104">
        <v>635</v>
      </c>
      <c r="AA19" s="105">
        <v>478</v>
      </c>
      <c r="AB19" s="107">
        <v>0.752</v>
      </c>
      <c r="AC19" s="104">
        <v>60</v>
      </c>
      <c r="AD19" s="105">
        <v>48</v>
      </c>
      <c r="AE19" s="107">
        <v>0.80400000000000005</v>
      </c>
      <c r="AF19" s="104">
        <v>298</v>
      </c>
      <c r="AG19" s="105">
        <v>203</v>
      </c>
      <c r="AH19" s="107">
        <v>0.68</v>
      </c>
      <c r="AI19" s="99"/>
      <c r="AJ19" s="95">
        <v>8092</v>
      </c>
      <c r="AK19" s="108">
        <v>4585</v>
      </c>
      <c r="AL19" s="109">
        <v>2882</v>
      </c>
      <c r="AM19" s="110">
        <v>0.4312743164739114</v>
      </c>
      <c r="AN19" s="106">
        <v>0.24436390769066779</v>
      </c>
      <c r="AO19" s="107">
        <v>0.15360017054841976</v>
      </c>
      <c r="AQ19" s="59"/>
      <c r="AR19" s="59"/>
      <c r="AS19" s="59"/>
    </row>
    <row r="20" spans="2:45" x14ac:dyDescent="0.25">
      <c r="D20" s="103" t="s">
        <v>352</v>
      </c>
      <c r="E20" s="104">
        <v>17108</v>
      </c>
      <c r="F20" s="105">
        <v>16832</v>
      </c>
      <c r="G20" s="105">
        <v>276</v>
      </c>
      <c r="H20" s="105">
        <v>35</v>
      </c>
      <c r="I20" s="105">
        <v>15582</v>
      </c>
      <c r="J20" s="106">
        <v>0.91100000000000003</v>
      </c>
      <c r="K20" s="107">
        <v>0.91300000000000003</v>
      </c>
      <c r="L20" s="104">
        <v>16100</v>
      </c>
      <c r="M20" s="105">
        <v>15825</v>
      </c>
      <c r="N20" s="105">
        <v>275</v>
      </c>
      <c r="O20" s="105">
        <v>30</v>
      </c>
      <c r="P20" s="105">
        <v>14932</v>
      </c>
      <c r="Q20" s="106">
        <v>0.92700000000000005</v>
      </c>
      <c r="R20" s="107">
        <v>0.92900000000000005</v>
      </c>
      <c r="S20" s="104">
        <v>1008</v>
      </c>
      <c r="T20" s="105">
        <v>1008</v>
      </c>
      <c r="U20" s="105">
        <v>0</v>
      </c>
      <c r="V20" s="105">
        <v>5</v>
      </c>
      <c r="W20" s="105">
        <v>649</v>
      </c>
      <c r="X20" s="106">
        <v>0.64400000000000002</v>
      </c>
      <c r="Y20" s="107">
        <v>0.64700000000000002</v>
      </c>
      <c r="Z20" s="104">
        <v>638</v>
      </c>
      <c r="AA20" s="105">
        <v>436</v>
      </c>
      <c r="AB20" s="107">
        <v>0.68300000000000005</v>
      </c>
      <c r="AC20" s="104">
        <v>49</v>
      </c>
      <c r="AD20" s="105">
        <v>31</v>
      </c>
      <c r="AE20" s="107">
        <v>0.63100000000000001</v>
      </c>
      <c r="AF20" s="104">
        <v>188</v>
      </c>
      <c r="AG20" s="105">
        <v>127</v>
      </c>
      <c r="AH20" s="107">
        <v>0.67400000000000004</v>
      </c>
      <c r="AI20" s="99"/>
      <c r="AJ20" s="95">
        <v>7792</v>
      </c>
      <c r="AK20" s="108">
        <v>4637</v>
      </c>
      <c r="AL20" s="109">
        <v>3030</v>
      </c>
      <c r="AM20" s="110">
        <v>0.45545943418283846</v>
      </c>
      <c r="AN20" s="106">
        <v>0.27104278700023382</v>
      </c>
      <c r="AO20" s="107">
        <v>0.17711012391863457</v>
      </c>
      <c r="AQ20" s="59"/>
      <c r="AR20" s="59"/>
      <c r="AS20" s="59"/>
    </row>
    <row r="21" spans="2:45" x14ac:dyDescent="0.25">
      <c r="D21" s="103" t="s">
        <v>353</v>
      </c>
      <c r="E21" s="104">
        <v>14560</v>
      </c>
      <c r="F21" s="105">
        <v>14355</v>
      </c>
      <c r="G21" s="105">
        <v>205</v>
      </c>
      <c r="H21" s="105">
        <v>2</v>
      </c>
      <c r="I21" s="105">
        <v>13404</v>
      </c>
      <c r="J21" s="106">
        <v>0.92100000000000004</v>
      </c>
      <c r="K21" s="107">
        <v>0.92100000000000004</v>
      </c>
      <c r="L21" s="104">
        <v>13543</v>
      </c>
      <c r="M21" s="105">
        <v>13339</v>
      </c>
      <c r="N21" s="105">
        <v>205</v>
      </c>
      <c r="O21" s="105">
        <v>2</v>
      </c>
      <c r="P21" s="105">
        <v>12764</v>
      </c>
      <c r="Q21" s="106">
        <v>0.94199999999999995</v>
      </c>
      <c r="R21" s="107">
        <v>0.94299999999999995</v>
      </c>
      <c r="S21" s="104">
        <v>1017</v>
      </c>
      <c r="T21" s="105">
        <v>1017</v>
      </c>
      <c r="U21" s="105">
        <v>0</v>
      </c>
      <c r="V21" s="105">
        <v>0</v>
      </c>
      <c r="W21" s="105">
        <v>641</v>
      </c>
      <c r="X21" s="106">
        <v>0.63</v>
      </c>
      <c r="Y21" s="107">
        <v>0.63</v>
      </c>
      <c r="Z21" s="104">
        <v>566</v>
      </c>
      <c r="AA21" s="105">
        <v>422</v>
      </c>
      <c r="AB21" s="107">
        <v>0.745</v>
      </c>
      <c r="AC21" s="104">
        <v>59</v>
      </c>
      <c r="AD21" s="105">
        <v>52</v>
      </c>
      <c r="AE21" s="107">
        <v>0.873</v>
      </c>
      <c r="AF21" s="104">
        <v>239</v>
      </c>
      <c r="AG21" s="105">
        <v>156</v>
      </c>
      <c r="AH21" s="107">
        <v>0.65300000000000002</v>
      </c>
      <c r="AI21" s="99"/>
      <c r="AJ21" s="95">
        <v>6974</v>
      </c>
      <c r="AK21" s="108">
        <v>4336</v>
      </c>
      <c r="AL21" s="109">
        <v>2960</v>
      </c>
      <c r="AM21" s="110">
        <v>0.4789835164835165</v>
      </c>
      <c r="AN21" s="106">
        <v>0.2978021978021978</v>
      </c>
      <c r="AO21" s="107">
        <v>0.2032967032967033</v>
      </c>
      <c r="AQ21" s="59"/>
      <c r="AR21" s="59"/>
      <c r="AS21" s="59"/>
    </row>
    <row r="22" spans="2:45" x14ac:dyDescent="0.25">
      <c r="D22" s="103" t="s">
        <v>354</v>
      </c>
      <c r="E22" s="104">
        <v>13363</v>
      </c>
      <c r="F22" s="105">
        <v>12982</v>
      </c>
      <c r="G22" s="105">
        <v>381</v>
      </c>
      <c r="H22" s="105">
        <v>41</v>
      </c>
      <c r="I22" s="105">
        <v>12623</v>
      </c>
      <c r="J22" s="106">
        <v>0.94499999999999995</v>
      </c>
      <c r="K22" s="107">
        <v>0.94799999999999995</v>
      </c>
      <c r="L22" s="104">
        <v>12631</v>
      </c>
      <c r="M22" s="105">
        <v>12258</v>
      </c>
      <c r="N22" s="105">
        <v>373</v>
      </c>
      <c r="O22" s="105">
        <v>34</v>
      </c>
      <c r="P22" s="105">
        <v>12092</v>
      </c>
      <c r="Q22" s="106">
        <v>0.95699999999999996</v>
      </c>
      <c r="R22" s="107">
        <v>0.96</v>
      </c>
      <c r="S22" s="104">
        <v>732</v>
      </c>
      <c r="T22" s="105">
        <v>724</v>
      </c>
      <c r="U22" s="105">
        <v>8</v>
      </c>
      <c r="V22" s="105">
        <v>7</v>
      </c>
      <c r="W22" s="105">
        <v>531</v>
      </c>
      <c r="X22" s="106">
        <v>0.72499999999999998</v>
      </c>
      <c r="Y22" s="107">
        <v>0.73199999999999998</v>
      </c>
      <c r="Z22" s="104">
        <v>499</v>
      </c>
      <c r="AA22" s="105">
        <v>385</v>
      </c>
      <c r="AB22" s="107">
        <v>0.77200000000000002</v>
      </c>
      <c r="AC22" s="104">
        <v>31</v>
      </c>
      <c r="AD22" s="105">
        <v>22</v>
      </c>
      <c r="AE22" s="107">
        <v>0.71699999999999997</v>
      </c>
      <c r="AF22" s="104">
        <v>261</v>
      </c>
      <c r="AG22" s="105">
        <v>155</v>
      </c>
      <c r="AH22" s="107">
        <v>0.59499999999999997</v>
      </c>
      <c r="AI22" s="99"/>
      <c r="AJ22" s="95">
        <v>6565</v>
      </c>
      <c r="AK22" s="108">
        <v>3974</v>
      </c>
      <c r="AL22" s="109">
        <v>2610</v>
      </c>
      <c r="AM22" s="110">
        <v>0.49128189777744519</v>
      </c>
      <c r="AN22" s="106">
        <v>0.29738831100800717</v>
      </c>
      <c r="AO22" s="107">
        <v>0.19531542318341691</v>
      </c>
      <c r="AQ22" s="59"/>
      <c r="AR22" s="59"/>
      <c r="AS22" s="59"/>
    </row>
    <row r="23" spans="2:45" ht="15.75" thickBot="1" x14ac:dyDescent="0.3">
      <c r="D23" s="111" t="s">
        <v>355</v>
      </c>
      <c r="E23" s="112">
        <v>9972</v>
      </c>
      <c r="F23" s="113">
        <v>9635</v>
      </c>
      <c r="G23" s="113">
        <v>338</v>
      </c>
      <c r="H23" s="113">
        <v>13</v>
      </c>
      <c r="I23" s="113">
        <v>9406</v>
      </c>
      <c r="J23" s="114">
        <v>0.94299999999999995</v>
      </c>
      <c r="K23" s="115">
        <v>0.94499999999999995</v>
      </c>
      <c r="L23" s="112">
        <v>9449</v>
      </c>
      <c r="M23" s="113">
        <v>9127</v>
      </c>
      <c r="N23" s="113">
        <v>322</v>
      </c>
      <c r="O23" s="113">
        <v>13</v>
      </c>
      <c r="P23" s="113">
        <v>9070</v>
      </c>
      <c r="Q23" s="114">
        <v>0.96</v>
      </c>
      <c r="R23" s="115">
        <v>0.96099999999999997</v>
      </c>
      <c r="S23" s="112">
        <v>523</v>
      </c>
      <c r="T23" s="113">
        <v>508</v>
      </c>
      <c r="U23" s="113">
        <v>16</v>
      </c>
      <c r="V23" s="113">
        <v>0</v>
      </c>
      <c r="W23" s="113">
        <v>337</v>
      </c>
      <c r="X23" s="114">
        <v>0.64300000000000002</v>
      </c>
      <c r="Y23" s="115">
        <v>0.64300000000000002</v>
      </c>
      <c r="Z23" s="112">
        <v>319</v>
      </c>
      <c r="AA23" s="113">
        <v>215</v>
      </c>
      <c r="AB23" s="115">
        <v>0.67400000000000004</v>
      </c>
      <c r="AC23" s="112">
        <v>18</v>
      </c>
      <c r="AD23" s="113">
        <v>11</v>
      </c>
      <c r="AE23" s="115">
        <v>0.62</v>
      </c>
      <c r="AF23" s="112">
        <v>153</v>
      </c>
      <c r="AG23" s="113">
        <v>105</v>
      </c>
      <c r="AH23" s="115">
        <v>0.68600000000000005</v>
      </c>
      <c r="AI23" s="99"/>
      <c r="AJ23" s="95">
        <v>4444</v>
      </c>
      <c r="AK23" s="116">
        <v>2563</v>
      </c>
      <c r="AL23" s="117">
        <v>1626</v>
      </c>
      <c r="AM23" s="118">
        <v>0.44564781387886082</v>
      </c>
      <c r="AN23" s="114">
        <v>0.25701965503409546</v>
      </c>
      <c r="AO23" s="115">
        <v>0.16305655836341756</v>
      </c>
      <c r="AQ23" s="59"/>
      <c r="AR23" s="59"/>
      <c r="AS23" s="59"/>
    </row>
    <row r="24" spans="2:45" ht="15.75" thickBot="1" x14ac:dyDescent="0.3">
      <c r="D24" s="119"/>
      <c r="E24" s="120"/>
      <c r="F24" s="121"/>
      <c r="G24" s="121"/>
      <c r="H24" s="121"/>
      <c r="I24" s="121"/>
      <c r="J24" s="122"/>
      <c r="K24" s="123"/>
      <c r="L24" s="120"/>
      <c r="M24" s="121"/>
      <c r="N24" s="121"/>
      <c r="O24" s="121"/>
      <c r="P24" s="121"/>
      <c r="Q24" s="122"/>
      <c r="R24" s="123"/>
      <c r="S24" s="120"/>
      <c r="T24" s="121"/>
      <c r="U24" s="121"/>
      <c r="V24" s="121"/>
      <c r="W24" s="121"/>
      <c r="X24" s="122"/>
      <c r="Y24" s="123"/>
      <c r="Z24" s="120"/>
      <c r="AA24" s="121"/>
      <c r="AB24" s="123"/>
      <c r="AC24" s="120"/>
      <c r="AD24" s="121"/>
      <c r="AE24" s="123"/>
      <c r="AF24" s="120"/>
      <c r="AG24" s="124"/>
      <c r="AH24" s="123"/>
      <c r="AI24" s="99"/>
      <c r="AJ24" s="125"/>
      <c r="AK24" s="126"/>
      <c r="AL24" s="127"/>
      <c r="AM24" s="128"/>
      <c r="AN24" s="129"/>
      <c r="AO24" s="130"/>
      <c r="AQ24" s="59"/>
      <c r="AR24" s="59"/>
      <c r="AS24" s="59"/>
    </row>
    <row r="25" spans="2:45" x14ac:dyDescent="0.25">
      <c r="B25" s="131" t="s">
        <v>325</v>
      </c>
      <c r="C25" s="132" t="s">
        <v>356</v>
      </c>
      <c r="D25" s="133" t="s">
        <v>357</v>
      </c>
      <c r="E25" s="134"/>
      <c r="F25" s="135"/>
      <c r="G25" s="135"/>
      <c r="H25" s="135"/>
      <c r="I25" s="135"/>
      <c r="J25" s="136"/>
      <c r="K25" s="137"/>
      <c r="L25" s="134"/>
      <c r="M25" s="135"/>
      <c r="N25" s="135"/>
      <c r="O25" s="135"/>
      <c r="P25" s="135"/>
      <c r="Q25" s="136"/>
      <c r="R25" s="137"/>
      <c r="S25" s="134"/>
      <c r="T25" s="135"/>
      <c r="U25" s="135"/>
      <c r="V25" s="135"/>
      <c r="W25" s="135"/>
      <c r="X25" s="136"/>
      <c r="Y25" s="137"/>
      <c r="Z25" s="134"/>
      <c r="AA25" s="135"/>
      <c r="AB25" s="137"/>
      <c r="AC25" s="134"/>
      <c r="AD25" s="135"/>
      <c r="AE25" s="137"/>
      <c r="AF25" s="134"/>
      <c r="AG25" s="135"/>
      <c r="AH25" s="137"/>
      <c r="AI25" s="78"/>
      <c r="AJ25" s="138"/>
      <c r="AK25" s="139"/>
      <c r="AL25" s="140"/>
      <c r="AM25" s="138"/>
      <c r="AN25" s="141"/>
      <c r="AO25" s="142"/>
      <c r="AQ25" s="59"/>
      <c r="AR25" s="59"/>
      <c r="AS25" s="59"/>
    </row>
    <row r="26" spans="2:45" x14ac:dyDescent="0.25">
      <c r="B26" s="143" t="s">
        <v>349</v>
      </c>
      <c r="C26" s="144" t="s">
        <v>358</v>
      </c>
      <c r="D26" s="145" t="s">
        <v>359</v>
      </c>
      <c r="E26" s="104">
        <v>1605</v>
      </c>
      <c r="F26" s="96">
        <v>1490</v>
      </c>
      <c r="G26" s="96">
        <v>115</v>
      </c>
      <c r="H26" s="96">
        <v>0</v>
      </c>
      <c r="I26" s="96">
        <v>1502</v>
      </c>
      <c r="J26" s="97">
        <v>0.93600000000000005</v>
      </c>
      <c r="K26" s="98">
        <v>0.93600000000000005</v>
      </c>
      <c r="L26" s="95">
        <v>1467</v>
      </c>
      <c r="M26" s="96">
        <v>1353</v>
      </c>
      <c r="N26" s="96">
        <v>114</v>
      </c>
      <c r="O26" s="96">
        <v>0</v>
      </c>
      <c r="P26" s="96">
        <v>1396</v>
      </c>
      <c r="Q26" s="97">
        <v>0.95099999999999996</v>
      </c>
      <c r="R26" s="98">
        <v>0.95099999999999996</v>
      </c>
      <c r="S26" s="95">
        <v>138</v>
      </c>
      <c r="T26" s="96">
        <v>137</v>
      </c>
      <c r="U26" s="96">
        <v>1</v>
      </c>
      <c r="V26" s="96">
        <v>0</v>
      </c>
      <c r="W26" s="96">
        <v>107</v>
      </c>
      <c r="X26" s="97">
        <v>0.77200000000000002</v>
      </c>
      <c r="Y26" s="98">
        <v>0.77200000000000002</v>
      </c>
      <c r="Z26" s="95">
        <v>36</v>
      </c>
      <c r="AA26" s="96">
        <v>20</v>
      </c>
      <c r="AB26" s="98">
        <v>0.54200000000000004</v>
      </c>
      <c r="AC26" s="95">
        <v>0</v>
      </c>
      <c r="AD26" s="96">
        <v>0</v>
      </c>
      <c r="AE26" s="98"/>
      <c r="AF26" s="95">
        <v>26</v>
      </c>
      <c r="AG26" s="96">
        <v>21</v>
      </c>
      <c r="AH26" s="98">
        <v>0.80300000000000005</v>
      </c>
      <c r="AI26" s="99"/>
      <c r="AJ26" s="104">
        <v>704</v>
      </c>
      <c r="AK26" s="108">
        <v>419</v>
      </c>
      <c r="AL26" s="109">
        <v>274</v>
      </c>
      <c r="AM26" s="110">
        <v>0.43862928348909658</v>
      </c>
      <c r="AN26" s="106">
        <v>0.26105919003115263</v>
      </c>
      <c r="AO26" s="107">
        <v>0.17071651090342679</v>
      </c>
      <c r="AQ26" s="59"/>
      <c r="AR26" s="59"/>
      <c r="AS26" s="59"/>
    </row>
    <row r="27" spans="2:45" x14ac:dyDescent="0.25">
      <c r="B27" s="143" t="s">
        <v>349</v>
      </c>
      <c r="C27" s="144" t="s">
        <v>360</v>
      </c>
      <c r="D27" s="145" t="s">
        <v>361</v>
      </c>
      <c r="E27" s="104">
        <v>2110</v>
      </c>
      <c r="F27" s="96">
        <v>2073</v>
      </c>
      <c r="G27" s="96">
        <v>37</v>
      </c>
      <c r="H27" s="96">
        <v>1</v>
      </c>
      <c r="I27" s="96">
        <v>1971</v>
      </c>
      <c r="J27" s="97">
        <v>0.93400000000000005</v>
      </c>
      <c r="K27" s="98">
        <v>0.93500000000000005</v>
      </c>
      <c r="L27" s="95">
        <v>1990</v>
      </c>
      <c r="M27" s="96">
        <v>1960</v>
      </c>
      <c r="N27" s="96">
        <v>30</v>
      </c>
      <c r="O27" s="96">
        <v>1</v>
      </c>
      <c r="P27" s="96">
        <v>1889</v>
      </c>
      <c r="Q27" s="97">
        <v>0.94899999999999995</v>
      </c>
      <c r="R27" s="98">
        <v>0.95</v>
      </c>
      <c r="S27" s="95">
        <v>120</v>
      </c>
      <c r="T27" s="96">
        <v>114</v>
      </c>
      <c r="U27" s="96">
        <v>6</v>
      </c>
      <c r="V27" s="96">
        <v>0</v>
      </c>
      <c r="W27" s="96">
        <v>82</v>
      </c>
      <c r="X27" s="97">
        <v>0.68100000000000005</v>
      </c>
      <c r="Y27" s="98">
        <v>0.68100000000000005</v>
      </c>
      <c r="Z27" s="95">
        <v>119</v>
      </c>
      <c r="AA27" s="96">
        <v>95</v>
      </c>
      <c r="AB27" s="98">
        <v>0.80100000000000005</v>
      </c>
      <c r="AC27" s="95">
        <v>9</v>
      </c>
      <c r="AD27" s="96">
        <v>2</v>
      </c>
      <c r="AE27" s="98">
        <v>0.23300000000000001</v>
      </c>
      <c r="AF27" s="95">
        <v>55</v>
      </c>
      <c r="AG27" s="96">
        <v>38</v>
      </c>
      <c r="AH27" s="98">
        <v>0.69399999999999995</v>
      </c>
      <c r="AI27" s="99"/>
      <c r="AJ27" s="104">
        <v>986</v>
      </c>
      <c r="AK27" s="108">
        <v>583</v>
      </c>
      <c r="AL27" s="109">
        <v>381</v>
      </c>
      <c r="AM27" s="110">
        <v>0.46729857819905213</v>
      </c>
      <c r="AN27" s="106">
        <v>0.27630331753554505</v>
      </c>
      <c r="AO27" s="107">
        <v>0.18056872037914692</v>
      </c>
      <c r="AQ27" s="59"/>
      <c r="AR27" s="59"/>
      <c r="AS27" s="59"/>
    </row>
    <row r="28" spans="2:45" x14ac:dyDescent="0.25">
      <c r="B28" s="143" t="s">
        <v>349</v>
      </c>
      <c r="C28" s="144" t="s">
        <v>362</v>
      </c>
      <c r="D28" s="145" t="s">
        <v>363</v>
      </c>
      <c r="E28" s="104">
        <v>1699</v>
      </c>
      <c r="F28" s="96">
        <v>1615</v>
      </c>
      <c r="G28" s="96">
        <v>84</v>
      </c>
      <c r="H28" s="96">
        <v>1</v>
      </c>
      <c r="I28" s="96">
        <v>1557</v>
      </c>
      <c r="J28" s="97">
        <v>0.91700000000000004</v>
      </c>
      <c r="K28" s="98">
        <v>0.91700000000000004</v>
      </c>
      <c r="L28" s="95">
        <v>1616</v>
      </c>
      <c r="M28" s="96">
        <v>1535</v>
      </c>
      <c r="N28" s="96">
        <v>81</v>
      </c>
      <c r="O28" s="96">
        <v>1</v>
      </c>
      <c r="P28" s="96">
        <v>1507</v>
      </c>
      <c r="Q28" s="97">
        <v>0.93200000000000005</v>
      </c>
      <c r="R28" s="98">
        <v>0.93300000000000005</v>
      </c>
      <c r="S28" s="95">
        <v>82</v>
      </c>
      <c r="T28" s="96">
        <v>79</v>
      </c>
      <c r="U28" s="96">
        <v>3</v>
      </c>
      <c r="V28" s="96">
        <v>0</v>
      </c>
      <c r="W28" s="96">
        <v>50</v>
      </c>
      <c r="X28" s="97">
        <v>0.61299999999999999</v>
      </c>
      <c r="Y28" s="98">
        <v>0.61299999999999999</v>
      </c>
      <c r="Z28" s="95">
        <v>47</v>
      </c>
      <c r="AA28" s="96">
        <v>34</v>
      </c>
      <c r="AB28" s="98">
        <v>0.72499999999999998</v>
      </c>
      <c r="AC28" s="95">
        <v>0</v>
      </c>
      <c r="AD28" s="96">
        <v>0</v>
      </c>
      <c r="AE28" s="98"/>
      <c r="AF28" s="95">
        <v>23</v>
      </c>
      <c r="AG28" s="96">
        <v>10</v>
      </c>
      <c r="AH28" s="98">
        <v>0.43</v>
      </c>
      <c r="AI28" s="99"/>
      <c r="AJ28" s="104">
        <v>723</v>
      </c>
      <c r="AK28" s="108">
        <v>401</v>
      </c>
      <c r="AL28" s="109">
        <v>240</v>
      </c>
      <c r="AM28" s="110">
        <v>0.4255444379046498</v>
      </c>
      <c r="AN28" s="106">
        <v>0.23602118893466745</v>
      </c>
      <c r="AO28" s="107">
        <v>0.14125956444967627</v>
      </c>
      <c r="AQ28" s="59"/>
      <c r="AR28" s="59"/>
      <c r="AS28" s="59"/>
    </row>
    <row r="29" spans="2:45" x14ac:dyDescent="0.25">
      <c r="B29" s="143" t="s">
        <v>349</v>
      </c>
      <c r="C29" s="144" t="s">
        <v>364</v>
      </c>
      <c r="D29" s="145" t="s">
        <v>365</v>
      </c>
      <c r="E29" s="104">
        <v>1733</v>
      </c>
      <c r="F29" s="96">
        <v>1712</v>
      </c>
      <c r="G29" s="96">
        <v>21</v>
      </c>
      <c r="H29" s="96">
        <v>0</v>
      </c>
      <c r="I29" s="96">
        <v>1641</v>
      </c>
      <c r="J29" s="97">
        <v>0.94599999999999995</v>
      </c>
      <c r="K29" s="98">
        <v>0.94599999999999995</v>
      </c>
      <c r="L29" s="95">
        <v>1659</v>
      </c>
      <c r="M29" s="96">
        <v>1638</v>
      </c>
      <c r="N29" s="96">
        <v>21</v>
      </c>
      <c r="O29" s="96">
        <v>0</v>
      </c>
      <c r="P29" s="96">
        <v>1598</v>
      </c>
      <c r="Q29" s="97">
        <v>0.96299999999999997</v>
      </c>
      <c r="R29" s="98">
        <v>0.96299999999999997</v>
      </c>
      <c r="S29" s="95">
        <v>74</v>
      </c>
      <c r="T29" s="96">
        <v>74</v>
      </c>
      <c r="U29" s="96">
        <v>0</v>
      </c>
      <c r="V29" s="96">
        <v>0</v>
      </c>
      <c r="W29" s="96">
        <v>43</v>
      </c>
      <c r="X29" s="97">
        <v>0.58199999999999996</v>
      </c>
      <c r="Y29" s="98">
        <v>0.58199999999999996</v>
      </c>
      <c r="Z29" s="95">
        <v>69</v>
      </c>
      <c r="AA29" s="96">
        <v>59</v>
      </c>
      <c r="AB29" s="98">
        <v>0.86099999999999999</v>
      </c>
      <c r="AC29" s="95">
        <v>0</v>
      </c>
      <c r="AD29" s="96">
        <v>0</v>
      </c>
      <c r="AE29" s="98"/>
      <c r="AF29" s="95">
        <v>28</v>
      </c>
      <c r="AG29" s="96">
        <v>13</v>
      </c>
      <c r="AH29" s="98">
        <v>0.44800000000000001</v>
      </c>
      <c r="AI29" s="99"/>
      <c r="AJ29" s="104">
        <v>763</v>
      </c>
      <c r="AK29" s="108">
        <v>432</v>
      </c>
      <c r="AL29" s="109">
        <v>273</v>
      </c>
      <c r="AM29" s="110">
        <v>0.44027697634160418</v>
      </c>
      <c r="AN29" s="106">
        <v>0.24927870744373917</v>
      </c>
      <c r="AO29" s="107">
        <v>0.15753029428736295</v>
      </c>
      <c r="AQ29" s="59"/>
      <c r="AR29" s="59"/>
      <c r="AS29" s="59"/>
    </row>
    <row r="30" spans="2:45" x14ac:dyDescent="0.25">
      <c r="B30" s="143" t="s">
        <v>349</v>
      </c>
      <c r="C30" s="144" t="s">
        <v>366</v>
      </c>
      <c r="D30" s="145" t="s">
        <v>367</v>
      </c>
      <c r="E30" s="104">
        <v>1929</v>
      </c>
      <c r="F30" s="96">
        <v>1867</v>
      </c>
      <c r="G30" s="96">
        <v>62</v>
      </c>
      <c r="H30" s="96">
        <v>1</v>
      </c>
      <c r="I30" s="96">
        <v>1830</v>
      </c>
      <c r="J30" s="97">
        <v>0.94899999999999995</v>
      </c>
      <c r="K30" s="98">
        <v>0.94899999999999995</v>
      </c>
      <c r="L30" s="95">
        <v>1840</v>
      </c>
      <c r="M30" s="96">
        <v>1782</v>
      </c>
      <c r="N30" s="96">
        <v>57</v>
      </c>
      <c r="O30" s="96">
        <v>1</v>
      </c>
      <c r="P30" s="96">
        <v>1790</v>
      </c>
      <c r="Q30" s="97">
        <v>0.97299999999999998</v>
      </c>
      <c r="R30" s="98">
        <v>0.97299999999999998</v>
      </c>
      <c r="S30" s="95">
        <v>89</v>
      </c>
      <c r="T30" s="96">
        <v>85</v>
      </c>
      <c r="U30" s="96">
        <v>4</v>
      </c>
      <c r="V30" s="96">
        <v>0</v>
      </c>
      <c r="W30" s="96">
        <v>41</v>
      </c>
      <c r="X30" s="97">
        <v>0.45600000000000002</v>
      </c>
      <c r="Y30" s="98">
        <v>0.45600000000000002</v>
      </c>
      <c r="Z30" s="95">
        <v>66</v>
      </c>
      <c r="AA30" s="96">
        <v>50</v>
      </c>
      <c r="AB30" s="98">
        <v>0.75</v>
      </c>
      <c r="AC30" s="95">
        <v>0</v>
      </c>
      <c r="AD30" s="96">
        <v>0</v>
      </c>
      <c r="AE30" s="98"/>
      <c r="AF30" s="95">
        <v>27</v>
      </c>
      <c r="AG30" s="96">
        <v>18</v>
      </c>
      <c r="AH30" s="98">
        <v>0.65200000000000002</v>
      </c>
      <c r="AI30" s="99"/>
      <c r="AJ30" s="104">
        <v>1002</v>
      </c>
      <c r="AK30" s="108">
        <v>611</v>
      </c>
      <c r="AL30" s="109">
        <v>409</v>
      </c>
      <c r="AM30" s="110">
        <v>0.51944012441679632</v>
      </c>
      <c r="AN30" s="106">
        <v>0.31674442716433387</v>
      </c>
      <c r="AO30" s="107">
        <v>0.21202695697252463</v>
      </c>
      <c r="AQ30" s="59"/>
      <c r="AR30" s="59"/>
      <c r="AS30" s="59"/>
    </row>
    <row r="31" spans="2:45" x14ac:dyDescent="0.25">
      <c r="B31" s="143" t="s">
        <v>349</v>
      </c>
      <c r="C31" s="144" t="s">
        <v>368</v>
      </c>
      <c r="D31" s="145" t="s">
        <v>369</v>
      </c>
      <c r="E31" s="104">
        <v>1630</v>
      </c>
      <c r="F31" s="96">
        <v>1599</v>
      </c>
      <c r="G31" s="96">
        <v>30</v>
      </c>
      <c r="H31" s="96">
        <v>2</v>
      </c>
      <c r="I31" s="96">
        <v>1515</v>
      </c>
      <c r="J31" s="97">
        <v>0.93</v>
      </c>
      <c r="K31" s="98">
        <v>0.93100000000000005</v>
      </c>
      <c r="L31" s="95">
        <v>1574</v>
      </c>
      <c r="M31" s="96">
        <v>1543</v>
      </c>
      <c r="N31" s="96">
        <v>30</v>
      </c>
      <c r="O31" s="96">
        <v>2</v>
      </c>
      <c r="P31" s="96">
        <v>1485</v>
      </c>
      <c r="Q31" s="97">
        <v>0.94299999999999995</v>
      </c>
      <c r="R31" s="98">
        <v>0.94499999999999995</v>
      </c>
      <c r="S31" s="95">
        <v>56</v>
      </c>
      <c r="T31" s="96">
        <v>56</v>
      </c>
      <c r="U31" s="96">
        <v>0</v>
      </c>
      <c r="V31" s="96">
        <v>0</v>
      </c>
      <c r="W31" s="96">
        <v>30</v>
      </c>
      <c r="X31" s="97">
        <v>0.54200000000000004</v>
      </c>
      <c r="Y31" s="98">
        <v>0.54200000000000004</v>
      </c>
      <c r="Z31" s="95">
        <v>48</v>
      </c>
      <c r="AA31" s="96">
        <v>32</v>
      </c>
      <c r="AB31" s="98">
        <v>0.66</v>
      </c>
      <c r="AC31" s="95">
        <v>0</v>
      </c>
      <c r="AD31" s="96">
        <v>0</v>
      </c>
      <c r="AE31" s="98"/>
      <c r="AF31" s="95">
        <v>22</v>
      </c>
      <c r="AG31" s="96">
        <v>12</v>
      </c>
      <c r="AH31" s="98">
        <v>0.55500000000000005</v>
      </c>
      <c r="AI31" s="99"/>
      <c r="AJ31" s="104">
        <v>668</v>
      </c>
      <c r="AK31" s="108">
        <v>354</v>
      </c>
      <c r="AL31" s="109">
        <v>208</v>
      </c>
      <c r="AM31" s="110">
        <v>0.40981595092024542</v>
      </c>
      <c r="AN31" s="106">
        <v>0.21717791411042944</v>
      </c>
      <c r="AO31" s="107">
        <v>0.1276073619631902</v>
      </c>
      <c r="AQ31" s="59"/>
      <c r="AR31" s="59"/>
      <c r="AS31" s="59"/>
    </row>
    <row r="32" spans="2:45" x14ac:dyDescent="0.25">
      <c r="B32" s="143" t="s">
        <v>350</v>
      </c>
      <c r="C32" s="144" t="s">
        <v>370</v>
      </c>
      <c r="D32" s="145" t="s">
        <v>371</v>
      </c>
      <c r="E32" s="104">
        <v>2901</v>
      </c>
      <c r="F32" s="96">
        <v>2866</v>
      </c>
      <c r="G32" s="96">
        <v>34</v>
      </c>
      <c r="H32" s="96">
        <v>5</v>
      </c>
      <c r="I32" s="96">
        <v>2637</v>
      </c>
      <c r="J32" s="97">
        <v>0.90900000000000003</v>
      </c>
      <c r="K32" s="98">
        <v>0.91100000000000003</v>
      </c>
      <c r="L32" s="95">
        <v>2545</v>
      </c>
      <c r="M32" s="96">
        <v>2511</v>
      </c>
      <c r="N32" s="96">
        <v>34</v>
      </c>
      <c r="O32" s="96">
        <v>4</v>
      </c>
      <c r="P32" s="96">
        <v>2371</v>
      </c>
      <c r="Q32" s="97">
        <v>0.93100000000000005</v>
      </c>
      <c r="R32" s="98">
        <v>0.93300000000000005</v>
      </c>
      <c r="S32" s="95">
        <v>355</v>
      </c>
      <c r="T32" s="96">
        <v>355</v>
      </c>
      <c r="U32" s="96">
        <v>0</v>
      </c>
      <c r="V32" s="96">
        <v>0</v>
      </c>
      <c r="W32" s="96">
        <v>266</v>
      </c>
      <c r="X32" s="97">
        <v>0.75</v>
      </c>
      <c r="Y32" s="98">
        <v>0.75</v>
      </c>
      <c r="Z32" s="95">
        <v>181</v>
      </c>
      <c r="AA32" s="96">
        <v>132</v>
      </c>
      <c r="AB32" s="98">
        <v>0.73</v>
      </c>
      <c r="AC32" s="95">
        <v>51</v>
      </c>
      <c r="AD32" s="96">
        <v>37</v>
      </c>
      <c r="AE32" s="98">
        <v>0.72799999999999998</v>
      </c>
      <c r="AF32" s="95">
        <v>40</v>
      </c>
      <c r="AG32" s="96">
        <v>27</v>
      </c>
      <c r="AH32" s="98">
        <v>0.68300000000000005</v>
      </c>
      <c r="AI32" s="99"/>
      <c r="AJ32" s="104">
        <v>1275</v>
      </c>
      <c r="AK32" s="108">
        <v>798</v>
      </c>
      <c r="AL32" s="109">
        <v>563</v>
      </c>
      <c r="AM32" s="110">
        <v>0.43950361944157185</v>
      </c>
      <c r="AN32" s="106">
        <v>0.27507755946225437</v>
      </c>
      <c r="AO32" s="107">
        <v>0.19407100999655291</v>
      </c>
      <c r="AQ32" s="59"/>
      <c r="AR32" s="59"/>
      <c r="AS32" s="59"/>
    </row>
    <row r="33" spans="2:45" x14ac:dyDescent="0.25">
      <c r="B33" s="143" t="s">
        <v>350</v>
      </c>
      <c r="C33" s="144" t="s">
        <v>372</v>
      </c>
      <c r="D33" s="145" t="s">
        <v>373</v>
      </c>
      <c r="E33" s="104">
        <v>2895</v>
      </c>
      <c r="F33" s="96">
        <v>2850</v>
      </c>
      <c r="G33" s="96">
        <v>45</v>
      </c>
      <c r="H33" s="96">
        <v>0</v>
      </c>
      <c r="I33" s="96">
        <v>2673</v>
      </c>
      <c r="J33" s="97">
        <v>0.92300000000000004</v>
      </c>
      <c r="K33" s="98">
        <v>0.92300000000000004</v>
      </c>
      <c r="L33" s="95">
        <v>2694</v>
      </c>
      <c r="M33" s="96">
        <v>2649</v>
      </c>
      <c r="N33" s="96">
        <v>44</v>
      </c>
      <c r="O33" s="96">
        <v>0</v>
      </c>
      <c r="P33" s="96">
        <v>2522</v>
      </c>
      <c r="Q33" s="97">
        <v>0.93600000000000005</v>
      </c>
      <c r="R33" s="98">
        <v>0.93600000000000005</v>
      </c>
      <c r="S33" s="95">
        <v>202</v>
      </c>
      <c r="T33" s="96">
        <v>201</v>
      </c>
      <c r="U33" s="96">
        <v>1</v>
      </c>
      <c r="V33" s="96">
        <v>0</v>
      </c>
      <c r="W33" s="96">
        <v>151</v>
      </c>
      <c r="X33" s="97">
        <v>0.749</v>
      </c>
      <c r="Y33" s="98">
        <v>0.749</v>
      </c>
      <c r="Z33" s="95">
        <v>190</v>
      </c>
      <c r="AA33" s="96">
        <v>160</v>
      </c>
      <c r="AB33" s="98">
        <v>0.84499999999999997</v>
      </c>
      <c r="AC33" s="95">
        <v>4</v>
      </c>
      <c r="AD33" s="96">
        <v>3</v>
      </c>
      <c r="AE33" s="98">
        <v>0.80500000000000005</v>
      </c>
      <c r="AF33" s="95">
        <v>87</v>
      </c>
      <c r="AG33" s="96">
        <v>71</v>
      </c>
      <c r="AH33" s="98">
        <v>0.82099999999999995</v>
      </c>
      <c r="AI33" s="99"/>
      <c r="AJ33" s="104">
        <v>1332</v>
      </c>
      <c r="AK33" s="108">
        <v>817</v>
      </c>
      <c r="AL33" s="109">
        <v>544</v>
      </c>
      <c r="AM33" s="110">
        <v>0.46010362694300516</v>
      </c>
      <c r="AN33" s="106">
        <v>0.28221070811744386</v>
      </c>
      <c r="AO33" s="107">
        <v>0.18791018998272885</v>
      </c>
      <c r="AQ33" s="59"/>
      <c r="AR33" s="59"/>
      <c r="AS33" s="59"/>
    </row>
    <row r="34" spans="2:45" x14ac:dyDescent="0.25">
      <c r="B34" s="143" t="s">
        <v>350</v>
      </c>
      <c r="C34" s="144" t="s">
        <v>374</v>
      </c>
      <c r="D34" s="145" t="s">
        <v>375</v>
      </c>
      <c r="E34" s="104">
        <v>3122</v>
      </c>
      <c r="F34" s="96">
        <v>3120</v>
      </c>
      <c r="G34" s="96">
        <v>2</v>
      </c>
      <c r="H34" s="96">
        <v>1</v>
      </c>
      <c r="I34" s="96">
        <v>2885</v>
      </c>
      <c r="J34" s="97">
        <v>0.92400000000000004</v>
      </c>
      <c r="K34" s="98">
        <v>0.92400000000000004</v>
      </c>
      <c r="L34" s="95">
        <v>2969</v>
      </c>
      <c r="M34" s="96">
        <v>2967</v>
      </c>
      <c r="N34" s="96">
        <v>2</v>
      </c>
      <c r="O34" s="96">
        <v>1</v>
      </c>
      <c r="P34" s="96">
        <v>2777</v>
      </c>
      <c r="Q34" s="97">
        <v>0.93500000000000005</v>
      </c>
      <c r="R34" s="98">
        <v>0.93600000000000005</v>
      </c>
      <c r="S34" s="95">
        <v>152</v>
      </c>
      <c r="T34" s="96">
        <v>152</v>
      </c>
      <c r="U34" s="96">
        <v>0</v>
      </c>
      <c r="V34" s="96">
        <v>0</v>
      </c>
      <c r="W34" s="96">
        <v>108</v>
      </c>
      <c r="X34" s="97">
        <v>0.70799999999999996</v>
      </c>
      <c r="Y34" s="98">
        <v>0.70799999999999996</v>
      </c>
      <c r="Z34" s="95">
        <v>186</v>
      </c>
      <c r="AA34" s="96">
        <v>156</v>
      </c>
      <c r="AB34" s="98">
        <v>0.84099999999999997</v>
      </c>
      <c r="AC34" s="95">
        <v>23</v>
      </c>
      <c r="AD34" s="96">
        <v>9</v>
      </c>
      <c r="AE34" s="98">
        <v>0.39100000000000001</v>
      </c>
      <c r="AF34" s="95">
        <v>119</v>
      </c>
      <c r="AG34" s="96">
        <v>89</v>
      </c>
      <c r="AH34" s="98">
        <v>0.751</v>
      </c>
      <c r="AI34" s="99"/>
      <c r="AJ34" s="104">
        <v>1557</v>
      </c>
      <c r="AK34" s="108">
        <v>936</v>
      </c>
      <c r="AL34" s="109">
        <v>642</v>
      </c>
      <c r="AM34" s="110">
        <v>0.49871877001921844</v>
      </c>
      <c r="AN34" s="106">
        <v>0.29980781550288277</v>
      </c>
      <c r="AO34" s="107">
        <v>0.20563741191543883</v>
      </c>
      <c r="AQ34" s="59"/>
      <c r="AR34" s="59"/>
      <c r="AS34" s="59"/>
    </row>
    <row r="35" spans="2:45" x14ac:dyDescent="0.25">
      <c r="B35" s="143" t="s">
        <v>350</v>
      </c>
      <c r="C35" s="144" t="s">
        <v>376</v>
      </c>
      <c r="D35" s="145" t="s">
        <v>377</v>
      </c>
      <c r="E35" s="104">
        <v>3042</v>
      </c>
      <c r="F35" s="96">
        <v>3000</v>
      </c>
      <c r="G35" s="96">
        <v>42</v>
      </c>
      <c r="H35" s="96">
        <v>3</v>
      </c>
      <c r="I35" s="96">
        <v>2866</v>
      </c>
      <c r="J35" s="97">
        <v>0.94199999999999995</v>
      </c>
      <c r="K35" s="98">
        <v>0.94299999999999995</v>
      </c>
      <c r="L35" s="95">
        <v>2818</v>
      </c>
      <c r="M35" s="96">
        <v>2778</v>
      </c>
      <c r="N35" s="96">
        <v>40</v>
      </c>
      <c r="O35" s="96">
        <v>3</v>
      </c>
      <c r="P35" s="96">
        <v>2686</v>
      </c>
      <c r="Q35" s="97">
        <v>0.95299999999999996</v>
      </c>
      <c r="R35" s="98">
        <v>0.95399999999999996</v>
      </c>
      <c r="S35" s="95">
        <v>224</v>
      </c>
      <c r="T35" s="96">
        <v>222</v>
      </c>
      <c r="U35" s="96">
        <v>2</v>
      </c>
      <c r="V35" s="96">
        <v>0</v>
      </c>
      <c r="W35" s="96">
        <v>180</v>
      </c>
      <c r="X35" s="97">
        <v>0.80200000000000005</v>
      </c>
      <c r="Y35" s="98">
        <v>0.80200000000000005</v>
      </c>
      <c r="Z35" s="95">
        <v>237</v>
      </c>
      <c r="AA35" s="96">
        <v>200</v>
      </c>
      <c r="AB35" s="98">
        <v>0.84299999999999997</v>
      </c>
      <c r="AC35" s="95">
        <v>35</v>
      </c>
      <c r="AD35" s="96">
        <v>24</v>
      </c>
      <c r="AE35" s="98">
        <v>0.69899999999999995</v>
      </c>
      <c r="AF35" s="95">
        <v>73</v>
      </c>
      <c r="AG35" s="96">
        <v>60</v>
      </c>
      <c r="AH35" s="98">
        <v>0.82699999999999996</v>
      </c>
      <c r="AI35" s="99"/>
      <c r="AJ35" s="104">
        <v>1644</v>
      </c>
      <c r="AK35" s="108">
        <v>1051</v>
      </c>
      <c r="AL35" s="109">
        <v>744</v>
      </c>
      <c r="AM35" s="110">
        <v>0.54043392504930965</v>
      </c>
      <c r="AN35" s="106">
        <v>0.34549638395792243</v>
      </c>
      <c r="AO35" s="107">
        <v>0.24457593688362919</v>
      </c>
      <c r="AQ35" s="59"/>
      <c r="AR35" s="59"/>
      <c r="AS35" s="59"/>
    </row>
    <row r="36" spans="2:45" x14ac:dyDescent="0.25">
      <c r="B36" s="143" t="s">
        <v>350</v>
      </c>
      <c r="C36" s="144" t="s">
        <v>378</v>
      </c>
      <c r="D36" s="145" t="s">
        <v>379</v>
      </c>
      <c r="E36" s="104">
        <v>2517</v>
      </c>
      <c r="F36" s="96">
        <v>2484</v>
      </c>
      <c r="G36" s="96">
        <v>33</v>
      </c>
      <c r="H36" s="96">
        <v>1</v>
      </c>
      <c r="I36" s="96">
        <v>2299</v>
      </c>
      <c r="J36" s="97">
        <v>0.91300000000000003</v>
      </c>
      <c r="K36" s="98">
        <v>0.91400000000000003</v>
      </c>
      <c r="L36" s="95">
        <v>2374</v>
      </c>
      <c r="M36" s="96">
        <v>2341</v>
      </c>
      <c r="N36" s="96">
        <v>33</v>
      </c>
      <c r="O36" s="96">
        <v>1</v>
      </c>
      <c r="P36" s="96">
        <v>2204</v>
      </c>
      <c r="Q36" s="97">
        <v>0.92900000000000005</v>
      </c>
      <c r="R36" s="98">
        <v>0.92900000000000005</v>
      </c>
      <c r="S36" s="95">
        <v>143</v>
      </c>
      <c r="T36" s="96">
        <v>143</v>
      </c>
      <c r="U36" s="96">
        <v>0</v>
      </c>
      <c r="V36" s="96">
        <v>0</v>
      </c>
      <c r="W36" s="96">
        <v>95</v>
      </c>
      <c r="X36" s="97">
        <v>0.66300000000000003</v>
      </c>
      <c r="Y36" s="98">
        <v>0.66300000000000003</v>
      </c>
      <c r="Z36" s="95">
        <v>128</v>
      </c>
      <c r="AA36" s="96">
        <v>99</v>
      </c>
      <c r="AB36" s="98">
        <v>0.77500000000000002</v>
      </c>
      <c r="AC36" s="95">
        <v>13</v>
      </c>
      <c r="AD36" s="96">
        <v>9</v>
      </c>
      <c r="AE36" s="98">
        <v>0.69599999999999995</v>
      </c>
      <c r="AF36" s="95">
        <v>69</v>
      </c>
      <c r="AG36" s="96">
        <v>45</v>
      </c>
      <c r="AH36" s="98">
        <v>0.65900000000000003</v>
      </c>
      <c r="AI36" s="99"/>
      <c r="AJ36" s="104">
        <v>1215</v>
      </c>
      <c r="AK36" s="108">
        <v>765</v>
      </c>
      <c r="AL36" s="109">
        <v>524</v>
      </c>
      <c r="AM36" s="110">
        <v>0.48271752085816449</v>
      </c>
      <c r="AN36" s="106">
        <v>0.3039332538736591</v>
      </c>
      <c r="AO36" s="107">
        <v>0.20818434644417957</v>
      </c>
      <c r="AQ36" s="59"/>
      <c r="AR36" s="59"/>
      <c r="AS36" s="59"/>
    </row>
    <row r="37" spans="2:45" x14ac:dyDescent="0.25">
      <c r="B37" s="143" t="s">
        <v>351</v>
      </c>
      <c r="C37" s="144" t="s">
        <v>380</v>
      </c>
      <c r="D37" s="145" t="s">
        <v>381</v>
      </c>
      <c r="E37" s="104">
        <v>2823</v>
      </c>
      <c r="F37" s="96">
        <v>2794</v>
      </c>
      <c r="G37" s="96">
        <v>29</v>
      </c>
      <c r="H37" s="96">
        <v>6</v>
      </c>
      <c r="I37" s="96">
        <v>2675</v>
      </c>
      <c r="J37" s="97">
        <v>0.94799999999999995</v>
      </c>
      <c r="K37" s="98">
        <v>0.94899999999999995</v>
      </c>
      <c r="L37" s="95">
        <v>2524</v>
      </c>
      <c r="M37" s="96">
        <v>2495</v>
      </c>
      <c r="N37" s="96">
        <v>29</v>
      </c>
      <c r="O37" s="96">
        <v>3</v>
      </c>
      <c r="P37" s="96">
        <v>2431</v>
      </c>
      <c r="Q37" s="97">
        <v>0.96299999999999997</v>
      </c>
      <c r="R37" s="98">
        <v>0.96399999999999997</v>
      </c>
      <c r="S37" s="95">
        <v>299</v>
      </c>
      <c r="T37" s="96">
        <v>299</v>
      </c>
      <c r="U37" s="96">
        <v>0</v>
      </c>
      <c r="V37" s="96">
        <v>3</v>
      </c>
      <c r="W37" s="96">
        <v>244</v>
      </c>
      <c r="X37" s="97">
        <v>0.81599999999999995</v>
      </c>
      <c r="Y37" s="98">
        <v>0.82399999999999995</v>
      </c>
      <c r="Z37" s="95">
        <v>91</v>
      </c>
      <c r="AA37" s="96">
        <v>86</v>
      </c>
      <c r="AB37" s="98">
        <v>0.94499999999999995</v>
      </c>
      <c r="AC37" s="95">
        <v>27</v>
      </c>
      <c r="AD37" s="96">
        <v>25</v>
      </c>
      <c r="AE37" s="98">
        <v>0.91300000000000003</v>
      </c>
      <c r="AF37" s="95">
        <v>34</v>
      </c>
      <c r="AG37" s="96">
        <v>28</v>
      </c>
      <c r="AH37" s="98">
        <v>0.82799999999999996</v>
      </c>
      <c r="AI37" s="99"/>
      <c r="AJ37" s="104">
        <v>1329</v>
      </c>
      <c r="AK37" s="108">
        <v>761</v>
      </c>
      <c r="AL37" s="109">
        <v>474</v>
      </c>
      <c r="AM37" s="110">
        <v>0.47077577045696067</v>
      </c>
      <c r="AN37" s="106">
        <v>0.26957137796670211</v>
      </c>
      <c r="AO37" s="107">
        <v>0.16790648246546228</v>
      </c>
      <c r="AQ37" s="59"/>
      <c r="AR37" s="59"/>
      <c r="AS37" s="59"/>
    </row>
    <row r="38" spans="2:45" x14ac:dyDescent="0.25">
      <c r="B38" s="143" t="s">
        <v>351</v>
      </c>
      <c r="C38" s="144" t="s">
        <v>382</v>
      </c>
      <c r="D38" s="145" t="s">
        <v>383</v>
      </c>
      <c r="E38" s="104">
        <v>2636</v>
      </c>
      <c r="F38" s="96">
        <v>2601</v>
      </c>
      <c r="G38" s="96">
        <v>36</v>
      </c>
      <c r="H38" s="96">
        <v>4</v>
      </c>
      <c r="I38" s="96">
        <v>2499</v>
      </c>
      <c r="J38" s="97">
        <v>0.94799999999999995</v>
      </c>
      <c r="K38" s="98">
        <v>0.94899999999999995</v>
      </c>
      <c r="L38" s="95">
        <v>2483</v>
      </c>
      <c r="M38" s="96">
        <v>2448</v>
      </c>
      <c r="N38" s="96">
        <v>36</v>
      </c>
      <c r="O38" s="96">
        <v>4</v>
      </c>
      <c r="P38" s="96">
        <v>2390</v>
      </c>
      <c r="Q38" s="97">
        <v>0.96199999999999997</v>
      </c>
      <c r="R38" s="98">
        <v>0.96399999999999997</v>
      </c>
      <c r="S38" s="95">
        <v>153</v>
      </c>
      <c r="T38" s="96">
        <v>153</v>
      </c>
      <c r="U38" s="96">
        <v>0</v>
      </c>
      <c r="V38" s="96">
        <v>0</v>
      </c>
      <c r="W38" s="96">
        <v>109</v>
      </c>
      <c r="X38" s="97">
        <v>0.71</v>
      </c>
      <c r="Y38" s="98">
        <v>0.71</v>
      </c>
      <c r="Z38" s="95">
        <v>93</v>
      </c>
      <c r="AA38" s="96">
        <v>66</v>
      </c>
      <c r="AB38" s="98">
        <v>0.70499999999999996</v>
      </c>
      <c r="AC38" s="95">
        <v>0</v>
      </c>
      <c r="AD38" s="96">
        <v>0</v>
      </c>
      <c r="AE38" s="98"/>
      <c r="AF38" s="95">
        <v>44</v>
      </c>
      <c r="AG38" s="96">
        <v>30</v>
      </c>
      <c r="AH38" s="98">
        <v>0.67400000000000004</v>
      </c>
      <c r="AI38" s="99"/>
      <c r="AJ38" s="104">
        <v>1149</v>
      </c>
      <c r="AK38" s="108">
        <v>625</v>
      </c>
      <c r="AL38" s="109">
        <v>382</v>
      </c>
      <c r="AM38" s="110">
        <v>0.43588770864946891</v>
      </c>
      <c r="AN38" s="106">
        <v>0.23710166919575112</v>
      </c>
      <c r="AO38" s="107">
        <v>0.1449165402124431</v>
      </c>
      <c r="AQ38" s="59"/>
      <c r="AR38" s="59"/>
      <c r="AS38" s="59"/>
    </row>
    <row r="39" spans="2:45" x14ac:dyDescent="0.25">
      <c r="B39" s="143" t="s">
        <v>351</v>
      </c>
      <c r="C39" s="144" t="s">
        <v>384</v>
      </c>
      <c r="D39" s="145" t="s">
        <v>385</v>
      </c>
      <c r="E39" s="104">
        <v>1789</v>
      </c>
      <c r="F39" s="96">
        <v>1695</v>
      </c>
      <c r="G39" s="96">
        <v>94</v>
      </c>
      <c r="H39" s="96">
        <v>1</v>
      </c>
      <c r="I39" s="96">
        <v>1706</v>
      </c>
      <c r="J39" s="97">
        <v>0.95299999999999996</v>
      </c>
      <c r="K39" s="98">
        <v>0.95399999999999996</v>
      </c>
      <c r="L39" s="95">
        <v>1713</v>
      </c>
      <c r="M39" s="96">
        <v>1619</v>
      </c>
      <c r="N39" s="96">
        <v>94</v>
      </c>
      <c r="O39" s="96">
        <v>1</v>
      </c>
      <c r="P39" s="96">
        <v>1653</v>
      </c>
      <c r="Q39" s="97">
        <v>0.96499999999999997</v>
      </c>
      <c r="R39" s="98">
        <v>0.96499999999999997</v>
      </c>
      <c r="S39" s="95">
        <v>76</v>
      </c>
      <c r="T39" s="96">
        <v>76</v>
      </c>
      <c r="U39" s="96">
        <v>0</v>
      </c>
      <c r="V39" s="96">
        <v>0</v>
      </c>
      <c r="W39" s="96">
        <v>53</v>
      </c>
      <c r="X39" s="97">
        <v>0.69799999999999995</v>
      </c>
      <c r="Y39" s="98">
        <v>0.69799999999999995</v>
      </c>
      <c r="Z39" s="95">
        <v>58</v>
      </c>
      <c r="AA39" s="96">
        <v>37</v>
      </c>
      <c r="AB39" s="98">
        <v>0.63400000000000001</v>
      </c>
      <c r="AC39" s="95">
        <v>0</v>
      </c>
      <c r="AD39" s="96">
        <v>0</v>
      </c>
      <c r="AE39" s="98"/>
      <c r="AF39" s="95">
        <v>39</v>
      </c>
      <c r="AG39" s="96">
        <v>26</v>
      </c>
      <c r="AH39" s="98">
        <v>0.66200000000000003</v>
      </c>
      <c r="AI39" s="99"/>
      <c r="AJ39" s="104">
        <v>755</v>
      </c>
      <c r="AK39" s="108">
        <v>440</v>
      </c>
      <c r="AL39" s="109">
        <v>279</v>
      </c>
      <c r="AM39" s="110">
        <v>0.42202347680268304</v>
      </c>
      <c r="AN39" s="106">
        <v>0.24594745667970933</v>
      </c>
      <c r="AO39" s="107">
        <v>0.15595304639463387</v>
      </c>
      <c r="AQ39" s="59"/>
      <c r="AR39" s="59"/>
      <c r="AS39" s="59"/>
    </row>
    <row r="40" spans="2:45" x14ac:dyDescent="0.25">
      <c r="B40" s="143" t="s">
        <v>351</v>
      </c>
      <c r="C40" s="144" t="s">
        <v>386</v>
      </c>
      <c r="D40" s="145" t="s">
        <v>387</v>
      </c>
      <c r="E40" s="104">
        <v>1942</v>
      </c>
      <c r="F40" s="96">
        <v>1864</v>
      </c>
      <c r="G40" s="96">
        <v>78</v>
      </c>
      <c r="H40" s="96">
        <v>5</v>
      </c>
      <c r="I40" s="96">
        <v>1801</v>
      </c>
      <c r="J40" s="97">
        <v>0.92700000000000005</v>
      </c>
      <c r="K40" s="98">
        <v>0.93</v>
      </c>
      <c r="L40" s="95">
        <v>1884</v>
      </c>
      <c r="M40" s="96">
        <v>1806</v>
      </c>
      <c r="N40" s="96">
        <v>78</v>
      </c>
      <c r="O40" s="96">
        <v>5</v>
      </c>
      <c r="P40" s="96">
        <v>1763</v>
      </c>
      <c r="Q40" s="97">
        <v>0.93600000000000005</v>
      </c>
      <c r="R40" s="98">
        <v>0.93799999999999994</v>
      </c>
      <c r="S40" s="95">
        <v>58</v>
      </c>
      <c r="T40" s="96">
        <v>58</v>
      </c>
      <c r="U40" s="96">
        <v>0</v>
      </c>
      <c r="V40" s="96">
        <v>0</v>
      </c>
      <c r="W40" s="96">
        <v>38</v>
      </c>
      <c r="X40" s="97">
        <v>0.65100000000000002</v>
      </c>
      <c r="Y40" s="98">
        <v>0.65100000000000002</v>
      </c>
      <c r="Z40" s="95">
        <v>64</v>
      </c>
      <c r="AA40" s="96">
        <v>52</v>
      </c>
      <c r="AB40" s="98">
        <v>0.81299999999999994</v>
      </c>
      <c r="AC40" s="95">
        <v>0</v>
      </c>
      <c r="AD40" s="96">
        <v>0</v>
      </c>
      <c r="AE40" s="98"/>
      <c r="AF40" s="95">
        <v>32</v>
      </c>
      <c r="AG40" s="96">
        <v>26</v>
      </c>
      <c r="AH40" s="98">
        <v>0.81699999999999995</v>
      </c>
      <c r="AI40" s="99"/>
      <c r="AJ40" s="104">
        <v>739</v>
      </c>
      <c r="AK40" s="108">
        <v>408</v>
      </c>
      <c r="AL40" s="109">
        <v>225</v>
      </c>
      <c r="AM40" s="110">
        <v>0.38053553038105048</v>
      </c>
      <c r="AN40" s="106">
        <v>0.21009268795056643</v>
      </c>
      <c r="AO40" s="107">
        <v>0.11585993820803296</v>
      </c>
      <c r="AQ40" s="59"/>
      <c r="AR40" s="59"/>
      <c r="AS40" s="59"/>
    </row>
    <row r="41" spans="2:45" x14ac:dyDescent="0.25">
      <c r="B41" s="143" t="s">
        <v>351</v>
      </c>
      <c r="C41" s="144" t="s">
        <v>388</v>
      </c>
      <c r="D41" s="145" t="s">
        <v>389</v>
      </c>
      <c r="E41" s="104">
        <v>1096</v>
      </c>
      <c r="F41" s="96">
        <v>1061</v>
      </c>
      <c r="G41" s="96">
        <v>35</v>
      </c>
      <c r="H41" s="96">
        <v>4</v>
      </c>
      <c r="I41" s="96">
        <v>1040</v>
      </c>
      <c r="J41" s="97">
        <v>0.94899999999999995</v>
      </c>
      <c r="K41" s="98">
        <v>0.95199999999999996</v>
      </c>
      <c r="L41" s="95">
        <v>1053</v>
      </c>
      <c r="M41" s="96">
        <v>1018</v>
      </c>
      <c r="N41" s="96">
        <v>35</v>
      </c>
      <c r="O41" s="96">
        <v>4</v>
      </c>
      <c r="P41" s="96">
        <v>1011</v>
      </c>
      <c r="Q41" s="97">
        <v>0.96</v>
      </c>
      <c r="R41" s="98">
        <v>0.96399999999999997</v>
      </c>
      <c r="S41" s="95">
        <v>43</v>
      </c>
      <c r="T41" s="96">
        <v>43</v>
      </c>
      <c r="U41" s="96">
        <v>0</v>
      </c>
      <c r="V41" s="96">
        <v>0</v>
      </c>
      <c r="W41" s="96">
        <v>29</v>
      </c>
      <c r="X41" s="97">
        <v>0.67400000000000004</v>
      </c>
      <c r="Y41" s="98">
        <v>0.67400000000000004</v>
      </c>
      <c r="Z41" s="95">
        <v>24</v>
      </c>
      <c r="AA41" s="96">
        <v>19</v>
      </c>
      <c r="AB41" s="98">
        <v>0.81699999999999995</v>
      </c>
      <c r="AC41" s="95">
        <v>0</v>
      </c>
      <c r="AD41" s="96">
        <v>0</v>
      </c>
      <c r="AE41" s="98"/>
      <c r="AF41" s="95">
        <v>9</v>
      </c>
      <c r="AG41" s="96">
        <v>1</v>
      </c>
      <c r="AH41" s="98">
        <v>0.16300000000000001</v>
      </c>
      <c r="AI41" s="99"/>
      <c r="AJ41" s="104">
        <v>439</v>
      </c>
      <c r="AK41" s="108">
        <v>242</v>
      </c>
      <c r="AL41" s="109">
        <v>143</v>
      </c>
      <c r="AM41" s="110">
        <v>0.40054744525547448</v>
      </c>
      <c r="AN41" s="106">
        <v>0.2208029197080292</v>
      </c>
      <c r="AO41" s="107">
        <v>0.13047445255474452</v>
      </c>
      <c r="AQ41" s="59"/>
      <c r="AR41" s="59"/>
      <c r="AS41" s="59"/>
    </row>
    <row r="42" spans="2:45" x14ac:dyDescent="0.25">
      <c r="B42" s="143" t="s">
        <v>351</v>
      </c>
      <c r="C42" s="144" t="s">
        <v>390</v>
      </c>
      <c r="D42" s="145" t="s">
        <v>391</v>
      </c>
      <c r="E42" s="104">
        <v>1683</v>
      </c>
      <c r="F42" s="96">
        <v>1633</v>
      </c>
      <c r="G42" s="96">
        <v>50</v>
      </c>
      <c r="H42" s="96">
        <v>0</v>
      </c>
      <c r="I42" s="96">
        <v>1510</v>
      </c>
      <c r="J42" s="97">
        <v>0.89700000000000002</v>
      </c>
      <c r="K42" s="98">
        <v>0.89700000000000002</v>
      </c>
      <c r="L42" s="95">
        <v>1575</v>
      </c>
      <c r="M42" s="96">
        <v>1525</v>
      </c>
      <c r="N42" s="96">
        <v>50</v>
      </c>
      <c r="O42" s="96">
        <v>0</v>
      </c>
      <c r="P42" s="96">
        <v>1437</v>
      </c>
      <c r="Q42" s="97">
        <v>0.91200000000000003</v>
      </c>
      <c r="R42" s="98">
        <v>0.91200000000000003</v>
      </c>
      <c r="S42" s="95">
        <v>108</v>
      </c>
      <c r="T42" s="96">
        <v>108</v>
      </c>
      <c r="U42" s="96">
        <v>0</v>
      </c>
      <c r="V42" s="96">
        <v>0</v>
      </c>
      <c r="W42" s="96">
        <v>73</v>
      </c>
      <c r="X42" s="97">
        <v>0.67400000000000004</v>
      </c>
      <c r="Y42" s="98">
        <v>0.67400000000000004</v>
      </c>
      <c r="Z42" s="95">
        <v>90</v>
      </c>
      <c r="AA42" s="96">
        <v>52</v>
      </c>
      <c r="AB42" s="98">
        <v>0.57699999999999996</v>
      </c>
      <c r="AC42" s="95">
        <v>13</v>
      </c>
      <c r="AD42" s="96">
        <v>9</v>
      </c>
      <c r="AE42" s="98">
        <v>0.69199999999999995</v>
      </c>
      <c r="AF42" s="95">
        <v>42</v>
      </c>
      <c r="AG42" s="96">
        <v>38</v>
      </c>
      <c r="AH42" s="98">
        <v>0.89200000000000002</v>
      </c>
      <c r="AI42" s="99"/>
      <c r="AJ42" s="104">
        <v>643</v>
      </c>
      <c r="AK42" s="108">
        <v>354</v>
      </c>
      <c r="AL42" s="109">
        <v>217</v>
      </c>
      <c r="AM42" s="110">
        <v>0.38205585264408792</v>
      </c>
      <c r="AN42" s="106">
        <v>0.21033868092691621</v>
      </c>
      <c r="AO42" s="107">
        <v>0.1289364230540701</v>
      </c>
      <c r="AQ42" s="59"/>
      <c r="AR42" s="59"/>
      <c r="AS42" s="59"/>
    </row>
    <row r="43" spans="2:45" x14ac:dyDescent="0.25">
      <c r="B43" s="143" t="s">
        <v>351</v>
      </c>
      <c r="C43" s="144" t="s">
        <v>392</v>
      </c>
      <c r="D43" s="145" t="s">
        <v>393</v>
      </c>
      <c r="E43" s="104">
        <v>1025</v>
      </c>
      <c r="F43" s="96">
        <v>984</v>
      </c>
      <c r="G43" s="96">
        <v>41</v>
      </c>
      <c r="H43" s="96">
        <v>0</v>
      </c>
      <c r="I43" s="96">
        <v>939</v>
      </c>
      <c r="J43" s="97">
        <v>0.91600000000000004</v>
      </c>
      <c r="K43" s="98">
        <v>0.91600000000000004</v>
      </c>
      <c r="L43" s="95">
        <v>993</v>
      </c>
      <c r="M43" s="96">
        <v>952</v>
      </c>
      <c r="N43" s="96">
        <v>41</v>
      </c>
      <c r="O43" s="96">
        <v>0</v>
      </c>
      <c r="P43" s="96">
        <v>918</v>
      </c>
      <c r="Q43" s="97">
        <v>0.92400000000000004</v>
      </c>
      <c r="R43" s="98">
        <v>0.92400000000000004</v>
      </c>
      <c r="S43" s="95">
        <v>32</v>
      </c>
      <c r="T43" s="96">
        <v>32</v>
      </c>
      <c r="U43" s="96">
        <v>0</v>
      </c>
      <c r="V43" s="96">
        <v>0</v>
      </c>
      <c r="W43" s="96">
        <v>22</v>
      </c>
      <c r="X43" s="97">
        <v>0.67600000000000005</v>
      </c>
      <c r="Y43" s="98">
        <v>0.67600000000000005</v>
      </c>
      <c r="Z43" s="95">
        <v>25</v>
      </c>
      <c r="AA43" s="96">
        <v>16</v>
      </c>
      <c r="AB43" s="98">
        <v>0.621</v>
      </c>
      <c r="AC43" s="95">
        <v>0</v>
      </c>
      <c r="AD43" s="96">
        <v>0</v>
      </c>
      <c r="AE43" s="98"/>
      <c r="AF43" s="95">
        <v>23</v>
      </c>
      <c r="AG43" s="96">
        <v>11</v>
      </c>
      <c r="AH43" s="98">
        <v>0.46400000000000002</v>
      </c>
      <c r="AI43" s="99"/>
      <c r="AJ43" s="104">
        <v>399</v>
      </c>
      <c r="AK43" s="108">
        <v>233</v>
      </c>
      <c r="AL43" s="109">
        <v>146</v>
      </c>
      <c r="AM43" s="110">
        <v>0.38926829268292684</v>
      </c>
      <c r="AN43" s="106">
        <v>0.22731707317073171</v>
      </c>
      <c r="AO43" s="107">
        <v>0.14243902439024389</v>
      </c>
      <c r="AQ43" s="59"/>
      <c r="AR43" s="59"/>
      <c r="AS43" s="59"/>
    </row>
    <row r="44" spans="2:45" x14ac:dyDescent="0.25">
      <c r="B44" s="143" t="s">
        <v>351</v>
      </c>
      <c r="C44" s="144" t="s">
        <v>394</v>
      </c>
      <c r="D44" s="145" t="s">
        <v>395</v>
      </c>
      <c r="E44" s="104">
        <v>1203</v>
      </c>
      <c r="F44" s="96">
        <v>1188</v>
      </c>
      <c r="G44" s="96">
        <v>15</v>
      </c>
      <c r="H44" s="96">
        <v>1</v>
      </c>
      <c r="I44" s="96">
        <v>1171</v>
      </c>
      <c r="J44" s="97">
        <v>0.97299999999999998</v>
      </c>
      <c r="K44" s="98">
        <v>0.97399999999999998</v>
      </c>
      <c r="L44" s="95">
        <v>1115</v>
      </c>
      <c r="M44" s="96">
        <v>1100</v>
      </c>
      <c r="N44" s="96">
        <v>15</v>
      </c>
      <c r="O44" s="96">
        <v>1</v>
      </c>
      <c r="P44" s="96">
        <v>1102</v>
      </c>
      <c r="Q44" s="97">
        <v>0.98799999999999999</v>
      </c>
      <c r="R44" s="98">
        <v>0.98899999999999999</v>
      </c>
      <c r="S44" s="95">
        <v>88</v>
      </c>
      <c r="T44" s="96">
        <v>88</v>
      </c>
      <c r="U44" s="96">
        <v>0</v>
      </c>
      <c r="V44" s="96">
        <v>0</v>
      </c>
      <c r="W44" s="96">
        <v>69</v>
      </c>
      <c r="X44" s="97">
        <v>0.78900000000000003</v>
      </c>
      <c r="Y44" s="98">
        <v>0.78900000000000003</v>
      </c>
      <c r="Z44" s="95">
        <v>29</v>
      </c>
      <c r="AA44" s="96">
        <v>20</v>
      </c>
      <c r="AB44" s="98">
        <v>0.68799999999999994</v>
      </c>
      <c r="AC44" s="95">
        <v>0</v>
      </c>
      <c r="AD44" s="96">
        <v>0</v>
      </c>
      <c r="AE44" s="98"/>
      <c r="AF44" s="95">
        <v>6</v>
      </c>
      <c r="AG44" s="96">
        <v>0</v>
      </c>
      <c r="AH44" s="98">
        <v>6.7000000000000004E-2</v>
      </c>
      <c r="AI44" s="99"/>
      <c r="AJ44" s="104">
        <v>649</v>
      </c>
      <c r="AK44" s="108">
        <v>405</v>
      </c>
      <c r="AL44" s="109">
        <v>272</v>
      </c>
      <c r="AM44" s="110">
        <v>0.53948462177888612</v>
      </c>
      <c r="AN44" s="106">
        <v>0.33665835411471323</v>
      </c>
      <c r="AO44" s="107">
        <v>0.22610141313383209</v>
      </c>
      <c r="AQ44" s="59"/>
      <c r="AR44" s="59"/>
      <c r="AS44" s="59"/>
    </row>
    <row r="45" spans="2:45" x14ac:dyDescent="0.25">
      <c r="B45" s="143" t="s">
        <v>351</v>
      </c>
      <c r="C45" s="144" t="s">
        <v>396</v>
      </c>
      <c r="D45" s="145" t="s">
        <v>397</v>
      </c>
      <c r="E45" s="104">
        <v>2304</v>
      </c>
      <c r="F45" s="96">
        <v>2279</v>
      </c>
      <c r="G45" s="96">
        <v>25</v>
      </c>
      <c r="H45" s="96">
        <v>2</v>
      </c>
      <c r="I45" s="96">
        <v>2123</v>
      </c>
      <c r="J45" s="97">
        <v>0.92200000000000004</v>
      </c>
      <c r="K45" s="98">
        <v>0.92300000000000004</v>
      </c>
      <c r="L45" s="95">
        <v>2167</v>
      </c>
      <c r="M45" s="96">
        <v>2142</v>
      </c>
      <c r="N45" s="96">
        <v>25</v>
      </c>
      <c r="O45" s="96">
        <v>2</v>
      </c>
      <c r="P45" s="96">
        <v>2022</v>
      </c>
      <c r="Q45" s="97">
        <v>0.93300000000000005</v>
      </c>
      <c r="R45" s="98">
        <v>0.93400000000000005</v>
      </c>
      <c r="S45" s="95">
        <v>136</v>
      </c>
      <c r="T45" s="96">
        <v>136</v>
      </c>
      <c r="U45" s="96">
        <v>0</v>
      </c>
      <c r="V45" s="96">
        <v>0</v>
      </c>
      <c r="W45" s="96">
        <v>102</v>
      </c>
      <c r="X45" s="97">
        <v>0.746</v>
      </c>
      <c r="Y45" s="98">
        <v>0.748</v>
      </c>
      <c r="Z45" s="95">
        <v>77</v>
      </c>
      <c r="AA45" s="96">
        <v>61</v>
      </c>
      <c r="AB45" s="98">
        <v>0.79900000000000004</v>
      </c>
      <c r="AC45" s="95">
        <v>14</v>
      </c>
      <c r="AD45" s="96">
        <v>10</v>
      </c>
      <c r="AE45" s="98">
        <v>0.74</v>
      </c>
      <c r="AF45" s="95">
        <v>51</v>
      </c>
      <c r="AG45" s="96">
        <v>35</v>
      </c>
      <c r="AH45" s="98">
        <v>0.68</v>
      </c>
      <c r="AI45" s="99"/>
      <c r="AJ45" s="104">
        <v>1068</v>
      </c>
      <c r="AK45" s="108">
        <v>636</v>
      </c>
      <c r="AL45" s="109">
        <v>418</v>
      </c>
      <c r="AM45" s="110">
        <v>0.46354166666666669</v>
      </c>
      <c r="AN45" s="106">
        <v>0.27604166666666669</v>
      </c>
      <c r="AO45" s="107">
        <v>0.1814236111111111</v>
      </c>
      <c r="AQ45" s="59"/>
      <c r="AR45" s="59"/>
      <c r="AS45" s="59"/>
    </row>
    <row r="46" spans="2:45" x14ac:dyDescent="0.25">
      <c r="B46" s="143" t="s">
        <v>351</v>
      </c>
      <c r="C46" s="144" t="s">
        <v>398</v>
      </c>
      <c r="D46" s="145" t="s">
        <v>399</v>
      </c>
      <c r="E46" s="104">
        <v>916</v>
      </c>
      <c r="F46" s="96">
        <v>915</v>
      </c>
      <c r="G46" s="96">
        <v>2</v>
      </c>
      <c r="H46" s="96">
        <v>2</v>
      </c>
      <c r="I46" s="96">
        <v>815</v>
      </c>
      <c r="J46" s="97">
        <v>0.89</v>
      </c>
      <c r="K46" s="98">
        <v>0.89100000000000001</v>
      </c>
      <c r="L46" s="95">
        <v>876</v>
      </c>
      <c r="M46" s="96">
        <v>875</v>
      </c>
      <c r="N46" s="96">
        <v>2</v>
      </c>
      <c r="O46" s="96">
        <v>2</v>
      </c>
      <c r="P46" s="96">
        <v>789</v>
      </c>
      <c r="Q46" s="97">
        <v>0.90100000000000002</v>
      </c>
      <c r="R46" s="98">
        <v>0.90200000000000002</v>
      </c>
      <c r="S46" s="95">
        <v>40</v>
      </c>
      <c r="T46" s="96">
        <v>40</v>
      </c>
      <c r="U46" s="96">
        <v>0</v>
      </c>
      <c r="V46" s="96">
        <v>0</v>
      </c>
      <c r="W46" s="96">
        <v>26</v>
      </c>
      <c r="X46" s="97">
        <v>0.65400000000000003</v>
      </c>
      <c r="Y46" s="98">
        <v>0.65400000000000003</v>
      </c>
      <c r="Z46" s="95">
        <v>27</v>
      </c>
      <c r="AA46" s="96">
        <v>18</v>
      </c>
      <c r="AB46" s="98">
        <v>0.64300000000000002</v>
      </c>
      <c r="AC46" s="95">
        <v>0</v>
      </c>
      <c r="AD46" s="96">
        <v>0</v>
      </c>
      <c r="AE46" s="98"/>
      <c r="AF46" s="95">
        <v>6</v>
      </c>
      <c r="AG46" s="96">
        <v>2</v>
      </c>
      <c r="AH46" s="98">
        <v>0.4</v>
      </c>
      <c r="AI46" s="99"/>
      <c r="AJ46" s="104">
        <v>373</v>
      </c>
      <c r="AK46" s="108">
        <v>199</v>
      </c>
      <c r="AL46" s="109">
        <v>163</v>
      </c>
      <c r="AM46" s="110">
        <v>0.40720524017467247</v>
      </c>
      <c r="AN46" s="106">
        <v>0.21724890829694324</v>
      </c>
      <c r="AO46" s="107">
        <v>0.17794759825327511</v>
      </c>
      <c r="AQ46" s="59"/>
      <c r="AR46" s="59"/>
      <c r="AS46" s="59"/>
    </row>
    <row r="47" spans="2:45" x14ac:dyDescent="0.25">
      <c r="B47" s="143" t="s">
        <v>351</v>
      </c>
      <c r="C47" s="144" t="s">
        <v>400</v>
      </c>
      <c r="D47" s="145" t="s">
        <v>401</v>
      </c>
      <c r="E47" s="104">
        <v>1345</v>
      </c>
      <c r="F47" s="96">
        <v>1294</v>
      </c>
      <c r="G47" s="96">
        <v>51</v>
      </c>
      <c r="H47" s="96">
        <v>0</v>
      </c>
      <c r="I47" s="96">
        <v>1216</v>
      </c>
      <c r="J47" s="97">
        <v>0.90400000000000003</v>
      </c>
      <c r="K47" s="98"/>
      <c r="L47" s="95">
        <v>1293</v>
      </c>
      <c r="M47" s="96">
        <v>1242</v>
      </c>
      <c r="N47" s="96">
        <v>51</v>
      </c>
      <c r="O47" s="96">
        <v>0</v>
      </c>
      <c r="P47" s="96">
        <v>1172</v>
      </c>
      <c r="Q47" s="97">
        <v>0.90700000000000003</v>
      </c>
      <c r="R47" s="98"/>
      <c r="S47" s="95">
        <v>52</v>
      </c>
      <c r="T47" s="96">
        <v>52</v>
      </c>
      <c r="U47" s="96">
        <v>0</v>
      </c>
      <c r="V47" s="96">
        <v>0</v>
      </c>
      <c r="W47" s="96">
        <v>44</v>
      </c>
      <c r="X47" s="97">
        <v>0.83699999999999997</v>
      </c>
      <c r="Y47" s="98"/>
      <c r="Z47" s="95">
        <v>58</v>
      </c>
      <c r="AA47" s="96">
        <v>52</v>
      </c>
      <c r="AB47" s="98">
        <v>0.89800000000000002</v>
      </c>
      <c r="AC47" s="95">
        <v>6</v>
      </c>
      <c r="AD47" s="96">
        <v>4</v>
      </c>
      <c r="AE47" s="98">
        <v>0.7</v>
      </c>
      <c r="AF47" s="95">
        <v>12</v>
      </c>
      <c r="AG47" s="96">
        <v>6</v>
      </c>
      <c r="AH47" s="98">
        <v>0.48299999999999998</v>
      </c>
      <c r="AI47" s="99"/>
      <c r="AJ47" s="104">
        <v>549</v>
      </c>
      <c r="AK47" s="108">
        <v>283</v>
      </c>
      <c r="AL47" s="109">
        <v>164</v>
      </c>
      <c r="AM47" s="110">
        <v>0.40817843866171005</v>
      </c>
      <c r="AN47" s="106">
        <v>0.2104089219330855</v>
      </c>
      <c r="AO47" s="107">
        <v>0.12193308550185873</v>
      </c>
      <c r="AQ47" s="59"/>
      <c r="AR47" s="59"/>
      <c r="AS47" s="59"/>
    </row>
    <row r="48" spans="2:45" x14ac:dyDescent="0.25">
      <c r="B48" s="143" t="s">
        <v>352</v>
      </c>
      <c r="C48" s="144" t="s">
        <v>402</v>
      </c>
      <c r="D48" s="145" t="s">
        <v>403</v>
      </c>
      <c r="E48" s="104">
        <v>2931</v>
      </c>
      <c r="F48" s="96">
        <v>2904</v>
      </c>
      <c r="G48" s="96">
        <v>27</v>
      </c>
      <c r="H48" s="96">
        <v>6</v>
      </c>
      <c r="I48" s="96">
        <v>2665</v>
      </c>
      <c r="J48" s="97">
        <v>0.90900000000000003</v>
      </c>
      <c r="K48" s="98">
        <v>0.91100000000000003</v>
      </c>
      <c r="L48" s="95">
        <v>2781</v>
      </c>
      <c r="M48" s="96">
        <v>2754</v>
      </c>
      <c r="N48" s="96">
        <v>27</v>
      </c>
      <c r="O48" s="96">
        <v>1</v>
      </c>
      <c r="P48" s="96">
        <v>2593</v>
      </c>
      <c r="Q48" s="97">
        <v>0.93200000000000005</v>
      </c>
      <c r="R48" s="98">
        <v>0.93300000000000005</v>
      </c>
      <c r="S48" s="95">
        <v>150</v>
      </c>
      <c r="T48" s="96">
        <v>150</v>
      </c>
      <c r="U48" s="96">
        <v>0</v>
      </c>
      <c r="V48" s="96">
        <v>5</v>
      </c>
      <c r="W48" s="96">
        <v>72</v>
      </c>
      <c r="X48" s="97">
        <v>0.48199999999999998</v>
      </c>
      <c r="Y48" s="98">
        <v>0.498</v>
      </c>
      <c r="Z48" s="95">
        <v>109</v>
      </c>
      <c r="AA48" s="96">
        <v>60</v>
      </c>
      <c r="AB48" s="98">
        <v>0.55100000000000005</v>
      </c>
      <c r="AC48" s="95">
        <v>0</v>
      </c>
      <c r="AD48" s="96">
        <v>0</v>
      </c>
      <c r="AE48" s="98"/>
      <c r="AF48" s="95">
        <v>31</v>
      </c>
      <c r="AG48" s="96">
        <v>22</v>
      </c>
      <c r="AH48" s="98">
        <v>0.70499999999999996</v>
      </c>
      <c r="AI48" s="99"/>
      <c r="AJ48" s="104">
        <v>1301</v>
      </c>
      <c r="AK48" s="108">
        <v>742</v>
      </c>
      <c r="AL48" s="109">
        <v>464</v>
      </c>
      <c r="AM48" s="110">
        <v>0.44387581030365064</v>
      </c>
      <c r="AN48" s="106">
        <v>0.25315591948140564</v>
      </c>
      <c r="AO48" s="107">
        <v>0.15830774479699761</v>
      </c>
      <c r="AQ48" s="59"/>
      <c r="AR48" s="59"/>
      <c r="AS48" s="59"/>
    </row>
    <row r="49" spans="2:45" x14ac:dyDescent="0.25">
      <c r="B49" s="143" t="s">
        <v>352</v>
      </c>
      <c r="C49" s="144" t="s">
        <v>404</v>
      </c>
      <c r="D49" s="145" t="s">
        <v>405</v>
      </c>
      <c r="E49" s="104">
        <v>6691</v>
      </c>
      <c r="F49" s="96">
        <v>6527</v>
      </c>
      <c r="G49" s="96">
        <v>163</v>
      </c>
      <c r="H49" s="96">
        <v>21</v>
      </c>
      <c r="I49" s="96">
        <v>5995</v>
      </c>
      <c r="J49" s="97">
        <v>0.89600000000000002</v>
      </c>
      <c r="K49" s="98">
        <v>0.89900000000000002</v>
      </c>
      <c r="L49" s="95">
        <v>6296</v>
      </c>
      <c r="M49" s="96">
        <v>6133</v>
      </c>
      <c r="N49" s="96">
        <v>163</v>
      </c>
      <c r="O49" s="96">
        <v>21</v>
      </c>
      <c r="P49" s="96">
        <v>5740</v>
      </c>
      <c r="Q49" s="97">
        <v>0.91200000000000003</v>
      </c>
      <c r="R49" s="98">
        <v>0.91500000000000004</v>
      </c>
      <c r="S49" s="95">
        <v>394</v>
      </c>
      <c r="T49" s="96">
        <v>394</v>
      </c>
      <c r="U49" s="96">
        <v>0</v>
      </c>
      <c r="V49" s="96">
        <v>0</v>
      </c>
      <c r="W49" s="96">
        <v>255</v>
      </c>
      <c r="X49" s="97">
        <v>0.64600000000000002</v>
      </c>
      <c r="Y49" s="98">
        <v>0.64600000000000002</v>
      </c>
      <c r="Z49" s="95">
        <v>248</v>
      </c>
      <c r="AA49" s="96">
        <v>170</v>
      </c>
      <c r="AB49" s="98">
        <v>0.68600000000000005</v>
      </c>
      <c r="AC49" s="95">
        <v>24</v>
      </c>
      <c r="AD49" s="96">
        <v>15</v>
      </c>
      <c r="AE49" s="98">
        <v>0.621</v>
      </c>
      <c r="AF49" s="95">
        <v>43</v>
      </c>
      <c r="AG49" s="96">
        <v>28</v>
      </c>
      <c r="AH49" s="98">
        <v>0.66400000000000003</v>
      </c>
      <c r="AI49" s="99"/>
      <c r="AJ49" s="104">
        <v>2985</v>
      </c>
      <c r="AK49" s="108">
        <v>1772</v>
      </c>
      <c r="AL49" s="109">
        <v>1179</v>
      </c>
      <c r="AM49" s="110">
        <v>0.44612165595576148</v>
      </c>
      <c r="AN49" s="106">
        <v>0.26483335824241516</v>
      </c>
      <c r="AO49" s="107">
        <v>0.17620684501569273</v>
      </c>
      <c r="AQ49" s="59"/>
      <c r="AR49" s="59"/>
      <c r="AS49" s="59"/>
    </row>
    <row r="50" spans="2:45" x14ac:dyDescent="0.25">
      <c r="B50" s="143" t="s">
        <v>352</v>
      </c>
      <c r="C50" s="144" t="s">
        <v>406</v>
      </c>
      <c r="D50" s="145" t="s">
        <v>407</v>
      </c>
      <c r="E50" s="104">
        <v>3137</v>
      </c>
      <c r="F50" s="96">
        <v>3105</v>
      </c>
      <c r="G50" s="96">
        <v>31</v>
      </c>
      <c r="H50" s="96">
        <v>1</v>
      </c>
      <c r="I50" s="96">
        <v>2836</v>
      </c>
      <c r="J50" s="97">
        <v>0.90400000000000003</v>
      </c>
      <c r="K50" s="98">
        <v>0.90400000000000003</v>
      </c>
      <c r="L50" s="95">
        <v>2944</v>
      </c>
      <c r="M50" s="96">
        <v>2913</v>
      </c>
      <c r="N50" s="96">
        <v>31</v>
      </c>
      <c r="O50" s="96">
        <v>1</v>
      </c>
      <c r="P50" s="96">
        <v>2705</v>
      </c>
      <c r="Q50" s="97">
        <v>0.91900000000000004</v>
      </c>
      <c r="R50" s="98">
        <v>0.91900000000000004</v>
      </c>
      <c r="S50" s="95">
        <v>192</v>
      </c>
      <c r="T50" s="96">
        <v>192</v>
      </c>
      <c r="U50" s="96">
        <v>0</v>
      </c>
      <c r="V50" s="96">
        <v>0</v>
      </c>
      <c r="W50" s="96">
        <v>130</v>
      </c>
      <c r="X50" s="97">
        <v>0.67800000000000005</v>
      </c>
      <c r="Y50" s="98">
        <v>0.67800000000000005</v>
      </c>
      <c r="Z50" s="95">
        <v>174</v>
      </c>
      <c r="AA50" s="96">
        <v>118</v>
      </c>
      <c r="AB50" s="98">
        <v>0.67900000000000005</v>
      </c>
      <c r="AC50" s="95">
        <v>9</v>
      </c>
      <c r="AD50" s="96">
        <v>5</v>
      </c>
      <c r="AE50" s="98">
        <v>0.56299999999999994</v>
      </c>
      <c r="AF50" s="95">
        <v>70</v>
      </c>
      <c r="AG50" s="96">
        <v>41</v>
      </c>
      <c r="AH50" s="98">
        <v>0.59499999999999997</v>
      </c>
      <c r="AI50" s="99"/>
      <c r="AJ50" s="104">
        <v>1308</v>
      </c>
      <c r="AK50" s="108">
        <v>737</v>
      </c>
      <c r="AL50" s="109">
        <v>441</v>
      </c>
      <c r="AM50" s="110">
        <v>0.41695887790883007</v>
      </c>
      <c r="AN50" s="106">
        <v>0.23493783869939433</v>
      </c>
      <c r="AO50" s="107">
        <v>0.1405801721389863</v>
      </c>
      <c r="AQ50" s="59"/>
      <c r="AR50" s="59"/>
      <c r="AS50" s="59"/>
    </row>
    <row r="51" spans="2:45" x14ac:dyDescent="0.25">
      <c r="B51" s="143" t="s">
        <v>352</v>
      </c>
      <c r="C51" s="144" t="s">
        <v>408</v>
      </c>
      <c r="D51" s="145" t="s">
        <v>409</v>
      </c>
      <c r="E51" s="104">
        <v>4350</v>
      </c>
      <c r="F51" s="96">
        <v>4296</v>
      </c>
      <c r="G51" s="96">
        <v>54</v>
      </c>
      <c r="H51" s="96">
        <v>7</v>
      </c>
      <c r="I51" s="96">
        <v>4086</v>
      </c>
      <c r="J51" s="97">
        <v>0.93899999999999995</v>
      </c>
      <c r="K51" s="98">
        <v>0.94099999999999995</v>
      </c>
      <c r="L51" s="95">
        <v>4079</v>
      </c>
      <c r="M51" s="96">
        <v>4025</v>
      </c>
      <c r="N51" s="96">
        <v>54</v>
      </c>
      <c r="O51" s="96">
        <v>7</v>
      </c>
      <c r="P51" s="96">
        <v>3894</v>
      </c>
      <c r="Q51" s="97">
        <v>0.95499999999999996</v>
      </c>
      <c r="R51" s="98">
        <v>0.95599999999999996</v>
      </c>
      <c r="S51" s="95">
        <v>271</v>
      </c>
      <c r="T51" s="96">
        <v>271</v>
      </c>
      <c r="U51" s="96">
        <v>0</v>
      </c>
      <c r="V51" s="96">
        <v>0</v>
      </c>
      <c r="W51" s="96">
        <v>192</v>
      </c>
      <c r="X51" s="97">
        <v>0.70699999999999996</v>
      </c>
      <c r="Y51" s="98">
        <v>0.70699999999999996</v>
      </c>
      <c r="Z51" s="95">
        <v>108</v>
      </c>
      <c r="AA51" s="96">
        <v>88</v>
      </c>
      <c r="AB51" s="98">
        <v>0.81499999999999995</v>
      </c>
      <c r="AC51" s="95">
        <v>16</v>
      </c>
      <c r="AD51" s="96">
        <v>11</v>
      </c>
      <c r="AE51" s="98">
        <v>0.68300000000000005</v>
      </c>
      <c r="AF51" s="95">
        <v>45</v>
      </c>
      <c r="AG51" s="96">
        <v>35</v>
      </c>
      <c r="AH51" s="98">
        <v>0.78300000000000003</v>
      </c>
      <c r="AI51" s="99"/>
      <c r="AJ51" s="104">
        <v>2198</v>
      </c>
      <c r="AK51" s="108">
        <v>1386</v>
      </c>
      <c r="AL51" s="109">
        <v>945</v>
      </c>
      <c r="AM51" s="110">
        <v>0.50528735632183908</v>
      </c>
      <c r="AN51" s="106">
        <v>0.31862068965517243</v>
      </c>
      <c r="AO51" s="107">
        <v>0.21724137931034482</v>
      </c>
      <c r="AQ51" s="59"/>
      <c r="AR51" s="59"/>
      <c r="AS51" s="59"/>
    </row>
    <row r="52" spans="2:45" x14ac:dyDescent="0.25">
      <c r="B52" s="143" t="s">
        <v>353</v>
      </c>
      <c r="C52" s="144" t="s">
        <v>410</v>
      </c>
      <c r="D52" s="145" t="s">
        <v>411</v>
      </c>
      <c r="E52" s="104">
        <v>5734</v>
      </c>
      <c r="F52" s="96">
        <v>5649</v>
      </c>
      <c r="G52" s="96">
        <v>85</v>
      </c>
      <c r="H52" s="96">
        <v>2</v>
      </c>
      <c r="I52" s="96">
        <v>5322</v>
      </c>
      <c r="J52" s="97">
        <v>0.92800000000000005</v>
      </c>
      <c r="K52" s="98">
        <v>0.92800000000000005</v>
      </c>
      <c r="L52" s="95">
        <v>5374</v>
      </c>
      <c r="M52" s="96">
        <v>5289</v>
      </c>
      <c r="N52" s="96">
        <v>85</v>
      </c>
      <c r="O52" s="96">
        <v>2</v>
      </c>
      <c r="P52" s="96">
        <v>5100</v>
      </c>
      <c r="Q52" s="97">
        <v>0.94899999999999995</v>
      </c>
      <c r="R52" s="98">
        <v>0.94899999999999995</v>
      </c>
      <c r="S52" s="95">
        <v>360</v>
      </c>
      <c r="T52" s="96">
        <v>360</v>
      </c>
      <c r="U52" s="96">
        <v>0</v>
      </c>
      <c r="V52" s="96">
        <v>0</v>
      </c>
      <c r="W52" s="96">
        <v>222</v>
      </c>
      <c r="X52" s="97">
        <v>0.61599999999999999</v>
      </c>
      <c r="Y52" s="98">
        <v>0.61599999999999999</v>
      </c>
      <c r="Z52" s="95">
        <v>212</v>
      </c>
      <c r="AA52" s="96">
        <v>147</v>
      </c>
      <c r="AB52" s="98">
        <v>0.69599999999999995</v>
      </c>
      <c r="AC52" s="95">
        <v>21</v>
      </c>
      <c r="AD52" s="96">
        <v>14</v>
      </c>
      <c r="AE52" s="98">
        <v>0.64300000000000002</v>
      </c>
      <c r="AF52" s="95">
        <v>81</v>
      </c>
      <c r="AG52" s="96">
        <v>52</v>
      </c>
      <c r="AH52" s="98">
        <v>0.64700000000000002</v>
      </c>
      <c r="AI52" s="99"/>
      <c r="AJ52" s="104">
        <v>2876</v>
      </c>
      <c r="AK52" s="108">
        <v>1844</v>
      </c>
      <c r="AL52" s="109">
        <v>1276</v>
      </c>
      <c r="AM52" s="110">
        <v>0.50156958493198467</v>
      </c>
      <c r="AN52" s="106">
        <v>0.3215905127310778</v>
      </c>
      <c r="AO52" s="107">
        <v>0.22253226369026857</v>
      </c>
      <c r="AQ52" s="59"/>
      <c r="AR52" s="59"/>
      <c r="AS52" s="59"/>
    </row>
    <row r="53" spans="2:45" x14ac:dyDescent="0.25">
      <c r="B53" s="143" t="s">
        <v>353</v>
      </c>
      <c r="C53" s="144" t="s">
        <v>412</v>
      </c>
      <c r="D53" s="145" t="s">
        <v>413</v>
      </c>
      <c r="E53" s="104">
        <v>5875</v>
      </c>
      <c r="F53" s="96">
        <v>5816</v>
      </c>
      <c r="G53" s="96">
        <v>59</v>
      </c>
      <c r="H53" s="96">
        <v>0</v>
      </c>
      <c r="I53" s="96">
        <v>5320</v>
      </c>
      <c r="J53" s="97">
        <v>0.90600000000000003</v>
      </c>
      <c r="K53" s="98">
        <v>0.90600000000000003</v>
      </c>
      <c r="L53" s="95">
        <v>5376</v>
      </c>
      <c r="M53" s="96">
        <v>5317</v>
      </c>
      <c r="N53" s="96">
        <v>59</v>
      </c>
      <c r="O53" s="96">
        <v>0</v>
      </c>
      <c r="P53" s="96">
        <v>4998</v>
      </c>
      <c r="Q53" s="97">
        <v>0.93</v>
      </c>
      <c r="R53" s="98">
        <v>0.93</v>
      </c>
      <c r="S53" s="95">
        <v>499</v>
      </c>
      <c r="T53" s="96">
        <v>499</v>
      </c>
      <c r="U53" s="96">
        <v>0</v>
      </c>
      <c r="V53" s="96">
        <v>0</v>
      </c>
      <c r="W53" s="96">
        <v>322</v>
      </c>
      <c r="X53" s="97">
        <v>0.64500000000000002</v>
      </c>
      <c r="Y53" s="98">
        <v>0.64500000000000002</v>
      </c>
      <c r="Z53" s="95">
        <v>245</v>
      </c>
      <c r="AA53" s="96">
        <v>196</v>
      </c>
      <c r="AB53" s="98">
        <v>0.80200000000000005</v>
      </c>
      <c r="AC53" s="95">
        <v>38</v>
      </c>
      <c r="AD53" s="96">
        <v>38</v>
      </c>
      <c r="AE53" s="98">
        <v>1</v>
      </c>
      <c r="AF53" s="95">
        <v>117</v>
      </c>
      <c r="AG53" s="96">
        <v>80</v>
      </c>
      <c r="AH53" s="98">
        <v>0.68500000000000005</v>
      </c>
      <c r="AI53" s="99"/>
      <c r="AJ53" s="104">
        <v>2669</v>
      </c>
      <c r="AK53" s="108">
        <v>1677</v>
      </c>
      <c r="AL53" s="109">
        <v>1161</v>
      </c>
      <c r="AM53" s="110">
        <v>0.45429787234042551</v>
      </c>
      <c r="AN53" s="106">
        <v>0.28544680851063831</v>
      </c>
      <c r="AO53" s="107">
        <v>0.19761702127659575</v>
      </c>
      <c r="AQ53" s="59"/>
      <c r="AR53" s="59"/>
      <c r="AS53" s="59"/>
    </row>
    <row r="54" spans="2:45" x14ac:dyDescent="0.25">
      <c r="B54" s="143" t="s">
        <v>353</v>
      </c>
      <c r="C54" s="144" t="s">
        <v>414</v>
      </c>
      <c r="D54" s="145" t="s">
        <v>415</v>
      </c>
      <c r="E54" s="104">
        <v>2951</v>
      </c>
      <c r="F54" s="96">
        <v>2890</v>
      </c>
      <c r="G54" s="96">
        <v>61</v>
      </c>
      <c r="H54" s="96">
        <v>0</v>
      </c>
      <c r="I54" s="96">
        <v>2762</v>
      </c>
      <c r="J54" s="97">
        <v>0.93600000000000005</v>
      </c>
      <c r="K54" s="98">
        <v>0.93600000000000005</v>
      </c>
      <c r="L54" s="95">
        <v>2793</v>
      </c>
      <c r="M54" s="96">
        <v>2732</v>
      </c>
      <c r="N54" s="96">
        <v>61</v>
      </c>
      <c r="O54" s="96">
        <v>0</v>
      </c>
      <c r="P54" s="96">
        <v>2665</v>
      </c>
      <c r="Q54" s="97">
        <v>0.95399999999999996</v>
      </c>
      <c r="R54" s="98">
        <v>0.95399999999999996</v>
      </c>
      <c r="S54" s="95">
        <v>158</v>
      </c>
      <c r="T54" s="96">
        <v>158</v>
      </c>
      <c r="U54" s="96">
        <v>0</v>
      </c>
      <c r="V54" s="96">
        <v>0</v>
      </c>
      <c r="W54" s="96">
        <v>97</v>
      </c>
      <c r="X54" s="97">
        <v>0.61299999999999999</v>
      </c>
      <c r="Y54" s="98">
        <v>0.61299999999999999</v>
      </c>
      <c r="Z54" s="95">
        <v>110</v>
      </c>
      <c r="AA54" s="96">
        <v>78</v>
      </c>
      <c r="AB54" s="98">
        <v>0.71399999999999997</v>
      </c>
      <c r="AC54" s="95">
        <v>0</v>
      </c>
      <c r="AD54" s="96">
        <v>0</v>
      </c>
      <c r="AE54" s="98"/>
      <c r="AF54" s="95">
        <v>41</v>
      </c>
      <c r="AG54" s="96">
        <v>23</v>
      </c>
      <c r="AH54" s="98">
        <v>0.57399999999999995</v>
      </c>
      <c r="AI54" s="99"/>
      <c r="AJ54" s="104">
        <v>1429</v>
      </c>
      <c r="AK54" s="108">
        <v>815</v>
      </c>
      <c r="AL54" s="109">
        <v>523</v>
      </c>
      <c r="AM54" s="110">
        <v>0.48424262961707898</v>
      </c>
      <c r="AN54" s="106">
        <v>0.27617756692646561</v>
      </c>
      <c r="AO54" s="107">
        <v>0.17722805828532701</v>
      </c>
      <c r="AQ54" s="59"/>
      <c r="AR54" s="59"/>
      <c r="AS54" s="59"/>
    </row>
    <row r="55" spans="2:45" x14ac:dyDescent="0.25">
      <c r="B55" s="143" t="s">
        <v>354</v>
      </c>
      <c r="C55" s="144" t="s">
        <v>416</v>
      </c>
      <c r="D55" s="145" t="s">
        <v>417</v>
      </c>
      <c r="E55" s="104">
        <v>2025</v>
      </c>
      <c r="F55" s="96">
        <v>1992</v>
      </c>
      <c r="G55" s="96">
        <v>33</v>
      </c>
      <c r="H55" s="96">
        <v>6</v>
      </c>
      <c r="I55" s="96">
        <v>1894</v>
      </c>
      <c r="J55" s="97">
        <v>0.93500000000000005</v>
      </c>
      <c r="K55" s="98">
        <v>0.93799999999999994</v>
      </c>
      <c r="L55" s="95">
        <v>1863</v>
      </c>
      <c r="M55" s="96">
        <v>1833</v>
      </c>
      <c r="N55" s="96">
        <v>31</v>
      </c>
      <c r="O55" s="96">
        <v>6</v>
      </c>
      <c r="P55" s="96">
        <v>1773</v>
      </c>
      <c r="Q55" s="97">
        <v>0.95199999999999996</v>
      </c>
      <c r="R55" s="98">
        <v>0.95499999999999996</v>
      </c>
      <c r="S55" s="95">
        <v>162</v>
      </c>
      <c r="T55" s="96">
        <v>160</v>
      </c>
      <c r="U55" s="96">
        <v>2</v>
      </c>
      <c r="V55" s="96">
        <v>0</v>
      </c>
      <c r="W55" s="96">
        <v>121</v>
      </c>
      <c r="X55" s="97">
        <v>0.747</v>
      </c>
      <c r="Y55" s="98">
        <v>0.748</v>
      </c>
      <c r="Z55" s="95">
        <v>95</v>
      </c>
      <c r="AA55" s="96">
        <v>72</v>
      </c>
      <c r="AB55" s="98">
        <v>0.76200000000000001</v>
      </c>
      <c r="AC55" s="95">
        <v>17</v>
      </c>
      <c r="AD55" s="96">
        <v>11</v>
      </c>
      <c r="AE55" s="98">
        <v>0.63700000000000001</v>
      </c>
      <c r="AF55" s="95">
        <v>43</v>
      </c>
      <c r="AG55" s="96">
        <v>40</v>
      </c>
      <c r="AH55" s="98">
        <v>0.93799999999999994</v>
      </c>
      <c r="AI55" s="99"/>
      <c r="AJ55" s="104">
        <v>874</v>
      </c>
      <c r="AK55" s="108">
        <v>502</v>
      </c>
      <c r="AL55" s="109">
        <v>328</v>
      </c>
      <c r="AM55" s="110">
        <v>0.43160493827160495</v>
      </c>
      <c r="AN55" s="106">
        <v>0.24790123456790122</v>
      </c>
      <c r="AO55" s="107">
        <v>0.16197530864197532</v>
      </c>
      <c r="AQ55" s="59"/>
      <c r="AR55" s="59"/>
      <c r="AS55" s="59"/>
    </row>
    <row r="56" spans="2:45" x14ac:dyDescent="0.25">
      <c r="B56" s="143" t="s">
        <v>354</v>
      </c>
      <c r="C56" s="144" t="s">
        <v>418</v>
      </c>
      <c r="D56" s="145" t="s">
        <v>419</v>
      </c>
      <c r="E56" s="104">
        <v>1261</v>
      </c>
      <c r="F56" s="96">
        <v>1220</v>
      </c>
      <c r="G56" s="96">
        <v>40</v>
      </c>
      <c r="H56" s="96">
        <v>0</v>
      </c>
      <c r="I56" s="96">
        <v>1224</v>
      </c>
      <c r="J56" s="97">
        <v>0.97099999999999997</v>
      </c>
      <c r="K56" s="98"/>
      <c r="L56" s="95">
        <v>1183</v>
      </c>
      <c r="M56" s="96">
        <v>1142</v>
      </c>
      <c r="N56" s="96">
        <v>40</v>
      </c>
      <c r="O56" s="96">
        <v>0</v>
      </c>
      <c r="P56" s="96">
        <v>1172</v>
      </c>
      <c r="Q56" s="97">
        <v>0.99099999999999999</v>
      </c>
      <c r="R56" s="98">
        <v>0.99099999999999999</v>
      </c>
      <c r="S56" s="95">
        <v>78</v>
      </c>
      <c r="T56" s="96">
        <v>78</v>
      </c>
      <c r="U56" s="96">
        <v>0</v>
      </c>
      <c r="V56" s="96">
        <v>0</v>
      </c>
      <c r="W56" s="96">
        <v>52</v>
      </c>
      <c r="X56" s="97">
        <v>0.66300000000000003</v>
      </c>
      <c r="Y56" s="98"/>
      <c r="Z56" s="95">
        <v>24</v>
      </c>
      <c r="AA56" s="96">
        <v>18</v>
      </c>
      <c r="AB56" s="98">
        <v>0.75</v>
      </c>
      <c r="AC56" s="95">
        <v>0</v>
      </c>
      <c r="AD56" s="96">
        <v>0</v>
      </c>
      <c r="AE56" s="98"/>
      <c r="AF56" s="95">
        <v>10</v>
      </c>
      <c r="AG56" s="96">
        <v>7</v>
      </c>
      <c r="AH56" s="98">
        <v>0.66100000000000003</v>
      </c>
      <c r="AI56" s="99"/>
      <c r="AJ56" s="104">
        <v>649</v>
      </c>
      <c r="AK56" s="108">
        <v>397</v>
      </c>
      <c r="AL56" s="109">
        <v>270</v>
      </c>
      <c r="AM56" s="110">
        <v>0.51467089611419503</v>
      </c>
      <c r="AN56" s="106">
        <v>0.3148295003965107</v>
      </c>
      <c r="AO56" s="107">
        <v>0.21411578112609039</v>
      </c>
      <c r="AQ56" s="59"/>
      <c r="AR56" s="59"/>
      <c r="AS56" s="59"/>
    </row>
    <row r="57" spans="2:45" x14ac:dyDescent="0.25">
      <c r="B57" s="143" t="s">
        <v>354</v>
      </c>
      <c r="C57" s="144" t="s">
        <v>420</v>
      </c>
      <c r="D57" s="145" t="s">
        <v>421</v>
      </c>
      <c r="E57" s="104">
        <v>3198</v>
      </c>
      <c r="F57" s="96">
        <v>3091</v>
      </c>
      <c r="G57" s="96">
        <v>107</v>
      </c>
      <c r="H57" s="96">
        <v>9</v>
      </c>
      <c r="I57" s="96">
        <v>3080</v>
      </c>
      <c r="J57" s="97">
        <v>0.96299999999999997</v>
      </c>
      <c r="K57" s="98">
        <v>0.96599999999999997</v>
      </c>
      <c r="L57" s="95">
        <v>3036</v>
      </c>
      <c r="M57" s="96">
        <v>2932</v>
      </c>
      <c r="N57" s="96">
        <v>104</v>
      </c>
      <c r="O57" s="96">
        <v>9</v>
      </c>
      <c r="P57" s="96">
        <v>2944</v>
      </c>
      <c r="Q57" s="97">
        <v>0.97</v>
      </c>
      <c r="R57" s="98">
        <v>0.97299999999999998</v>
      </c>
      <c r="S57" s="95">
        <v>162</v>
      </c>
      <c r="T57" s="96">
        <v>159</v>
      </c>
      <c r="U57" s="96">
        <v>3</v>
      </c>
      <c r="V57" s="96">
        <v>0</v>
      </c>
      <c r="W57" s="96">
        <v>136</v>
      </c>
      <c r="X57" s="97">
        <v>0.83899999999999997</v>
      </c>
      <c r="Y57" s="98">
        <v>0.83899999999999997</v>
      </c>
      <c r="Z57" s="95">
        <v>136</v>
      </c>
      <c r="AA57" s="96">
        <v>117</v>
      </c>
      <c r="AB57" s="98">
        <v>0.86</v>
      </c>
      <c r="AC57" s="95">
        <v>14</v>
      </c>
      <c r="AD57" s="96">
        <v>11</v>
      </c>
      <c r="AE57" s="98">
        <v>0.81399999999999995</v>
      </c>
      <c r="AF57" s="95">
        <v>30</v>
      </c>
      <c r="AG57" s="96">
        <v>19</v>
      </c>
      <c r="AH57" s="98">
        <v>0.61599999999999999</v>
      </c>
      <c r="AI57" s="99"/>
      <c r="AJ57" s="104">
        <v>1607</v>
      </c>
      <c r="AK57" s="108">
        <v>951</v>
      </c>
      <c r="AL57" s="109">
        <v>591</v>
      </c>
      <c r="AM57" s="110">
        <v>0.50250156347717323</v>
      </c>
      <c r="AN57" s="106">
        <v>0.29737335834896811</v>
      </c>
      <c r="AO57" s="107">
        <v>0.1848030018761726</v>
      </c>
      <c r="AQ57" s="59"/>
      <c r="AR57" s="59"/>
      <c r="AS57" s="59"/>
    </row>
    <row r="58" spans="2:45" x14ac:dyDescent="0.25">
      <c r="B58" s="143" t="s">
        <v>354</v>
      </c>
      <c r="C58" s="144" t="s">
        <v>422</v>
      </c>
      <c r="D58" s="145" t="s">
        <v>423</v>
      </c>
      <c r="E58" s="104">
        <v>2815</v>
      </c>
      <c r="F58" s="96">
        <v>2699</v>
      </c>
      <c r="G58" s="96">
        <v>117</v>
      </c>
      <c r="H58" s="96">
        <v>22</v>
      </c>
      <c r="I58" s="96">
        <v>2556</v>
      </c>
      <c r="J58" s="97">
        <v>0.90800000000000003</v>
      </c>
      <c r="K58" s="98">
        <v>0.91500000000000004</v>
      </c>
      <c r="L58" s="95">
        <v>2654</v>
      </c>
      <c r="M58" s="96">
        <v>2540</v>
      </c>
      <c r="N58" s="96">
        <v>114</v>
      </c>
      <c r="O58" s="96">
        <v>15</v>
      </c>
      <c r="P58" s="96">
        <v>2456</v>
      </c>
      <c r="Q58" s="97">
        <v>0.92600000000000005</v>
      </c>
      <c r="R58" s="98">
        <v>0.93100000000000005</v>
      </c>
      <c r="S58" s="95">
        <v>162</v>
      </c>
      <c r="T58" s="96">
        <v>159</v>
      </c>
      <c r="U58" s="96">
        <v>3</v>
      </c>
      <c r="V58" s="96">
        <v>6</v>
      </c>
      <c r="W58" s="96">
        <v>100</v>
      </c>
      <c r="X58" s="97">
        <v>0.61699999999999999</v>
      </c>
      <c r="Y58" s="98">
        <v>0.64200000000000002</v>
      </c>
      <c r="Z58" s="95">
        <v>116</v>
      </c>
      <c r="AA58" s="96">
        <v>73</v>
      </c>
      <c r="AB58" s="98">
        <v>0.63300000000000001</v>
      </c>
      <c r="AC58" s="95">
        <v>0</v>
      </c>
      <c r="AD58" s="96">
        <v>0</v>
      </c>
      <c r="AE58" s="98"/>
      <c r="AF58" s="95">
        <v>64</v>
      </c>
      <c r="AG58" s="96">
        <v>31</v>
      </c>
      <c r="AH58" s="98">
        <v>0.47799999999999998</v>
      </c>
      <c r="AI58" s="99"/>
      <c r="AJ58" s="104">
        <v>1367</v>
      </c>
      <c r="AK58" s="108">
        <v>827</v>
      </c>
      <c r="AL58" s="109">
        <v>545</v>
      </c>
      <c r="AM58" s="110">
        <v>0.48561278863232682</v>
      </c>
      <c r="AN58" s="106">
        <v>0.29378330373001776</v>
      </c>
      <c r="AO58" s="107">
        <v>0.19360568383658969</v>
      </c>
      <c r="AQ58" s="59"/>
      <c r="AR58" s="59"/>
      <c r="AS58" s="59"/>
    </row>
    <row r="59" spans="2:45" x14ac:dyDescent="0.25">
      <c r="B59" s="143" t="s">
        <v>354</v>
      </c>
      <c r="C59" s="144" t="s">
        <v>424</v>
      </c>
      <c r="D59" s="145" t="s">
        <v>425</v>
      </c>
      <c r="E59" s="104">
        <v>1566</v>
      </c>
      <c r="F59" s="96">
        <v>1518</v>
      </c>
      <c r="G59" s="96">
        <v>48</v>
      </c>
      <c r="H59" s="96">
        <v>0</v>
      </c>
      <c r="I59" s="96">
        <v>1503</v>
      </c>
      <c r="J59" s="97">
        <v>0.96</v>
      </c>
      <c r="K59" s="98">
        <v>0.96</v>
      </c>
      <c r="L59" s="95">
        <v>1495</v>
      </c>
      <c r="M59" s="96">
        <v>1447</v>
      </c>
      <c r="N59" s="96">
        <v>48</v>
      </c>
      <c r="O59" s="96">
        <v>0</v>
      </c>
      <c r="P59" s="96">
        <v>1454</v>
      </c>
      <c r="Q59" s="97">
        <v>0.97299999999999998</v>
      </c>
      <c r="R59" s="98">
        <v>0.97299999999999998</v>
      </c>
      <c r="S59" s="95">
        <v>71</v>
      </c>
      <c r="T59" s="96">
        <v>71</v>
      </c>
      <c r="U59" s="96">
        <v>0</v>
      </c>
      <c r="V59" s="96">
        <v>0</v>
      </c>
      <c r="W59" s="96">
        <v>49</v>
      </c>
      <c r="X59" s="97">
        <v>0.69</v>
      </c>
      <c r="Y59" s="98">
        <v>0.69</v>
      </c>
      <c r="Z59" s="95">
        <v>45</v>
      </c>
      <c r="AA59" s="96">
        <v>39</v>
      </c>
      <c r="AB59" s="98">
        <v>0.86499999999999999</v>
      </c>
      <c r="AC59" s="95">
        <v>0</v>
      </c>
      <c r="AD59" s="96">
        <v>0</v>
      </c>
      <c r="AE59" s="98"/>
      <c r="AF59" s="95">
        <v>35</v>
      </c>
      <c r="AG59" s="96">
        <v>15</v>
      </c>
      <c r="AH59" s="98">
        <v>0.438</v>
      </c>
      <c r="AI59" s="99"/>
      <c r="AJ59" s="104">
        <v>731</v>
      </c>
      <c r="AK59" s="108">
        <v>448</v>
      </c>
      <c r="AL59" s="109">
        <v>296</v>
      </c>
      <c r="AM59" s="110">
        <v>0.46679438058748401</v>
      </c>
      <c r="AN59" s="106">
        <v>0.28607918263090676</v>
      </c>
      <c r="AO59" s="107">
        <v>0.18901660280970625</v>
      </c>
      <c r="AQ59" s="59"/>
      <c r="AR59" s="59"/>
      <c r="AS59" s="59"/>
    </row>
    <row r="60" spans="2:45" x14ac:dyDescent="0.25">
      <c r="B60" s="143" t="s">
        <v>354</v>
      </c>
      <c r="C60" s="144" t="s">
        <v>426</v>
      </c>
      <c r="D60" s="145" t="s">
        <v>427</v>
      </c>
      <c r="E60" s="104">
        <v>2498</v>
      </c>
      <c r="F60" s="96">
        <v>2461</v>
      </c>
      <c r="G60" s="96">
        <v>36</v>
      </c>
      <c r="H60" s="96">
        <v>3</v>
      </c>
      <c r="I60" s="96">
        <v>2366</v>
      </c>
      <c r="J60" s="97">
        <v>0.94699999999999995</v>
      </c>
      <c r="K60" s="98">
        <v>0.94899999999999995</v>
      </c>
      <c r="L60" s="95">
        <v>2401</v>
      </c>
      <c r="M60" s="96">
        <v>2364</v>
      </c>
      <c r="N60" s="96">
        <v>36</v>
      </c>
      <c r="O60" s="96">
        <v>3</v>
      </c>
      <c r="P60" s="96">
        <v>2293</v>
      </c>
      <c r="Q60" s="97">
        <v>0.95499999999999996</v>
      </c>
      <c r="R60" s="98">
        <v>0.95599999999999996</v>
      </c>
      <c r="S60" s="95">
        <v>97</v>
      </c>
      <c r="T60" s="96">
        <v>97</v>
      </c>
      <c r="U60" s="96">
        <v>0</v>
      </c>
      <c r="V60" s="96">
        <v>0</v>
      </c>
      <c r="W60" s="96">
        <v>73</v>
      </c>
      <c r="X60" s="97">
        <v>0.75600000000000001</v>
      </c>
      <c r="Y60" s="98">
        <v>0.75700000000000001</v>
      </c>
      <c r="Z60" s="95">
        <v>84</v>
      </c>
      <c r="AA60" s="96">
        <v>66</v>
      </c>
      <c r="AB60" s="98">
        <v>0.78900000000000003</v>
      </c>
      <c r="AC60" s="95">
        <v>0</v>
      </c>
      <c r="AD60" s="96">
        <v>0</v>
      </c>
      <c r="AE60" s="98"/>
      <c r="AF60" s="95">
        <v>79</v>
      </c>
      <c r="AG60" s="96">
        <v>44</v>
      </c>
      <c r="AH60" s="98">
        <v>0.55500000000000005</v>
      </c>
      <c r="AI60" s="99"/>
      <c r="AJ60" s="104">
        <v>1337</v>
      </c>
      <c r="AK60" s="108">
        <v>850</v>
      </c>
      <c r="AL60" s="109">
        <v>581</v>
      </c>
      <c r="AM60" s="110">
        <v>0.53522818254603688</v>
      </c>
      <c r="AN60" s="106">
        <v>0.3402722177742194</v>
      </c>
      <c r="AO60" s="107">
        <v>0.23258606885508407</v>
      </c>
      <c r="AQ60" s="59"/>
      <c r="AR60" s="59"/>
      <c r="AS60" s="59"/>
    </row>
    <row r="61" spans="2:45" x14ac:dyDescent="0.25">
      <c r="B61" s="143" t="s">
        <v>355</v>
      </c>
      <c r="C61" s="144" t="s">
        <v>428</v>
      </c>
      <c r="D61" s="145" t="s">
        <v>429</v>
      </c>
      <c r="E61" s="104">
        <v>1528</v>
      </c>
      <c r="F61" s="96">
        <v>1475</v>
      </c>
      <c r="G61" s="96">
        <v>53</v>
      </c>
      <c r="H61" s="96">
        <v>1</v>
      </c>
      <c r="I61" s="96">
        <v>1467</v>
      </c>
      <c r="J61" s="97">
        <v>0.96</v>
      </c>
      <c r="K61" s="98">
        <v>0.96099999999999997</v>
      </c>
      <c r="L61" s="95">
        <v>1456</v>
      </c>
      <c r="M61" s="96">
        <v>1407</v>
      </c>
      <c r="N61" s="96">
        <v>49</v>
      </c>
      <c r="O61" s="96">
        <v>1</v>
      </c>
      <c r="P61" s="96">
        <v>1412</v>
      </c>
      <c r="Q61" s="97">
        <v>0.97</v>
      </c>
      <c r="R61" s="98">
        <v>0.97099999999999997</v>
      </c>
      <c r="S61" s="95">
        <v>71</v>
      </c>
      <c r="T61" s="96">
        <v>68</v>
      </c>
      <c r="U61" s="96">
        <v>4</v>
      </c>
      <c r="V61" s="96">
        <v>0</v>
      </c>
      <c r="W61" s="96">
        <v>55</v>
      </c>
      <c r="X61" s="97">
        <v>0.76300000000000001</v>
      </c>
      <c r="Y61" s="98">
        <v>0.76300000000000001</v>
      </c>
      <c r="Z61" s="95">
        <v>35</v>
      </c>
      <c r="AA61" s="96">
        <v>27</v>
      </c>
      <c r="AB61" s="98">
        <v>0.77500000000000002</v>
      </c>
      <c r="AC61" s="95">
        <v>0</v>
      </c>
      <c r="AD61" s="96">
        <v>0</v>
      </c>
      <c r="AE61" s="98"/>
      <c r="AF61" s="95">
        <v>19</v>
      </c>
      <c r="AG61" s="96">
        <v>12</v>
      </c>
      <c r="AH61" s="98">
        <v>0.65300000000000002</v>
      </c>
      <c r="AI61" s="99"/>
      <c r="AJ61" s="104">
        <v>736</v>
      </c>
      <c r="AK61" s="108">
        <v>410</v>
      </c>
      <c r="AL61" s="109">
        <v>252</v>
      </c>
      <c r="AM61" s="110">
        <v>0.48167539267015708</v>
      </c>
      <c r="AN61" s="106">
        <v>0.26832460732984292</v>
      </c>
      <c r="AO61" s="107">
        <v>0.16492146596858639</v>
      </c>
      <c r="AQ61" s="59"/>
      <c r="AR61" s="59"/>
      <c r="AS61" s="59"/>
    </row>
    <row r="62" spans="2:45" x14ac:dyDescent="0.25">
      <c r="B62" s="143" t="s">
        <v>355</v>
      </c>
      <c r="C62" s="144" t="s">
        <v>430</v>
      </c>
      <c r="D62" s="145" t="s">
        <v>431</v>
      </c>
      <c r="E62" s="104">
        <v>1906</v>
      </c>
      <c r="F62" s="96">
        <v>1847</v>
      </c>
      <c r="G62" s="96">
        <v>59</v>
      </c>
      <c r="H62" s="96">
        <v>0</v>
      </c>
      <c r="I62" s="96">
        <v>1806</v>
      </c>
      <c r="J62" s="97">
        <v>0.94699999999999995</v>
      </c>
      <c r="K62" s="98">
        <v>0.94699999999999995</v>
      </c>
      <c r="L62" s="95">
        <v>1769</v>
      </c>
      <c r="M62" s="96">
        <v>1710</v>
      </c>
      <c r="N62" s="96">
        <v>59</v>
      </c>
      <c r="O62" s="96">
        <v>0</v>
      </c>
      <c r="P62" s="96">
        <v>1693</v>
      </c>
      <c r="Q62" s="97">
        <v>0.95699999999999996</v>
      </c>
      <c r="R62" s="98">
        <v>0.95699999999999996</v>
      </c>
      <c r="S62" s="95">
        <v>137</v>
      </c>
      <c r="T62" s="96">
        <v>137</v>
      </c>
      <c r="U62" s="96">
        <v>0</v>
      </c>
      <c r="V62" s="96">
        <v>0</v>
      </c>
      <c r="W62" s="96">
        <v>113</v>
      </c>
      <c r="X62" s="97">
        <v>0.82099999999999995</v>
      </c>
      <c r="Y62" s="98">
        <v>0.82099999999999995</v>
      </c>
      <c r="Z62" s="95">
        <v>94</v>
      </c>
      <c r="AA62" s="96">
        <v>73</v>
      </c>
      <c r="AB62" s="98">
        <v>0.77400000000000002</v>
      </c>
      <c r="AC62" s="95">
        <v>18</v>
      </c>
      <c r="AD62" s="96">
        <v>11</v>
      </c>
      <c r="AE62" s="98">
        <v>0.62</v>
      </c>
      <c r="AF62" s="95">
        <v>63</v>
      </c>
      <c r="AG62" s="96">
        <v>45</v>
      </c>
      <c r="AH62" s="98">
        <v>0.70899999999999996</v>
      </c>
      <c r="AI62" s="99"/>
      <c r="AJ62" s="104">
        <v>838</v>
      </c>
      <c r="AK62" s="108">
        <v>491</v>
      </c>
      <c r="AL62" s="109">
        <v>315</v>
      </c>
      <c r="AM62" s="110">
        <v>0.43966421825813223</v>
      </c>
      <c r="AN62" s="106">
        <v>0.25760755508919203</v>
      </c>
      <c r="AO62" s="107">
        <v>0.1652675760755509</v>
      </c>
      <c r="AQ62" s="59"/>
      <c r="AR62" s="59"/>
      <c r="AS62" s="59"/>
    </row>
    <row r="63" spans="2:45" x14ac:dyDescent="0.25">
      <c r="B63" s="143" t="s">
        <v>355</v>
      </c>
      <c r="C63" s="144" t="s">
        <v>432</v>
      </c>
      <c r="D63" s="145" t="s">
        <v>433</v>
      </c>
      <c r="E63" s="104">
        <v>668</v>
      </c>
      <c r="F63" s="96">
        <v>643</v>
      </c>
      <c r="G63" s="96">
        <v>25</v>
      </c>
      <c r="H63" s="96">
        <v>1</v>
      </c>
      <c r="I63" s="96">
        <v>639</v>
      </c>
      <c r="J63" s="97">
        <v>0.95599999999999996</v>
      </c>
      <c r="K63" s="98">
        <v>0.95799999999999996</v>
      </c>
      <c r="L63" s="95">
        <v>631</v>
      </c>
      <c r="M63" s="96">
        <v>606</v>
      </c>
      <c r="N63" s="96">
        <v>25</v>
      </c>
      <c r="O63" s="96">
        <v>1</v>
      </c>
      <c r="P63" s="96">
        <v>620</v>
      </c>
      <c r="Q63" s="97">
        <v>0.98199999999999998</v>
      </c>
      <c r="R63" s="98">
        <v>0.98399999999999999</v>
      </c>
      <c r="S63" s="95">
        <v>37</v>
      </c>
      <c r="T63" s="96">
        <v>37</v>
      </c>
      <c r="U63" s="96">
        <v>0</v>
      </c>
      <c r="V63" s="96">
        <v>0</v>
      </c>
      <c r="W63" s="96">
        <v>19</v>
      </c>
      <c r="X63" s="97">
        <v>0.51</v>
      </c>
      <c r="Y63" s="98">
        <v>0.51</v>
      </c>
      <c r="Z63" s="95">
        <v>15</v>
      </c>
      <c r="AA63" s="96">
        <v>12</v>
      </c>
      <c r="AB63" s="98">
        <v>0.78300000000000003</v>
      </c>
      <c r="AC63" s="95">
        <v>0</v>
      </c>
      <c r="AD63" s="96">
        <v>0</v>
      </c>
      <c r="AE63" s="98"/>
      <c r="AF63" s="95">
        <v>7</v>
      </c>
      <c r="AG63" s="96">
        <v>3</v>
      </c>
      <c r="AH63" s="98">
        <v>0.35699999999999998</v>
      </c>
      <c r="AI63" s="99"/>
      <c r="AJ63" s="104">
        <v>308</v>
      </c>
      <c r="AK63" s="108">
        <v>180</v>
      </c>
      <c r="AL63" s="109">
        <v>119</v>
      </c>
      <c r="AM63" s="110">
        <v>0.46107784431137727</v>
      </c>
      <c r="AN63" s="106">
        <v>0.26946107784431139</v>
      </c>
      <c r="AO63" s="107">
        <v>0.17814371257485029</v>
      </c>
      <c r="AQ63" s="59"/>
      <c r="AR63" s="59"/>
      <c r="AS63" s="59"/>
    </row>
    <row r="64" spans="2:45" x14ac:dyDescent="0.25">
      <c r="B64" s="143" t="s">
        <v>355</v>
      </c>
      <c r="C64" s="144" t="s">
        <v>434</v>
      </c>
      <c r="D64" s="145" t="s">
        <v>435</v>
      </c>
      <c r="E64" s="104">
        <v>2576</v>
      </c>
      <c r="F64" s="96">
        <v>2468</v>
      </c>
      <c r="G64" s="96">
        <v>108</v>
      </c>
      <c r="H64" s="96">
        <v>3</v>
      </c>
      <c r="I64" s="96">
        <v>2388</v>
      </c>
      <c r="J64" s="97">
        <v>0.92700000000000005</v>
      </c>
      <c r="K64" s="98">
        <v>0.92800000000000005</v>
      </c>
      <c r="L64" s="95">
        <v>2449</v>
      </c>
      <c r="M64" s="96">
        <v>2353</v>
      </c>
      <c r="N64" s="96">
        <v>96</v>
      </c>
      <c r="O64" s="96">
        <v>3</v>
      </c>
      <c r="P64" s="96">
        <v>2330</v>
      </c>
      <c r="Q64" s="97">
        <v>0.95099999999999996</v>
      </c>
      <c r="R64" s="98">
        <v>0.95199999999999996</v>
      </c>
      <c r="S64" s="95">
        <v>127</v>
      </c>
      <c r="T64" s="96">
        <v>115</v>
      </c>
      <c r="U64" s="96">
        <v>12</v>
      </c>
      <c r="V64" s="96">
        <v>0</v>
      </c>
      <c r="W64" s="96">
        <v>58</v>
      </c>
      <c r="X64" s="97">
        <v>0.45500000000000002</v>
      </c>
      <c r="Y64" s="98">
        <v>0.45500000000000002</v>
      </c>
      <c r="Z64" s="95">
        <v>93</v>
      </c>
      <c r="AA64" s="96">
        <v>46</v>
      </c>
      <c r="AB64" s="98">
        <v>0.497</v>
      </c>
      <c r="AC64" s="95">
        <v>0</v>
      </c>
      <c r="AD64" s="96">
        <v>0</v>
      </c>
      <c r="AE64" s="98"/>
      <c r="AF64" s="95">
        <v>24</v>
      </c>
      <c r="AG64" s="96">
        <v>23</v>
      </c>
      <c r="AH64" s="98">
        <v>0.95399999999999996</v>
      </c>
      <c r="AI64" s="99"/>
      <c r="AJ64" s="104">
        <v>1025</v>
      </c>
      <c r="AK64" s="108">
        <v>543</v>
      </c>
      <c r="AL64" s="109">
        <v>319</v>
      </c>
      <c r="AM64" s="110">
        <v>0.39790372670807456</v>
      </c>
      <c r="AN64" s="106">
        <v>0.2107919254658385</v>
      </c>
      <c r="AO64" s="107">
        <v>0.12383540372670808</v>
      </c>
      <c r="AQ64" s="59"/>
      <c r="AR64" s="59"/>
      <c r="AS64" s="59"/>
    </row>
    <row r="65" spans="2:45" x14ac:dyDescent="0.25">
      <c r="B65" s="143" t="s">
        <v>355</v>
      </c>
      <c r="C65" s="144" t="s">
        <v>436</v>
      </c>
      <c r="D65" s="145" t="s">
        <v>437</v>
      </c>
      <c r="E65" s="104">
        <v>1408</v>
      </c>
      <c r="F65" s="96">
        <v>1347</v>
      </c>
      <c r="G65" s="96">
        <v>61</v>
      </c>
      <c r="H65" s="96">
        <v>0</v>
      </c>
      <c r="I65" s="96">
        <v>1343</v>
      </c>
      <c r="J65" s="97">
        <v>0.95399999999999996</v>
      </c>
      <c r="K65" s="98">
        <v>0.95399999999999996</v>
      </c>
      <c r="L65" s="95">
        <v>1369</v>
      </c>
      <c r="M65" s="96">
        <v>1308</v>
      </c>
      <c r="N65" s="96">
        <v>61</v>
      </c>
      <c r="O65" s="96">
        <v>0</v>
      </c>
      <c r="P65" s="96">
        <v>1320</v>
      </c>
      <c r="Q65" s="97">
        <v>0.96499999999999997</v>
      </c>
      <c r="R65" s="98">
        <v>0.96499999999999997</v>
      </c>
      <c r="S65" s="95">
        <v>39</v>
      </c>
      <c r="T65" s="96">
        <v>39</v>
      </c>
      <c r="U65" s="96">
        <v>0</v>
      </c>
      <c r="V65" s="96">
        <v>0</v>
      </c>
      <c r="W65" s="96">
        <v>23</v>
      </c>
      <c r="X65" s="97">
        <v>0.58299999999999996</v>
      </c>
      <c r="Y65" s="98">
        <v>0.58299999999999996</v>
      </c>
      <c r="Z65" s="95">
        <v>30</v>
      </c>
      <c r="AA65" s="96">
        <v>22</v>
      </c>
      <c r="AB65" s="98">
        <v>0.72499999999999998</v>
      </c>
      <c r="AC65" s="95">
        <v>0</v>
      </c>
      <c r="AD65" s="96">
        <v>0</v>
      </c>
      <c r="AE65" s="98"/>
      <c r="AF65" s="95">
        <v>20</v>
      </c>
      <c r="AG65" s="96">
        <v>11</v>
      </c>
      <c r="AH65" s="98">
        <v>0.54800000000000004</v>
      </c>
      <c r="AI65" s="99"/>
      <c r="AJ65" s="104">
        <v>659</v>
      </c>
      <c r="AK65" s="108">
        <v>409</v>
      </c>
      <c r="AL65" s="109">
        <v>281</v>
      </c>
      <c r="AM65" s="110">
        <v>0.46803977272727271</v>
      </c>
      <c r="AN65" s="106">
        <v>0.29048295454545453</v>
      </c>
      <c r="AO65" s="107">
        <v>0.19957386363636365</v>
      </c>
      <c r="AQ65" s="59"/>
      <c r="AR65" s="59"/>
      <c r="AS65" s="59"/>
    </row>
    <row r="66" spans="2:45" x14ac:dyDescent="0.25">
      <c r="B66" s="143" t="s">
        <v>355</v>
      </c>
      <c r="C66" s="144" t="s">
        <v>438</v>
      </c>
      <c r="D66" s="145" t="s">
        <v>439</v>
      </c>
      <c r="E66" s="104">
        <v>865</v>
      </c>
      <c r="F66" s="96">
        <v>855</v>
      </c>
      <c r="G66" s="96">
        <v>10</v>
      </c>
      <c r="H66" s="96">
        <v>0</v>
      </c>
      <c r="I66" s="96">
        <v>808</v>
      </c>
      <c r="J66" s="97">
        <v>0.93500000000000005</v>
      </c>
      <c r="K66" s="98">
        <v>0.93500000000000005</v>
      </c>
      <c r="L66" s="95">
        <v>819</v>
      </c>
      <c r="M66" s="96">
        <v>809</v>
      </c>
      <c r="N66" s="96">
        <v>10</v>
      </c>
      <c r="O66" s="96">
        <v>0</v>
      </c>
      <c r="P66" s="96">
        <v>777</v>
      </c>
      <c r="Q66" s="97">
        <v>0.94799999999999995</v>
      </c>
      <c r="R66" s="98">
        <v>0.94799999999999995</v>
      </c>
      <c r="S66" s="95">
        <v>46</v>
      </c>
      <c r="T66" s="96">
        <v>46</v>
      </c>
      <c r="U66" s="96">
        <v>0</v>
      </c>
      <c r="V66" s="96">
        <v>0</v>
      </c>
      <c r="W66" s="96">
        <v>32</v>
      </c>
      <c r="X66" s="97">
        <v>0.69399999999999995</v>
      </c>
      <c r="Y66" s="98">
        <v>0.69399999999999995</v>
      </c>
      <c r="Z66" s="95">
        <v>25</v>
      </c>
      <c r="AA66" s="96">
        <v>16</v>
      </c>
      <c r="AB66" s="98">
        <v>0.64100000000000001</v>
      </c>
      <c r="AC66" s="95">
        <v>0</v>
      </c>
      <c r="AD66" s="96">
        <v>0</v>
      </c>
      <c r="AE66" s="98"/>
      <c r="AF66" s="95">
        <v>12</v>
      </c>
      <c r="AG66" s="96">
        <v>7</v>
      </c>
      <c r="AH66" s="98">
        <v>0.58599999999999997</v>
      </c>
      <c r="AI66" s="99"/>
      <c r="AJ66" s="104">
        <v>426</v>
      </c>
      <c r="AK66" s="108">
        <v>258</v>
      </c>
      <c r="AL66" s="109">
        <v>167</v>
      </c>
      <c r="AM66" s="110">
        <v>0.49248554913294795</v>
      </c>
      <c r="AN66" s="106">
        <v>0.29826589595375724</v>
      </c>
      <c r="AO66" s="107">
        <v>0.19306358381502889</v>
      </c>
      <c r="AQ66" s="59"/>
      <c r="AR66" s="59"/>
      <c r="AS66" s="59"/>
    </row>
    <row r="67" spans="2:45" ht="15.75" thickBot="1" x14ac:dyDescent="0.3">
      <c r="B67" s="146" t="s">
        <v>355</v>
      </c>
      <c r="C67" s="147" t="s">
        <v>440</v>
      </c>
      <c r="D67" s="148" t="s">
        <v>441</v>
      </c>
      <c r="E67" s="112">
        <v>1022</v>
      </c>
      <c r="F67" s="149">
        <v>1000</v>
      </c>
      <c r="G67" s="149">
        <v>22</v>
      </c>
      <c r="H67" s="149">
        <v>8</v>
      </c>
      <c r="I67" s="149">
        <v>956</v>
      </c>
      <c r="J67" s="150">
        <v>0.93600000000000005</v>
      </c>
      <c r="K67" s="151">
        <v>0.94399999999999995</v>
      </c>
      <c r="L67" s="152">
        <v>956</v>
      </c>
      <c r="M67" s="149">
        <v>934</v>
      </c>
      <c r="N67" s="149">
        <v>22</v>
      </c>
      <c r="O67" s="149">
        <v>8</v>
      </c>
      <c r="P67" s="149">
        <v>918</v>
      </c>
      <c r="Q67" s="150">
        <v>0.96</v>
      </c>
      <c r="R67" s="151">
        <v>0.96899999999999997</v>
      </c>
      <c r="S67" s="152">
        <v>66</v>
      </c>
      <c r="T67" s="149">
        <v>66</v>
      </c>
      <c r="U67" s="149">
        <v>0</v>
      </c>
      <c r="V67" s="149">
        <v>0</v>
      </c>
      <c r="W67" s="149">
        <v>38</v>
      </c>
      <c r="X67" s="150">
        <v>0.57999999999999996</v>
      </c>
      <c r="Y67" s="151">
        <v>0.57999999999999996</v>
      </c>
      <c r="Z67" s="152">
        <v>27</v>
      </c>
      <c r="AA67" s="149">
        <v>19</v>
      </c>
      <c r="AB67" s="151">
        <v>0.71399999999999997</v>
      </c>
      <c r="AC67" s="152">
        <v>0</v>
      </c>
      <c r="AD67" s="149">
        <v>0</v>
      </c>
      <c r="AE67" s="151"/>
      <c r="AF67" s="152">
        <v>8</v>
      </c>
      <c r="AG67" s="149">
        <v>4</v>
      </c>
      <c r="AH67" s="151">
        <v>0.55600000000000005</v>
      </c>
      <c r="AI67" s="99"/>
      <c r="AJ67" s="153">
        <v>452</v>
      </c>
      <c r="AK67" s="116">
        <v>272</v>
      </c>
      <c r="AL67" s="117">
        <v>173</v>
      </c>
      <c r="AM67" s="110">
        <v>0.44227005870841485</v>
      </c>
      <c r="AN67" s="154">
        <v>0.26614481409001955</v>
      </c>
      <c r="AO67" s="155">
        <v>0.16927592954990214</v>
      </c>
      <c r="AQ67" s="59"/>
      <c r="AR67" s="59"/>
      <c r="AS67" s="59"/>
    </row>
    <row r="68" spans="2:45" ht="15.75" thickBot="1" x14ac:dyDescent="0.3">
      <c r="B68" s="156"/>
      <c r="C68" s="119"/>
      <c r="D68" s="157"/>
      <c r="E68" s="158"/>
      <c r="F68" s="159"/>
      <c r="G68" s="159"/>
      <c r="H68" s="159"/>
      <c r="I68" s="159"/>
      <c r="J68" s="160"/>
      <c r="K68" s="161"/>
      <c r="L68" s="158"/>
      <c r="M68" s="159"/>
      <c r="N68" s="159"/>
      <c r="O68" s="159"/>
      <c r="P68" s="159"/>
      <c r="Q68" s="160"/>
      <c r="R68" s="161"/>
      <c r="S68" s="158"/>
      <c r="T68" s="159"/>
      <c r="U68" s="159"/>
      <c r="V68" s="159"/>
      <c r="W68" s="159"/>
      <c r="X68" s="160"/>
      <c r="Y68" s="161"/>
      <c r="Z68" s="158"/>
      <c r="AA68" s="159"/>
      <c r="AB68" s="161"/>
      <c r="AC68" s="158"/>
      <c r="AD68" s="159"/>
      <c r="AE68" s="161"/>
      <c r="AF68" s="158"/>
      <c r="AG68" s="162"/>
      <c r="AH68" s="161"/>
      <c r="AJ68" s="125"/>
      <c r="AK68" s="126"/>
      <c r="AL68" s="127"/>
      <c r="AM68" s="125"/>
      <c r="AN68" s="163"/>
      <c r="AO68" s="164"/>
      <c r="AQ68" s="59"/>
      <c r="AR68" s="59"/>
      <c r="AS68" s="59"/>
    </row>
    <row r="69" spans="2:45" x14ac:dyDescent="0.25">
      <c r="B69" s="131" t="s">
        <v>325</v>
      </c>
      <c r="C69" s="132" t="s">
        <v>442</v>
      </c>
      <c r="D69" s="133" t="s">
        <v>443</v>
      </c>
      <c r="E69" s="134"/>
      <c r="F69" s="135"/>
      <c r="G69" s="135"/>
      <c r="H69" s="135"/>
      <c r="I69" s="135"/>
      <c r="J69" s="136"/>
      <c r="K69" s="137"/>
      <c r="L69" s="134"/>
      <c r="M69" s="135"/>
      <c r="N69" s="135"/>
      <c r="O69" s="135"/>
      <c r="P69" s="135"/>
      <c r="Q69" s="136"/>
      <c r="R69" s="137"/>
      <c r="S69" s="134"/>
      <c r="T69" s="135"/>
      <c r="U69" s="135"/>
      <c r="V69" s="135"/>
      <c r="W69" s="135"/>
      <c r="X69" s="136"/>
      <c r="Y69" s="137"/>
      <c r="Z69" s="134"/>
      <c r="AA69" s="135"/>
      <c r="AB69" s="137"/>
      <c r="AC69" s="134"/>
      <c r="AD69" s="135"/>
      <c r="AE69" s="137"/>
      <c r="AF69" s="134"/>
      <c r="AG69" s="135"/>
      <c r="AH69" s="137"/>
      <c r="AI69" s="78"/>
      <c r="AJ69" s="138"/>
      <c r="AK69" s="139"/>
      <c r="AL69" s="140"/>
      <c r="AM69" s="138"/>
      <c r="AN69" s="141"/>
      <c r="AO69" s="142"/>
      <c r="AQ69" s="59"/>
      <c r="AR69" s="59"/>
      <c r="AS69" s="59"/>
    </row>
    <row r="70" spans="2:45" x14ac:dyDescent="0.25">
      <c r="B70" s="143" t="s">
        <v>349</v>
      </c>
      <c r="C70" s="144" t="s">
        <v>2</v>
      </c>
      <c r="D70" s="145" t="s">
        <v>444</v>
      </c>
      <c r="E70" s="104">
        <v>1052</v>
      </c>
      <c r="F70" s="105">
        <v>1018</v>
      </c>
      <c r="G70" s="105">
        <v>34</v>
      </c>
      <c r="H70" s="105">
        <v>0</v>
      </c>
      <c r="I70" s="105">
        <v>1011</v>
      </c>
      <c r="J70" s="106">
        <v>0.96</v>
      </c>
      <c r="K70" s="107">
        <v>0.96</v>
      </c>
      <c r="L70" s="104">
        <v>957</v>
      </c>
      <c r="M70" s="105">
        <v>924</v>
      </c>
      <c r="N70" s="105">
        <v>33</v>
      </c>
      <c r="O70" s="105">
        <v>0</v>
      </c>
      <c r="P70" s="105">
        <v>930</v>
      </c>
      <c r="Q70" s="106">
        <v>0.97199999999999998</v>
      </c>
      <c r="R70" s="107">
        <v>0.97199999999999998</v>
      </c>
      <c r="S70" s="104">
        <v>95</v>
      </c>
      <c r="T70" s="105">
        <v>94</v>
      </c>
      <c r="U70" s="105">
        <v>1</v>
      </c>
      <c r="V70" s="105">
        <v>0</v>
      </c>
      <c r="W70" s="105">
        <v>80</v>
      </c>
      <c r="X70" s="106">
        <v>0.84399999999999997</v>
      </c>
      <c r="Y70" s="107">
        <v>0.84399999999999997</v>
      </c>
      <c r="Z70" s="104">
        <v>26</v>
      </c>
      <c r="AA70" s="105">
        <v>13</v>
      </c>
      <c r="AB70" s="107">
        <v>0.503</v>
      </c>
      <c r="AC70" s="104">
        <v>0</v>
      </c>
      <c r="AD70" s="105">
        <v>0</v>
      </c>
      <c r="AE70" s="107"/>
      <c r="AF70" s="104">
        <v>22</v>
      </c>
      <c r="AG70" s="105">
        <v>18</v>
      </c>
      <c r="AH70" s="107">
        <v>0.80100000000000005</v>
      </c>
      <c r="AI70" s="99"/>
      <c r="AJ70" s="165">
        <v>457</v>
      </c>
      <c r="AK70" s="108">
        <v>256</v>
      </c>
      <c r="AL70" s="109">
        <v>159</v>
      </c>
      <c r="AM70" s="110">
        <v>0.43441064638783272</v>
      </c>
      <c r="AN70" s="106">
        <v>0.24334600760456274</v>
      </c>
      <c r="AO70" s="107">
        <v>0.15114068441064638</v>
      </c>
      <c r="AQ70" s="59"/>
      <c r="AR70" s="59"/>
      <c r="AS70" s="59"/>
    </row>
    <row r="71" spans="2:45" x14ac:dyDescent="0.25">
      <c r="B71" s="143" t="s">
        <v>349</v>
      </c>
      <c r="C71" s="144" t="s">
        <v>4</v>
      </c>
      <c r="D71" s="145" t="s">
        <v>445</v>
      </c>
      <c r="E71" s="166">
        <v>1010</v>
      </c>
      <c r="F71" s="167">
        <v>1001</v>
      </c>
      <c r="G71" s="167">
        <v>9</v>
      </c>
      <c r="H71" s="167">
        <v>1</v>
      </c>
      <c r="I71" s="167">
        <v>947</v>
      </c>
      <c r="J71" s="168">
        <v>0.93799999999999994</v>
      </c>
      <c r="K71" s="169">
        <v>0.93799999999999994</v>
      </c>
      <c r="L71" s="166">
        <v>933</v>
      </c>
      <c r="M71" s="167">
        <v>931</v>
      </c>
      <c r="N71" s="167">
        <v>2</v>
      </c>
      <c r="O71" s="167">
        <v>1</v>
      </c>
      <c r="P71" s="167">
        <v>893</v>
      </c>
      <c r="Q71" s="168">
        <v>0.95699999999999996</v>
      </c>
      <c r="R71" s="169">
        <v>0.95799999999999996</v>
      </c>
      <c r="S71" s="166">
        <v>77</v>
      </c>
      <c r="T71" s="167">
        <v>71</v>
      </c>
      <c r="U71" s="167">
        <v>6</v>
      </c>
      <c r="V71" s="167">
        <v>0</v>
      </c>
      <c r="W71" s="167">
        <v>54</v>
      </c>
      <c r="X71" s="168">
        <v>0.70499999999999996</v>
      </c>
      <c r="Y71" s="169">
        <v>0.70499999999999996</v>
      </c>
      <c r="Z71" s="166">
        <v>63</v>
      </c>
      <c r="AA71" s="167">
        <v>54</v>
      </c>
      <c r="AB71" s="169">
        <v>0.86</v>
      </c>
      <c r="AC71" s="166">
        <v>9</v>
      </c>
      <c r="AD71" s="167">
        <v>2</v>
      </c>
      <c r="AE71" s="169">
        <v>0.23300000000000001</v>
      </c>
      <c r="AF71" s="166">
        <v>50</v>
      </c>
      <c r="AG71" s="167">
        <v>34</v>
      </c>
      <c r="AH71" s="169">
        <v>0.68899999999999995</v>
      </c>
      <c r="AJ71" s="165">
        <v>464</v>
      </c>
      <c r="AK71" s="108">
        <v>295</v>
      </c>
      <c r="AL71" s="109">
        <v>206</v>
      </c>
      <c r="AM71" s="110">
        <v>0.45940594059405943</v>
      </c>
      <c r="AN71" s="106">
        <v>0.29207920792079206</v>
      </c>
      <c r="AO71" s="107">
        <v>0.20396039603960395</v>
      </c>
      <c r="AQ71" s="59"/>
      <c r="AR71" s="59"/>
      <c r="AS71" s="59"/>
    </row>
    <row r="72" spans="2:45" x14ac:dyDescent="0.25">
      <c r="B72" s="143" t="s">
        <v>349</v>
      </c>
      <c r="C72" s="144" t="s">
        <v>6</v>
      </c>
      <c r="D72" s="145" t="s">
        <v>446</v>
      </c>
      <c r="E72" s="166">
        <v>581</v>
      </c>
      <c r="F72" s="167">
        <v>556</v>
      </c>
      <c r="G72" s="167">
        <v>25</v>
      </c>
      <c r="H72" s="167">
        <v>1</v>
      </c>
      <c r="I72" s="167">
        <v>511</v>
      </c>
      <c r="J72" s="168">
        <v>0.88</v>
      </c>
      <c r="K72" s="169">
        <v>0.88100000000000001</v>
      </c>
      <c r="L72" s="166">
        <v>555</v>
      </c>
      <c r="M72" s="167">
        <v>530</v>
      </c>
      <c r="N72" s="167">
        <v>25</v>
      </c>
      <c r="O72" s="167">
        <v>1</v>
      </c>
      <c r="P72" s="167">
        <v>491</v>
      </c>
      <c r="Q72" s="168">
        <v>0.88500000000000001</v>
      </c>
      <c r="R72" s="169">
        <v>0.88700000000000001</v>
      </c>
      <c r="S72" s="166">
        <v>26</v>
      </c>
      <c r="T72" s="167">
        <v>26</v>
      </c>
      <c r="U72" s="167">
        <v>0</v>
      </c>
      <c r="V72" s="167">
        <v>0</v>
      </c>
      <c r="W72" s="167">
        <v>20</v>
      </c>
      <c r="X72" s="168">
        <v>0.76</v>
      </c>
      <c r="Y72" s="169">
        <v>0.76</v>
      </c>
      <c r="Z72" s="166">
        <v>18</v>
      </c>
      <c r="AA72" s="167">
        <v>11</v>
      </c>
      <c r="AB72" s="169">
        <v>0.63100000000000001</v>
      </c>
      <c r="AC72" s="166"/>
      <c r="AD72" s="167"/>
      <c r="AE72" s="169"/>
      <c r="AF72" s="166">
        <v>10</v>
      </c>
      <c r="AG72" s="167">
        <v>4</v>
      </c>
      <c r="AH72" s="169">
        <v>0.377</v>
      </c>
      <c r="AJ72" s="165">
        <v>239</v>
      </c>
      <c r="AK72" s="108">
        <v>124</v>
      </c>
      <c r="AL72" s="109">
        <v>69</v>
      </c>
      <c r="AM72" s="110">
        <v>0.41135972461273668</v>
      </c>
      <c r="AN72" s="106">
        <v>0.21342512908777969</v>
      </c>
      <c r="AO72" s="107">
        <v>0.11876075731497418</v>
      </c>
      <c r="AQ72" s="59"/>
      <c r="AR72" s="59"/>
      <c r="AS72" s="59"/>
    </row>
    <row r="73" spans="2:45" x14ac:dyDescent="0.25">
      <c r="B73" s="143" t="s">
        <v>349</v>
      </c>
      <c r="C73" s="144" t="s">
        <v>8</v>
      </c>
      <c r="D73" s="145" t="s">
        <v>447</v>
      </c>
      <c r="E73" s="166">
        <v>1212</v>
      </c>
      <c r="F73" s="167">
        <v>1184</v>
      </c>
      <c r="G73" s="167">
        <v>28</v>
      </c>
      <c r="H73" s="167">
        <v>2</v>
      </c>
      <c r="I73" s="167">
        <v>1126</v>
      </c>
      <c r="J73" s="168">
        <v>0.92900000000000005</v>
      </c>
      <c r="K73" s="169">
        <v>0.93</v>
      </c>
      <c r="L73" s="166">
        <v>1171</v>
      </c>
      <c r="M73" s="167">
        <v>1143</v>
      </c>
      <c r="N73" s="167">
        <v>28</v>
      </c>
      <c r="O73" s="167">
        <v>2</v>
      </c>
      <c r="P73" s="167">
        <v>1104</v>
      </c>
      <c r="Q73" s="168">
        <v>0.94299999999999995</v>
      </c>
      <c r="R73" s="169">
        <v>0.94399999999999995</v>
      </c>
      <c r="S73" s="166">
        <v>41</v>
      </c>
      <c r="T73" s="167">
        <v>41</v>
      </c>
      <c r="U73" s="167">
        <v>0</v>
      </c>
      <c r="V73" s="167">
        <v>0</v>
      </c>
      <c r="W73" s="167">
        <v>22</v>
      </c>
      <c r="X73" s="168">
        <v>0.52800000000000002</v>
      </c>
      <c r="Y73" s="169">
        <v>0.52800000000000002</v>
      </c>
      <c r="Z73" s="166">
        <v>32</v>
      </c>
      <c r="AA73" s="167">
        <v>18</v>
      </c>
      <c r="AB73" s="169">
        <v>0.55200000000000005</v>
      </c>
      <c r="AC73" s="166">
        <v>0</v>
      </c>
      <c r="AD73" s="167">
        <v>0</v>
      </c>
      <c r="AE73" s="169"/>
      <c r="AF73" s="166">
        <v>10</v>
      </c>
      <c r="AG73" s="167">
        <v>4</v>
      </c>
      <c r="AH73" s="169">
        <v>0.42299999999999999</v>
      </c>
      <c r="AJ73" s="165">
        <v>466</v>
      </c>
      <c r="AK73" s="108">
        <v>250</v>
      </c>
      <c r="AL73" s="109">
        <v>146</v>
      </c>
      <c r="AM73" s="110">
        <v>0.38448844884488448</v>
      </c>
      <c r="AN73" s="106">
        <v>0.20627062706270627</v>
      </c>
      <c r="AO73" s="107">
        <v>0.12046204620462046</v>
      </c>
      <c r="AQ73" s="59"/>
      <c r="AR73" s="59"/>
      <c r="AS73" s="59"/>
    </row>
    <row r="74" spans="2:45" x14ac:dyDescent="0.25">
      <c r="B74" s="143" t="s">
        <v>349</v>
      </c>
      <c r="C74" s="144" t="s">
        <v>10</v>
      </c>
      <c r="D74" s="145" t="s">
        <v>448</v>
      </c>
      <c r="E74" s="166">
        <v>465</v>
      </c>
      <c r="F74" s="167">
        <v>450</v>
      </c>
      <c r="G74" s="167">
        <v>15</v>
      </c>
      <c r="H74" s="167">
        <v>0</v>
      </c>
      <c r="I74" s="167">
        <v>440</v>
      </c>
      <c r="J74" s="168">
        <v>0.94599999999999995</v>
      </c>
      <c r="K74" s="169">
        <v>0.94699999999999995</v>
      </c>
      <c r="L74" s="166">
        <v>437</v>
      </c>
      <c r="M74" s="167">
        <v>422</v>
      </c>
      <c r="N74" s="167">
        <v>15</v>
      </c>
      <c r="O74" s="167">
        <v>0</v>
      </c>
      <c r="P74" s="167">
        <v>426</v>
      </c>
      <c r="Q74" s="168">
        <v>0.97499999999999998</v>
      </c>
      <c r="R74" s="169">
        <v>0.97599999999999998</v>
      </c>
      <c r="S74" s="166">
        <v>28</v>
      </c>
      <c r="T74" s="167">
        <v>28</v>
      </c>
      <c r="U74" s="167">
        <v>0</v>
      </c>
      <c r="V74" s="167">
        <v>0</v>
      </c>
      <c r="W74" s="167">
        <v>14</v>
      </c>
      <c r="X74" s="168">
        <v>0.48799999999999999</v>
      </c>
      <c r="Y74" s="169">
        <v>0.48799999999999999</v>
      </c>
      <c r="Z74" s="166">
        <v>12</v>
      </c>
      <c r="AA74" s="167">
        <v>7</v>
      </c>
      <c r="AB74" s="169">
        <v>0.61399999999999999</v>
      </c>
      <c r="AC74" s="166">
        <v>0</v>
      </c>
      <c r="AD74" s="167">
        <v>0</v>
      </c>
      <c r="AE74" s="169"/>
      <c r="AF74" s="166">
        <v>9</v>
      </c>
      <c r="AG74" s="167">
        <v>4</v>
      </c>
      <c r="AH74" s="169">
        <v>0.45600000000000002</v>
      </c>
      <c r="AJ74" s="165">
        <v>265</v>
      </c>
      <c r="AK74" s="108">
        <v>159</v>
      </c>
      <c r="AL74" s="109">
        <v>108</v>
      </c>
      <c r="AM74" s="110">
        <v>0.56989247311827962</v>
      </c>
      <c r="AN74" s="106">
        <v>0.34193548387096773</v>
      </c>
      <c r="AO74" s="107">
        <v>0.23225806451612904</v>
      </c>
      <c r="AQ74" s="59"/>
      <c r="AR74" s="59"/>
      <c r="AS74" s="59"/>
    </row>
    <row r="75" spans="2:45" x14ac:dyDescent="0.25">
      <c r="B75" s="143" t="s">
        <v>349</v>
      </c>
      <c r="C75" s="144" t="s">
        <v>12</v>
      </c>
      <c r="D75" s="145" t="s">
        <v>449</v>
      </c>
      <c r="E75" s="166">
        <v>1733</v>
      </c>
      <c r="F75" s="167">
        <v>1712</v>
      </c>
      <c r="G75" s="167">
        <v>21</v>
      </c>
      <c r="H75" s="167">
        <v>0</v>
      </c>
      <c r="I75" s="167">
        <v>1641</v>
      </c>
      <c r="J75" s="168">
        <v>0.94599999999999995</v>
      </c>
      <c r="K75" s="169">
        <v>0.94599999999999995</v>
      </c>
      <c r="L75" s="166">
        <v>1659</v>
      </c>
      <c r="M75" s="167">
        <v>1638</v>
      </c>
      <c r="N75" s="167">
        <v>21</v>
      </c>
      <c r="O75" s="167">
        <v>0</v>
      </c>
      <c r="P75" s="167">
        <v>1598</v>
      </c>
      <c r="Q75" s="168">
        <v>0.96299999999999997</v>
      </c>
      <c r="R75" s="169">
        <v>0.96299999999999997</v>
      </c>
      <c r="S75" s="166">
        <v>74</v>
      </c>
      <c r="T75" s="167">
        <v>74</v>
      </c>
      <c r="U75" s="167">
        <v>0</v>
      </c>
      <c r="V75" s="167">
        <v>0</v>
      </c>
      <c r="W75" s="167">
        <v>43</v>
      </c>
      <c r="X75" s="168">
        <v>0.58199999999999996</v>
      </c>
      <c r="Y75" s="169">
        <v>0.58199999999999996</v>
      </c>
      <c r="Z75" s="166">
        <v>69</v>
      </c>
      <c r="AA75" s="167">
        <v>59</v>
      </c>
      <c r="AB75" s="169">
        <v>0.86099999999999999</v>
      </c>
      <c r="AC75" s="166">
        <v>0</v>
      </c>
      <c r="AD75" s="167">
        <v>0</v>
      </c>
      <c r="AE75" s="169"/>
      <c r="AF75" s="166">
        <v>28</v>
      </c>
      <c r="AG75" s="167">
        <v>13</v>
      </c>
      <c r="AH75" s="169">
        <v>0.44800000000000001</v>
      </c>
      <c r="AJ75" s="165">
        <v>763</v>
      </c>
      <c r="AK75" s="108">
        <v>432</v>
      </c>
      <c r="AL75" s="109">
        <v>273</v>
      </c>
      <c r="AM75" s="110">
        <v>0.44027697634160418</v>
      </c>
      <c r="AN75" s="106">
        <v>0.24927870744373917</v>
      </c>
      <c r="AO75" s="107">
        <v>0.15753029428736295</v>
      </c>
      <c r="AQ75" s="59"/>
      <c r="AR75" s="59"/>
      <c r="AS75" s="59"/>
    </row>
    <row r="76" spans="2:45" x14ac:dyDescent="0.25">
      <c r="B76" s="143" t="s">
        <v>349</v>
      </c>
      <c r="C76" s="144" t="s">
        <v>14</v>
      </c>
      <c r="D76" s="145" t="s">
        <v>450</v>
      </c>
      <c r="E76" s="166">
        <v>553</v>
      </c>
      <c r="F76" s="167">
        <v>472</v>
      </c>
      <c r="G76" s="167">
        <v>81</v>
      </c>
      <c r="H76" s="167">
        <v>0</v>
      </c>
      <c r="I76" s="167">
        <v>492</v>
      </c>
      <c r="J76" s="168">
        <v>0.88900000000000001</v>
      </c>
      <c r="K76" s="169">
        <v>0.88900000000000001</v>
      </c>
      <c r="L76" s="166">
        <v>510</v>
      </c>
      <c r="M76" s="167">
        <v>429</v>
      </c>
      <c r="N76" s="167">
        <v>81</v>
      </c>
      <c r="O76" s="167">
        <v>0</v>
      </c>
      <c r="P76" s="167">
        <v>466</v>
      </c>
      <c r="Q76" s="168">
        <v>0.91300000000000003</v>
      </c>
      <c r="R76" s="169">
        <v>0.91300000000000003</v>
      </c>
      <c r="S76" s="166">
        <v>43</v>
      </c>
      <c r="T76" s="167">
        <v>43</v>
      </c>
      <c r="U76" s="167">
        <v>0</v>
      </c>
      <c r="V76" s="167">
        <v>0</v>
      </c>
      <c r="W76" s="167">
        <v>26</v>
      </c>
      <c r="X76" s="168">
        <v>0.61199999999999999</v>
      </c>
      <c r="Y76" s="169">
        <v>0.61199999999999999</v>
      </c>
      <c r="Z76" s="166">
        <v>10</v>
      </c>
      <c r="AA76" s="167">
        <v>6</v>
      </c>
      <c r="AB76" s="169">
        <v>0.64300000000000002</v>
      </c>
      <c r="AC76" s="166">
        <v>0</v>
      </c>
      <c r="AD76" s="167">
        <v>0</v>
      </c>
      <c r="AE76" s="169"/>
      <c r="AF76" s="166">
        <v>4</v>
      </c>
      <c r="AG76" s="167">
        <v>3</v>
      </c>
      <c r="AH76" s="169">
        <v>0.81699999999999995</v>
      </c>
      <c r="AJ76" s="165">
        <v>248</v>
      </c>
      <c r="AK76" s="108">
        <v>163</v>
      </c>
      <c r="AL76" s="109">
        <v>115</v>
      </c>
      <c r="AM76" s="110">
        <v>0.44846292947558769</v>
      </c>
      <c r="AN76" s="106">
        <v>0.29475587703435807</v>
      </c>
      <c r="AO76" s="107">
        <v>0.20795660036166366</v>
      </c>
      <c r="AQ76" s="59"/>
      <c r="AR76" s="59"/>
      <c r="AS76" s="59"/>
    </row>
    <row r="77" spans="2:45" x14ac:dyDescent="0.25">
      <c r="B77" s="143" t="s">
        <v>349</v>
      </c>
      <c r="C77" s="144" t="s">
        <v>16</v>
      </c>
      <c r="D77" s="145" t="s">
        <v>451</v>
      </c>
      <c r="E77" s="166">
        <v>939</v>
      </c>
      <c r="F77" s="167">
        <v>892</v>
      </c>
      <c r="G77" s="167">
        <v>47</v>
      </c>
      <c r="H77" s="167">
        <v>0</v>
      </c>
      <c r="I77" s="167">
        <v>881</v>
      </c>
      <c r="J77" s="168">
        <v>0.93799999999999994</v>
      </c>
      <c r="K77" s="169">
        <v>0.93799999999999994</v>
      </c>
      <c r="L77" s="166">
        <v>898</v>
      </c>
      <c r="M77" s="167">
        <v>855</v>
      </c>
      <c r="N77" s="167">
        <v>42</v>
      </c>
      <c r="O77" s="167">
        <v>0</v>
      </c>
      <c r="P77" s="167">
        <v>867</v>
      </c>
      <c r="Q77" s="168">
        <v>0.96499999999999997</v>
      </c>
      <c r="R77" s="169">
        <v>0.96599999999999997</v>
      </c>
      <c r="S77" s="166">
        <v>41</v>
      </c>
      <c r="T77" s="167">
        <v>37</v>
      </c>
      <c r="U77" s="167">
        <v>4</v>
      </c>
      <c r="V77" s="167">
        <v>0</v>
      </c>
      <c r="W77" s="167">
        <v>14</v>
      </c>
      <c r="X77" s="168">
        <v>0.33800000000000002</v>
      </c>
      <c r="Y77" s="169">
        <v>0.33800000000000002</v>
      </c>
      <c r="Z77" s="166">
        <v>41</v>
      </c>
      <c r="AA77" s="167">
        <v>35</v>
      </c>
      <c r="AB77" s="169">
        <v>0.85899999999999999</v>
      </c>
      <c r="AC77" s="166">
        <v>0</v>
      </c>
      <c r="AD77" s="167">
        <v>0</v>
      </c>
      <c r="AE77" s="169"/>
      <c r="AF77" s="166">
        <v>15</v>
      </c>
      <c r="AG77" s="167">
        <v>11</v>
      </c>
      <c r="AH77" s="169">
        <v>0.747</v>
      </c>
      <c r="AJ77" s="165">
        <v>442</v>
      </c>
      <c r="AK77" s="108">
        <v>262</v>
      </c>
      <c r="AL77" s="109">
        <v>168</v>
      </c>
      <c r="AM77" s="110">
        <v>0.47071352502662406</v>
      </c>
      <c r="AN77" s="106">
        <v>0.27902023429179978</v>
      </c>
      <c r="AO77" s="107">
        <v>0.17891373801916932</v>
      </c>
      <c r="AQ77" s="59"/>
      <c r="AR77" s="59"/>
      <c r="AS77" s="59"/>
    </row>
    <row r="78" spans="2:45" x14ac:dyDescent="0.25">
      <c r="B78" s="143" t="s">
        <v>349</v>
      </c>
      <c r="C78" s="144" t="s">
        <v>18</v>
      </c>
      <c r="D78" s="145" t="s">
        <v>452</v>
      </c>
      <c r="E78" s="166">
        <v>919</v>
      </c>
      <c r="F78" s="167">
        <v>891</v>
      </c>
      <c r="G78" s="167">
        <v>28</v>
      </c>
      <c r="H78" s="167">
        <v>0</v>
      </c>
      <c r="I78" s="167">
        <v>862</v>
      </c>
      <c r="J78" s="168">
        <v>0.93700000000000006</v>
      </c>
      <c r="K78" s="169"/>
      <c r="L78" s="166">
        <v>876</v>
      </c>
      <c r="M78" s="167">
        <v>848</v>
      </c>
      <c r="N78" s="167">
        <v>28</v>
      </c>
      <c r="O78" s="167">
        <v>0</v>
      </c>
      <c r="P78" s="167">
        <v>834</v>
      </c>
      <c r="Q78" s="168">
        <v>0.95199999999999996</v>
      </c>
      <c r="R78" s="169">
        <v>0.95299999999999996</v>
      </c>
      <c r="S78" s="166">
        <v>43</v>
      </c>
      <c r="T78" s="167">
        <v>43</v>
      </c>
      <c r="U78" s="167"/>
      <c r="V78" s="167">
        <v>0</v>
      </c>
      <c r="W78" s="167">
        <v>27</v>
      </c>
      <c r="X78" s="168">
        <v>0.63800000000000001</v>
      </c>
      <c r="Y78" s="169"/>
      <c r="Z78" s="166">
        <v>21</v>
      </c>
      <c r="AA78" s="167">
        <v>15</v>
      </c>
      <c r="AB78" s="169">
        <v>0.69</v>
      </c>
      <c r="AC78" s="166"/>
      <c r="AD78" s="167"/>
      <c r="AE78" s="169"/>
      <c r="AF78" s="166">
        <v>5</v>
      </c>
      <c r="AG78" s="167">
        <v>4</v>
      </c>
      <c r="AH78" s="169">
        <v>0.75</v>
      </c>
      <c r="AJ78" s="165">
        <v>441</v>
      </c>
      <c r="AK78" s="108">
        <v>246</v>
      </c>
      <c r="AL78" s="109">
        <v>150</v>
      </c>
      <c r="AM78" s="110">
        <v>0.47986942328618065</v>
      </c>
      <c r="AN78" s="106">
        <v>0.26768226332970618</v>
      </c>
      <c r="AO78" s="107">
        <v>0.1632208922742111</v>
      </c>
      <c r="AQ78" s="59"/>
      <c r="AR78" s="59"/>
      <c r="AS78" s="59"/>
    </row>
    <row r="79" spans="2:45" x14ac:dyDescent="0.25">
      <c r="B79" s="143" t="s">
        <v>349</v>
      </c>
      <c r="C79" s="144" t="s">
        <v>256</v>
      </c>
      <c r="D79" s="145" t="s">
        <v>453</v>
      </c>
      <c r="E79" s="166">
        <v>181</v>
      </c>
      <c r="F79" s="167">
        <v>181</v>
      </c>
      <c r="G79" s="167">
        <v>0</v>
      </c>
      <c r="H79" s="167">
        <v>0</v>
      </c>
      <c r="I79" s="167">
        <v>162</v>
      </c>
      <c r="J79" s="168">
        <v>0.89800000000000002</v>
      </c>
      <c r="K79" s="169"/>
      <c r="L79" s="166">
        <v>181</v>
      </c>
      <c r="M79" s="167">
        <v>181</v>
      </c>
      <c r="N79" s="167">
        <v>0</v>
      </c>
      <c r="O79" s="167">
        <v>0</v>
      </c>
      <c r="P79" s="167">
        <v>162</v>
      </c>
      <c r="Q79" s="168">
        <v>0.89800000000000002</v>
      </c>
      <c r="R79" s="169"/>
      <c r="S79" s="166"/>
      <c r="T79" s="167"/>
      <c r="U79" s="167"/>
      <c r="V79" s="167">
        <v>0</v>
      </c>
      <c r="W79" s="167"/>
      <c r="X79" s="168"/>
      <c r="Y79" s="169"/>
      <c r="Z79" s="166">
        <v>35</v>
      </c>
      <c r="AA79" s="167">
        <v>27</v>
      </c>
      <c r="AB79" s="169">
        <v>0.76400000000000001</v>
      </c>
      <c r="AC79" s="166"/>
      <c r="AD79" s="167"/>
      <c r="AE79" s="169"/>
      <c r="AF79" s="166"/>
      <c r="AG79" s="167"/>
      <c r="AH79" s="169"/>
      <c r="AJ79" s="165">
        <v>82</v>
      </c>
      <c r="AK79" s="108">
        <v>43</v>
      </c>
      <c r="AL79" s="109">
        <v>26</v>
      </c>
      <c r="AM79" s="110">
        <v>0.45303867403314918</v>
      </c>
      <c r="AN79" s="106">
        <v>0.23756906077348067</v>
      </c>
      <c r="AO79" s="107">
        <v>0.143646408839779</v>
      </c>
      <c r="AQ79" s="59"/>
      <c r="AR79" s="59"/>
      <c r="AS79" s="59"/>
    </row>
    <row r="80" spans="2:45" x14ac:dyDescent="0.25">
      <c r="B80" s="143" t="s">
        <v>349</v>
      </c>
      <c r="C80" s="144" t="s">
        <v>20</v>
      </c>
      <c r="D80" s="145" t="s">
        <v>454</v>
      </c>
      <c r="E80" s="166">
        <v>452</v>
      </c>
      <c r="F80" s="167">
        <v>444</v>
      </c>
      <c r="G80" s="167">
        <v>8</v>
      </c>
      <c r="H80" s="167">
        <v>0</v>
      </c>
      <c r="I80" s="167">
        <v>438</v>
      </c>
      <c r="J80" s="168">
        <v>0.97</v>
      </c>
      <c r="K80" s="169">
        <v>0.97</v>
      </c>
      <c r="L80" s="166">
        <v>433</v>
      </c>
      <c r="M80" s="167">
        <v>428</v>
      </c>
      <c r="N80" s="167">
        <v>5</v>
      </c>
      <c r="O80" s="167">
        <v>0</v>
      </c>
      <c r="P80" s="167">
        <v>426</v>
      </c>
      <c r="Q80" s="168">
        <v>0.98399999999999999</v>
      </c>
      <c r="R80" s="169">
        <v>0.98399999999999999</v>
      </c>
      <c r="S80" s="166">
        <v>19</v>
      </c>
      <c r="T80" s="167">
        <v>16</v>
      </c>
      <c r="U80" s="167">
        <v>3</v>
      </c>
      <c r="V80" s="167">
        <v>0</v>
      </c>
      <c r="W80" s="167">
        <v>12</v>
      </c>
      <c r="X80" s="168">
        <v>0.64200000000000002</v>
      </c>
      <c r="Y80" s="169">
        <v>0.64200000000000002</v>
      </c>
      <c r="Z80" s="166">
        <v>10</v>
      </c>
      <c r="AA80" s="167">
        <v>8</v>
      </c>
      <c r="AB80" s="169">
        <v>0.79</v>
      </c>
      <c r="AC80" s="166">
        <v>0</v>
      </c>
      <c r="AD80" s="167">
        <v>0</v>
      </c>
      <c r="AE80" s="169"/>
      <c r="AF80" s="166">
        <v>6</v>
      </c>
      <c r="AG80" s="167">
        <v>3</v>
      </c>
      <c r="AH80" s="169">
        <v>0.52200000000000002</v>
      </c>
      <c r="AJ80" s="165">
        <v>172</v>
      </c>
      <c r="AK80" s="108">
        <v>94</v>
      </c>
      <c r="AL80" s="109">
        <v>49</v>
      </c>
      <c r="AM80" s="110">
        <v>0.38053097345132741</v>
      </c>
      <c r="AN80" s="106">
        <v>0.20796460176991149</v>
      </c>
      <c r="AO80" s="107">
        <v>0.1084070796460177</v>
      </c>
      <c r="AQ80" s="59"/>
      <c r="AR80" s="59"/>
      <c r="AS80" s="59"/>
    </row>
    <row r="81" spans="2:45" x14ac:dyDescent="0.25">
      <c r="B81" s="143" t="s">
        <v>349</v>
      </c>
      <c r="C81" s="144" t="s">
        <v>22</v>
      </c>
      <c r="D81" s="145" t="s">
        <v>455</v>
      </c>
      <c r="E81" s="166">
        <v>525</v>
      </c>
      <c r="F81" s="167">
        <v>525</v>
      </c>
      <c r="G81" s="167">
        <v>0</v>
      </c>
      <c r="H81" s="167">
        <v>0</v>
      </c>
      <c r="I81" s="167">
        <v>510</v>
      </c>
      <c r="J81" s="168">
        <v>0.97099999999999997</v>
      </c>
      <c r="K81" s="169">
        <v>0.97199999999999998</v>
      </c>
      <c r="L81" s="166">
        <v>505</v>
      </c>
      <c r="M81" s="167">
        <v>505</v>
      </c>
      <c r="N81" s="167">
        <v>0</v>
      </c>
      <c r="O81" s="167">
        <v>0</v>
      </c>
      <c r="P81" s="167">
        <v>497</v>
      </c>
      <c r="Q81" s="168">
        <v>0.98399999999999999</v>
      </c>
      <c r="R81" s="169">
        <v>0.98399999999999999</v>
      </c>
      <c r="S81" s="166">
        <v>20</v>
      </c>
      <c r="T81" s="167">
        <v>20</v>
      </c>
      <c r="U81" s="167">
        <v>0</v>
      </c>
      <c r="V81" s="167">
        <v>0</v>
      </c>
      <c r="W81" s="167">
        <v>13</v>
      </c>
      <c r="X81" s="168">
        <v>0.65300000000000002</v>
      </c>
      <c r="Y81" s="169">
        <v>0.65300000000000002</v>
      </c>
      <c r="Z81" s="166">
        <v>13</v>
      </c>
      <c r="AA81" s="167">
        <v>7</v>
      </c>
      <c r="AB81" s="169">
        <v>0.53200000000000003</v>
      </c>
      <c r="AC81" s="166"/>
      <c r="AD81" s="167"/>
      <c r="AE81" s="169"/>
      <c r="AF81" s="166">
        <v>3</v>
      </c>
      <c r="AG81" s="167">
        <v>2</v>
      </c>
      <c r="AH81" s="169">
        <v>0.76700000000000002</v>
      </c>
      <c r="AJ81" s="165">
        <v>295</v>
      </c>
      <c r="AK81" s="108">
        <v>190</v>
      </c>
      <c r="AL81" s="109">
        <v>133</v>
      </c>
      <c r="AM81" s="110">
        <v>0.56190476190476191</v>
      </c>
      <c r="AN81" s="106">
        <v>0.3619047619047619</v>
      </c>
      <c r="AO81" s="107">
        <v>0.25333333333333335</v>
      </c>
      <c r="AQ81" s="59"/>
      <c r="AR81" s="59"/>
      <c r="AS81" s="59"/>
    </row>
    <row r="82" spans="2:45" x14ac:dyDescent="0.25">
      <c r="B82" s="143" t="s">
        <v>349</v>
      </c>
      <c r="C82" s="144" t="s">
        <v>24</v>
      </c>
      <c r="D82" s="145" t="s">
        <v>456</v>
      </c>
      <c r="E82" s="166">
        <v>666</v>
      </c>
      <c r="F82" s="167">
        <v>615</v>
      </c>
      <c r="G82" s="167">
        <v>51</v>
      </c>
      <c r="H82" s="167">
        <v>0</v>
      </c>
      <c r="I82" s="167">
        <v>608</v>
      </c>
      <c r="J82" s="168">
        <v>0.91300000000000003</v>
      </c>
      <c r="K82" s="169">
        <v>0.91300000000000003</v>
      </c>
      <c r="L82" s="166">
        <v>629</v>
      </c>
      <c r="M82" s="167">
        <v>578</v>
      </c>
      <c r="N82" s="167">
        <v>51</v>
      </c>
      <c r="O82" s="167">
        <v>0</v>
      </c>
      <c r="P82" s="167">
        <v>590</v>
      </c>
      <c r="Q82" s="168">
        <v>0.93799999999999994</v>
      </c>
      <c r="R82" s="169">
        <v>0.93799999999999994</v>
      </c>
      <c r="S82" s="166">
        <v>37</v>
      </c>
      <c r="T82" s="167">
        <v>37</v>
      </c>
      <c r="U82" s="167">
        <v>0</v>
      </c>
      <c r="V82" s="167">
        <v>0</v>
      </c>
      <c r="W82" s="167">
        <v>19</v>
      </c>
      <c r="X82" s="168">
        <v>0.495</v>
      </c>
      <c r="Y82" s="169">
        <v>0.495</v>
      </c>
      <c r="Z82" s="166">
        <v>19</v>
      </c>
      <c r="AA82" s="167">
        <v>15</v>
      </c>
      <c r="AB82" s="169">
        <v>0.77900000000000003</v>
      </c>
      <c r="AC82" s="166">
        <v>0</v>
      </c>
      <c r="AD82" s="167">
        <v>0</v>
      </c>
      <c r="AE82" s="169"/>
      <c r="AF82" s="166">
        <v>7</v>
      </c>
      <c r="AG82" s="167">
        <v>3</v>
      </c>
      <c r="AH82" s="169">
        <v>0.42599999999999999</v>
      </c>
      <c r="AJ82" s="165">
        <v>313</v>
      </c>
      <c r="AK82" s="108">
        <v>183</v>
      </c>
      <c r="AL82" s="109">
        <v>122</v>
      </c>
      <c r="AM82" s="110">
        <v>0.46996996996996998</v>
      </c>
      <c r="AN82" s="106">
        <v>0.2747747747747748</v>
      </c>
      <c r="AO82" s="107">
        <v>0.18318318318318319</v>
      </c>
      <c r="AQ82" s="59"/>
      <c r="AR82" s="59"/>
      <c r="AS82" s="59"/>
    </row>
    <row r="83" spans="2:45" x14ac:dyDescent="0.25">
      <c r="B83" s="143" t="s">
        <v>349</v>
      </c>
      <c r="C83" s="144" t="s">
        <v>26</v>
      </c>
      <c r="D83" s="145" t="s">
        <v>457</v>
      </c>
      <c r="E83" s="166">
        <v>417</v>
      </c>
      <c r="F83" s="167">
        <v>415</v>
      </c>
      <c r="G83" s="167">
        <v>2</v>
      </c>
      <c r="H83" s="167">
        <v>1</v>
      </c>
      <c r="I83" s="167">
        <v>389</v>
      </c>
      <c r="J83" s="168">
        <v>0.93200000000000005</v>
      </c>
      <c r="K83" s="169">
        <v>0.93400000000000005</v>
      </c>
      <c r="L83" s="166">
        <v>402</v>
      </c>
      <c r="M83" s="167">
        <v>400</v>
      </c>
      <c r="N83" s="167">
        <v>2</v>
      </c>
      <c r="O83" s="167">
        <v>1</v>
      </c>
      <c r="P83" s="167">
        <v>380</v>
      </c>
      <c r="Q83" s="168">
        <v>0.94499999999999995</v>
      </c>
      <c r="R83" s="169">
        <v>0.94699999999999995</v>
      </c>
      <c r="S83" s="166">
        <v>15</v>
      </c>
      <c r="T83" s="167">
        <v>15</v>
      </c>
      <c r="U83" s="167">
        <v>0</v>
      </c>
      <c r="V83" s="167">
        <v>0</v>
      </c>
      <c r="W83" s="167">
        <v>9</v>
      </c>
      <c r="X83" s="168">
        <v>0.57999999999999996</v>
      </c>
      <c r="Y83" s="169">
        <v>0.57999999999999996</v>
      </c>
      <c r="Z83" s="166">
        <v>16</v>
      </c>
      <c r="AA83" s="167">
        <v>14</v>
      </c>
      <c r="AB83" s="169">
        <v>0.875</v>
      </c>
      <c r="AC83" s="166">
        <v>0</v>
      </c>
      <c r="AD83" s="167">
        <v>0</v>
      </c>
      <c r="AE83" s="169"/>
      <c r="AF83" s="166">
        <v>12</v>
      </c>
      <c r="AG83" s="167">
        <v>8</v>
      </c>
      <c r="AH83" s="169">
        <v>0.66400000000000003</v>
      </c>
      <c r="AJ83" s="165">
        <v>202</v>
      </c>
      <c r="AK83" s="108">
        <v>104</v>
      </c>
      <c r="AL83" s="109">
        <v>61</v>
      </c>
      <c r="AM83" s="110">
        <v>0.4844124700239808</v>
      </c>
      <c r="AN83" s="106">
        <v>0.24940047961630696</v>
      </c>
      <c r="AO83" s="107">
        <v>0.14628297362110312</v>
      </c>
      <c r="AQ83" s="59"/>
      <c r="AR83" s="59"/>
      <c r="AS83" s="59"/>
    </row>
    <row r="84" spans="2:45" x14ac:dyDescent="0.25">
      <c r="B84" s="143" t="s">
        <v>350</v>
      </c>
      <c r="C84" s="144" t="s">
        <v>29</v>
      </c>
      <c r="D84" s="145" t="s">
        <v>458</v>
      </c>
      <c r="E84" s="166">
        <v>990</v>
      </c>
      <c r="F84" s="167">
        <v>990</v>
      </c>
      <c r="G84" s="167">
        <v>0</v>
      </c>
      <c r="H84" s="167">
        <v>0</v>
      </c>
      <c r="I84" s="167">
        <v>924</v>
      </c>
      <c r="J84" s="168">
        <v>0.93300000000000005</v>
      </c>
      <c r="K84" s="169">
        <v>0.93300000000000005</v>
      </c>
      <c r="L84" s="166">
        <v>951</v>
      </c>
      <c r="M84" s="167">
        <v>951</v>
      </c>
      <c r="N84" s="167">
        <v>0</v>
      </c>
      <c r="O84" s="167">
        <v>0</v>
      </c>
      <c r="P84" s="167">
        <v>895</v>
      </c>
      <c r="Q84" s="168">
        <v>0.94099999999999995</v>
      </c>
      <c r="R84" s="169">
        <v>0.94099999999999995</v>
      </c>
      <c r="S84" s="166">
        <v>39</v>
      </c>
      <c r="T84" s="167">
        <v>39</v>
      </c>
      <c r="U84" s="167">
        <v>0</v>
      </c>
      <c r="V84" s="167">
        <v>0</v>
      </c>
      <c r="W84" s="167">
        <v>29</v>
      </c>
      <c r="X84" s="168">
        <v>0.74</v>
      </c>
      <c r="Y84" s="169">
        <v>0.74</v>
      </c>
      <c r="Z84" s="166">
        <v>57</v>
      </c>
      <c r="AA84" s="167">
        <v>46</v>
      </c>
      <c r="AB84" s="169">
        <v>0.79900000000000004</v>
      </c>
      <c r="AC84" s="166">
        <v>0</v>
      </c>
      <c r="AD84" s="167">
        <v>0</v>
      </c>
      <c r="AE84" s="169"/>
      <c r="AF84" s="166">
        <v>11</v>
      </c>
      <c r="AG84" s="167">
        <v>9</v>
      </c>
      <c r="AH84" s="169">
        <v>0.83899999999999997</v>
      </c>
      <c r="AJ84" s="165">
        <v>445</v>
      </c>
      <c r="AK84" s="108">
        <v>273</v>
      </c>
      <c r="AL84" s="109">
        <v>183</v>
      </c>
      <c r="AM84" s="110">
        <v>0.4494949494949495</v>
      </c>
      <c r="AN84" s="106">
        <v>0.27575757575757576</v>
      </c>
      <c r="AO84" s="107">
        <v>0.18484848484848485</v>
      </c>
      <c r="AQ84" s="59"/>
      <c r="AR84" s="59"/>
      <c r="AS84" s="59"/>
    </row>
    <row r="85" spans="2:45" x14ac:dyDescent="0.25">
      <c r="B85" s="143" t="s">
        <v>350</v>
      </c>
      <c r="C85" s="144" t="s">
        <v>31</v>
      </c>
      <c r="D85" s="145" t="s">
        <v>459</v>
      </c>
      <c r="E85" s="166">
        <v>1636</v>
      </c>
      <c r="F85" s="167">
        <v>1605</v>
      </c>
      <c r="G85" s="167">
        <v>31</v>
      </c>
      <c r="H85" s="167">
        <v>0</v>
      </c>
      <c r="I85" s="167">
        <v>1500</v>
      </c>
      <c r="J85" s="168">
        <v>0.91700000000000004</v>
      </c>
      <c r="K85" s="169">
        <v>0.91700000000000004</v>
      </c>
      <c r="L85" s="166">
        <v>1491</v>
      </c>
      <c r="M85" s="167">
        <v>1461</v>
      </c>
      <c r="N85" s="167">
        <v>30</v>
      </c>
      <c r="O85" s="167">
        <v>0</v>
      </c>
      <c r="P85" s="167">
        <v>1389</v>
      </c>
      <c r="Q85" s="168">
        <v>0.93200000000000005</v>
      </c>
      <c r="R85" s="169">
        <v>0.93200000000000005</v>
      </c>
      <c r="S85" s="166">
        <v>145</v>
      </c>
      <c r="T85" s="167">
        <v>144</v>
      </c>
      <c r="U85" s="167">
        <v>1</v>
      </c>
      <c r="V85" s="167">
        <v>0</v>
      </c>
      <c r="W85" s="167">
        <v>111</v>
      </c>
      <c r="X85" s="168">
        <v>0.76500000000000001</v>
      </c>
      <c r="Y85" s="169">
        <v>0.76500000000000001</v>
      </c>
      <c r="Z85" s="166">
        <v>121</v>
      </c>
      <c r="AA85" s="167">
        <v>108</v>
      </c>
      <c r="AB85" s="169">
        <v>0.89</v>
      </c>
      <c r="AC85" s="166">
        <v>4</v>
      </c>
      <c r="AD85" s="167">
        <v>3</v>
      </c>
      <c r="AE85" s="169">
        <v>0.80500000000000005</v>
      </c>
      <c r="AF85" s="166">
        <v>52</v>
      </c>
      <c r="AG85" s="167">
        <v>44</v>
      </c>
      <c r="AH85" s="169">
        <v>0.83799999999999997</v>
      </c>
      <c r="AJ85" s="165">
        <v>786</v>
      </c>
      <c r="AK85" s="108">
        <v>484</v>
      </c>
      <c r="AL85" s="109">
        <v>319</v>
      </c>
      <c r="AM85" s="110">
        <v>0.48044009779951102</v>
      </c>
      <c r="AN85" s="106">
        <v>0.29584352078239606</v>
      </c>
      <c r="AO85" s="107">
        <v>0.19498777506112469</v>
      </c>
      <c r="AQ85" s="59"/>
      <c r="AR85" s="59"/>
      <c r="AS85" s="59"/>
    </row>
    <row r="86" spans="2:45" x14ac:dyDescent="0.25">
      <c r="B86" s="143" t="s">
        <v>350</v>
      </c>
      <c r="C86" s="144" t="s">
        <v>33</v>
      </c>
      <c r="D86" s="145" t="s">
        <v>460</v>
      </c>
      <c r="E86" s="166">
        <v>733</v>
      </c>
      <c r="F86" s="167">
        <v>733</v>
      </c>
      <c r="G86" s="167">
        <v>0</v>
      </c>
      <c r="H86" s="167">
        <v>1</v>
      </c>
      <c r="I86" s="167">
        <v>661</v>
      </c>
      <c r="J86" s="168">
        <v>0.90200000000000002</v>
      </c>
      <c r="K86" s="169">
        <v>0.90300000000000002</v>
      </c>
      <c r="L86" s="166">
        <v>663</v>
      </c>
      <c r="M86" s="167">
        <v>663</v>
      </c>
      <c r="N86" s="167">
        <v>0</v>
      </c>
      <c r="O86" s="167">
        <v>1</v>
      </c>
      <c r="P86" s="167">
        <v>616</v>
      </c>
      <c r="Q86" s="168">
        <v>0.92800000000000005</v>
      </c>
      <c r="R86" s="169">
        <v>0.93</v>
      </c>
      <c r="S86" s="166">
        <v>70</v>
      </c>
      <c r="T86" s="167">
        <v>70</v>
      </c>
      <c r="U86" s="167">
        <v>0</v>
      </c>
      <c r="V86" s="167">
        <v>0</v>
      </c>
      <c r="W86" s="167">
        <v>45</v>
      </c>
      <c r="X86" s="168">
        <v>0.64800000000000002</v>
      </c>
      <c r="Y86" s="169">
        <v>0.64800000000000002</v>
      </c>
      <c r="Z86" s="166">
        <v>24</v>
      </c>
      <c r="AA86" s="167">
        <v>18</v>
      </c>
      <c r="AB86" s="169">
        <v>0.76700000000000002</v>
      </c>
      <c r="AC86" s="166">
        <v>10</v>
      </c>
      <c r="AD86" s="167">
        <v>4</v>
      </c>
      <c r="AE86" s="169">
        <v>0.42699999999999999</v>
      </c>
      <c r="AF86" s="166">
        <v>50</v>
      </c>
      <c r="AG86" s="167">
        <v>42</v>
      </c>
      <c r="AH86" s="169">
        <v>0.84499999999999997</v>
      </c>
      <c r="AJ86" s="165">
        <v>349</v>
      </c>
      <c r="AK86" s="108">
        <v>213</v>
      </c>
      <c r="AL86" s="109">
        <v>144</v>
      </c>
      <c r="AM86" s="110">
        <v>0.47612551159618011</v>
      </c>
      <c r="AN86" s="106">
        <v>0.29058663028649384</v>
      </c>
      <c r="AO86" s="107">
        <v>0.19645293315143247</v>
      </c>
      <c r="AQ86" s="59"/>
      <c r="AR86" s="59"/>
      <c r="AS86" s="59"/>
    </row>
    <row r="87" spans="2:45" x14ac:dyDescent="0.25">
      <c r="B87" s="143" t="s">
        <v>350</v>
      </c>
      <c r="C87" s="144" t="s">
        <v>35</v>
      </c>
      <c r="D87" s="145" t="s">
        <v>461</v>
      </c>
      <c r="E87" s="166">
        <v>470</v>
      </c>
      <c r="F87" s="167">
        <v>468</v>
      </c>
      <c r="G87" s="167">
        <v>2</v>
      </c>
      <c r="H87" s="167">
        <v>0</v>
      </c>
      <c r="I87" s="167">
        <v>461</v>
      </c>
      <c r="J87" s="168">
        <v>0.98</v>
      </c>
      <c r="K87" s="169">
        <v>0.98</v>
      </c>
      <c r="L87" s="166">
        <v>452</v>
      </c>
      <c r="M87" s="167">
        <v>450</v>
      </c>
      <c r="N87" s="167">
        <v>2</v>
      </c>
      <c r="O87" s="167">
        <v>0</v>
      </c>
      <c r="P87" s="167">
        <v>449</v>
      </c>
      <c r="Q87" s="168">
        <v>0.99199999999999999</v>
      </c>
      <c r="R87" s="169">
        <v>0.99199999999999999</v>
      </c>
      <c r="S87" s="166">
        <v>18</v>
      </c>
      <c r="T87" s="167">
        <v>18</v>
      </c>
      <c r="U87" s="167">
        <v>0</v>
      </c>
      <c r="V87" s="167">
        <v>0</v>
      </c>
      <c r="W87" s="167">
        <v>12</v>
      </c>
      <c r="X87" s="168">
        <v>0.66700000000000004</v>
      </c>
      <c r="Y87" s="169">
        <v>0.66700000000000004</v>
      </c>
      <c r="Z87" s="166">
        <v>15</v>
      </c>
      <c r="AA87" s="167">
        <v>11</v>
      </c>
      <c r="AB87" s="169">
        <v>0.74</v>
      </c>
      <c r="AC87" s="166">
        <v>0</v>
      </c>
      <c r="AD87" s="167">
        <v>0</v>
      </c>
      <c r="AE87" s="169"/>
      <c r="AF87" s="166">
        <v>9</v>
      </c>
      <c r="AG87" s="167">
        <v>3</v>
      </c>
      <c r="AH87" s="169">
        <v>0.31900000000000001</v>
      </c>
      <c r="AJ87" s="165">
        <v>243</v>
      </c>
      <c r="AK87" s="108">
        <v>154</v>
      </c>
      <c r="AL87" s="109">
        <v>106</v>
      </c>
      <c r="AM87" s="110">
        <v>0.51702127659574471</v>
      </c>
      <c r="AN87" s="106">
        <v>0.32765957446808508</v>
      </c>
      <c r="AO87" s="107">
        <v>0.22553191489361701</v>
      </c>
      <c r="AQ87" s="59"/>
      <c r="AR87" s="59"/>
      <c r="AS87" s="59"/>
    </row>
    <row r="88" spans="2:45" x14ac:dyDescent="0.25">
      <c r="B88" s="143" t="s">
        <v>350</v>
      </c>
      <c r="C88" s="144" t="s">
        <v>37</v>
      </c>
      <c r="D88" s="145" t="s">
        <v>462</v>
      </c>
      <c r="E88" s="166">
        <v>611</v>
      </c>
      <c r="F88" s="167">
        <v>585</v>
      </c>
      <c r="G88" s="167">
        <v>26</v>
      </c>
      <c r="H88" s="167">
        <v>0</v>
      </c>
      <c r="I88" s="167">
        <v>531</v>
      </c>
      <c r="J88" s="168">
        <v>0.87</v>
      </c>
      <c r="K88" s="169">
        <v>0.87</v>
      </c>
      <c r="L88" s="166">
        <v>578</v>
      </c>
      <c r="M88" s="167">
        <v>552</v>
      </c>
      <c r="N88" s="167">
        <v>26</v>
      </c>
      <c r="O88" s="167">
        <v>0</v>
      </c>
      <c r="P88" s="167">
        <v>516</v>
      </c>
      <c r="Q88" s="168">
        <v>0.89400000000000002</v>
      </c>
      <c r="R88" s="169">
        <v>0.89400000000000002</v>
      </c>
      <c r="S88" s="166">
        <v>33</v>
      </c>
      <c r="T88" s="167">
        <v>33</v>
      </c>
      <c r="U88" s="167"/>
      <c r="V88" s="167">
        <v>0</v>
      </c>
      <c r="W88" s="167">
        <v>15</v>
      </c>
      <c r="X88" s="168">
        <v>0.44600000000000001</v>
      </c>
      <c r="Y88" s="169">
        <v>0.44600000000000001</v>
      </c>
      <c r="Z88" s="166">
        <v>25</v>
      </c>
      <c r="AA88" s="167">
        <v>15</v>
      </c>
      <c r="AB88" s="169">
        <v>0.59499999999999997</v>
      </c>
      <c r="AC88" s="166">
        <v>0</v>
      </c>
      <c r="AD88" s="167">
        <v>0</v>
      </c>
      <c r="AE88" s="169"/>
      <c r="AF88" s="166">
        <v>0</v>
      </c>
      <c r="AG88" s="167">
        <v>0</v>
      </c>
      <c r="AH88" s="169"/>
      <c r="AJ88" s="165">
        <v>314</v>
      </c>
      <c r="AK88" s="108">
        <v>199</v>
      </c>
      <c r="AL88" s="109">
        <v>138</v>
      </c>
      <c r="AM88" s="110">
        <v>0.51391162029459903</v>
      </c>
      <c r="AN88" s="106">
        <v>0.32569558101472995</v>
      </c>
      <c r="AO88" s="107">
        <v>0.22585924713584288</v>
      </c>
      <c r="AQ88" s="59"/>
      <c r="AR88" s="59"/>
      <c r="AS88" s="59"/>
    </row>
    <row r="89" spans="2:45" x14ac:dyDescent="0.25">
      <c r="B89" s="143" t="s">
        <v>350</v>
      </c>
      <c r="C89" s="144" t="s">
        <v>258</v>
      </c>
      <c r="D89" s="145" t="s">
        <v>463</v>
      </c>
      <c r="E89" s="166">
        <v>251</v>
      </c>
      <c r="F89" s="167">
        <v>251</v>
      </c>
      <c r="G89" s="167">
        <v>0</v>
      </c>
      <c r="H89" s="167">
        <v>0</v>
      </c>
      <c r="I89" s="167">
        <v>188</v>
      </c>
      <c r="J89" s="168">
        <v>0.748</v>
      </c>
      <c r="K89" s="169"/>
      <c r="L89" s="166"/>
      <c r="M89" s="167"/>
      <c r="N89" s="167"/>
      <c r="O89" s="167">
        <v>0</v>
      </c>
      <c r="P89" s="167"/>
      <c r="Q89" s="168"/>
      <c r="R89" s="169"/>
      <c r="S89" s="166">
        <v>251</v>
      </c>
      <c r="T89" s="167">
        <v>251</v>
      </c>
      <c r="U89" s="167">
        <v>0</v>
      </c>
      <c r="V89" s="167">
        <v>0</v>
      </c>
      <c r="W89" s="167">
        <v>188</v>
      </c>
      <c r="X89" s="168">
        <v>0.748</v>
      </c>
      <c r="Y89" s="169">
        <v>0.748</v>
      </c>
      <c r="Z89" s="166"/>
      <c r="AA89" s="167"/>
      <c r="AB89" s="169"/>
      <c r="AC89" s="166">
        <v>47</v>
      </c>
      <c r="AD89" s="167">
        <v>35</v>
      </c>
      <c r="AE89" s="169">
        <v>0.75</v>
      </c>
      <c r="AF89" s="166">
        <v>0</v>
      </c>
      <c r="AG89" s="167"/>
      <c r="AH89" s="169"/>
      <c r="AJ89" s="165">
        <v>0</v>
      </c>
      <c r="AK89" s="108">
        <v>0</v>
      </c>
      <c r="AL89" s="109">
        <v>0</v>
      </c>
      <c r="AM89" s="110">
        <v>0</v>
      </c>
      <c r="AN89" s="106">
        <v>0</v>
      </c>
      <c r="AO89" s="107">
        <v>0</v>
      </c>
      <c r="AQ89" s="59"/>
      <c r="AR89" s="59"/>
      <c r="AS89" s="59"/>
    </row>
    <row r="90" spans="2:45" x14ac:dyDescent="0.25">
      <c r="B90" s="143" t="s">
        <v>350</v>
      </c>
      <c r="C90" s="144" t="s">
        <v>39</v>
      </c>
      <c r="D90" s="145" t="s">
        <v>464</v>
      </c>
      <c r="E90" s="166">
        <v>928</v>
      </c>
      <c r="F90" s="167">
        <v>928</v>
      </c>
      <c r="G90" s="167">
        <v>0</v>
      </c>
      <c r="H90" s="167">
        <v>3</v>
      </c>
      <c r="I90" s="167">
        <v>798</v>
      </c>
      <c r="J90" s="168">
        <v>0.86</v>
      </c>
      <c r="K90" s="169">
        <v>0.86299999999999999</v>
      </c>
      <c r="L90" s="166">
        <v>808</v>
      </c>
      <c r="M90" s="167">
        <v>808</v>
      </c>
      <c r="N90" s="167">
        <v>0</v>
      </c>
      <c r="O90" s="167">
        <v>3</v>
      </c>
      <c r="P90" s="167">
        <v>710</v>
      </c>
      <c r="Q90" s="168">
        <v>0.879</v>
      </c>
      <c r="R90" s="169">
        <v>0.88200000000000001</v>
      </c>
      <c r="S90" s="166">
        <v>120</v>
      </c>
      <c r="T90" s="167">
        <v>120</v>
      </c>
      <c r="U90" s="167">
        <v>0</v>
      </c>
      <c r="V90" s="167">
        <v>0</v>
      </c>
      <c r="W90" s="167">
        <v>88</v>
      </c>
      <c r="X90" s="168">
        <v>0.73499999999999999</v>
      </c>
      <c r="Y90" s="169">
        <v>0.73499999999999999</v>
      </c>
      <c r="Z90" s="166">
        <v>80</v>
      </c>
      <c r="AA90" s="167">
        <v>62</v>
      </c>
      <c r="AB90" s="169">
        <v>0.77400000000000002</v>
      </c>
      <c r="AC90" s="166">
        <v>19</v>
      </c>
      <c r="AD90" s="167">
        <v>15</v>
      </c>
      <c r="AE90" s="169">
        <v>0.76300000000000001</v>
      </c>
      <c r="AF90" s="166">
        <v>20</v>
      </c>
      <c r="AG90" s="167">
        <v>18</v>
      </c>
      <c r="AH90" s="169">
        <v>0.878</v>
      </c>
      <c r="AJ90" s="165">
        <v>424</v>
      </c>
      <c r="AK90" s="108">
        <v>256</v>
      </c>
      <c r="AL90" s="109">
        <v>176</v>
      </c>
      <c r="AM90" s="110">
        <v>0.45689655172413796</v>
      </c>
      <c r="AN90" s="106">
        <v>0.27586206896551724</v>
      </c>
      <c r="AO90" s="107">
        <v>0.18965517241379309</v>
      </c>
      <c r="AQ90" s="59"/>
      <c r="AR90" s="59"/>
      <c r="AS90" s="59"/>
    </row>
    <row r="91" spans="2:45" x14ac:dyDescent="0.25">
      <c r="B91" s="143" t="s">
        <v>350</v>
      </c>
      <c r="C91" s="144" t="s">
        <v>41</v>
      </c>
      <c r="D91" s="145" t="s">
        <v>465</v>
      </c>
      <c r="E91" s="166">
        <v>269</v>
      </c>
      <c r="F91" s="167">
        <v>255</v>
      </c>
      <c r="G91" s="167">
        <v>14</v>
      </c>
      <c r="H91" s="167">
        <v>0</v>
      </c>
      <c r="I91" s="167">
        <v>250</v>
      </c>
      <c r="J91" s="168">
        <v>0.92900000000000005</v>
      </c>
      <c r="K91" s="169">
        <v>0.92900000000000005</v>
      </c>
      <c r="L91" s="166">
        <v>251</v>
      </c>
      <c r="M91" s="167">
        <v>237</v>
      </c>
      <c r="N91" s="167">
        <v>14</v>
      </c>
      <c r="O91" s="167">
        <v>0</v>
      </c>
      <c r="P91" s="167">
        <v>239</v>
      </c>
      <c r="Q91" s="168">
        <v>0.95</v>
      </c>
      <c r="R91" s="169">
        <v>0.95</v>
      </c>
      <c r="S91" s="166">
        <v>18</v>
      </c>
      <c r="T91" s="167">
        <v>18</v>
      </c>
      <c r="U91" s="167">
        <v>0</v>
      </c>
      <c r="V91" s="167">
        <v>0</v>
      </c>
      <c r="W91" s="167">
        <v>12</v>
      </c>
      <c r="X91" s="168">
        <v>0.63900000000000001</v>
      </c>
      <c r="Y91" s="169">
        <v>0.63900000000000001</v>
      </c>
      <c r="Z91" s="166">
        <v>11</v>
      </c>
      <c r="AA91" s="167">
        <v>7</v>
      </c>
      <c r="AB91" s="169">
        <v>0.59199999999999997</v>
      </c>
      <c r="AC91" s="166">
        <v>0</v>
      </c>
      <c r="AD91" s="167">
        <v>0</v>
      </c>
      <c r="AE91" s="169"/>
      <c r="AF91" s="166">
        <v>24</v>
      </c>
      <c r="AG91" s="167">
        <v>19</v>
      </c>
      <c r="AH91" s="169">
        <v>0.77400000000000002</v>
      </c>
      <c r="AJ91" s="165">
        <v>101</v>
      </c>
      <c r="AK91" s="108">
        <v>60</v>
      </c>
      <c r="AL91" s="109">
        <v>41</v>
      </c>
      <c r="AM91" s="110">
        <v>0.37546468401486988</v>
      </c>
      <c r="AN91" s="106">
        <v>0.22304832713754646</v>
      </c>
      <c r="AO91" s="107">
        <v>0.15241635687732341</v>
      </c>
      <c r="AQ91" s="59"/>
      <c r="AR91" s="59"/>
      <c r="AS91" s="59"/>
    </row>
    <row r="92" spans="2:45" x14ac:dyDescent="0.25">
      <c r="B92" s="143" t="s">
        <v>350</v>
      </c>
      <c r="C92" s="144" t="s">
        <v>43</v>
      </c>
      <c r="D92" s="145" t="s">
        <v>466</v>
      </c>
      <c r="E92" s="166">
        <v>1019</v>
      </c>
      <c r="F92" s="167">
        <v>1019</v>
      </c>
      <c r="G92" s="167">
        <v>0</v>
      </c>
      <c r="H92" s="167">
        <v>0</v>
      </c>
      <c r="I92" s="167">
        <v>934</v>
      </c>
      <c r="J92" s="168">
        <v>0.91700000000000004</v>
      </c>
      <c r="K92" s="169">
        <v>0.91700000000000004</v>
      </c>
      <c r="L92" s="166">
        <v>987</v>
      </c>
      <c r="M92" s="167">
        <v>987</v>
      </c>
      <c r="N92" s="167">
        <v>0</v>
      </c>
      <c r="O92" s="167">
        <v>0</v>
      </c>
      <c r="P92" s="167">
        <v>906</v>
      </c>
      <c r="Q92" s="168">
        <v>0.91800000000000004</v>
      </c>
      <c r="R92" s="169">
        <v>0.91800000000000004</v>
      </c>
      <c r="S92" s="166">
        <v>32</v>
      </c>
      <c r="T92" s="167">
        <v>32</v>
      </c>
      <c r="U92" s="167">
        <v>0</v>
      </c>
      <c r="V92" s="167">
        <v>0</v>
      </c>
      <c r="W92" s="167">
        <v>29</v>
      </c>
      <c r="X92" s="168">
        <v>0.879</v>
      </c>
      <c r="Y92" s="169">
        <v>0.879</v>
      </c>
      <c r="Z92" s="166">
        <v>94</v>
      </c>
      <c r="AA92" s="167">
        <v>85</v>
      </c>
      <c r="AB92" s="169">
        <v>0.90200000000000002</v>
      </c>
      <c r="AC92" s="166">
        <v>13</v>
      </c>
      <c r="AD92" s="167">
        <v>5</v>
      </c>
      <c r="AE92" s="169">
        <v>0.36399999999999999</v>
      </c>
      <c r="AF92" s="166">
        <v>46</v>
      </c>
      <c r="AG92" s="167">
        <v>33</v>
      </c>
      <c r="AH92" s="169">
        <v>0.72399999999999998</v>
      </c>
      <c r="AJ92" s="165">
        <v>536</v>
      </c>
      <c r="AK92" s="108">
        <v>329</v>
      </c>
      <c r="AL92" s="109">
        <v>244</v>
      </c>
      <c r="AM92" s="110">
        <v>0.52600588812561333</v>
      </c>
      <c r="AN92" s="106">
        <v>0.32286555446516191</v>
      </c>
      <c r="AO92" s="107">
        <v>0.239450441609421</v>
      </c>
      <c r="AQ92" s="59"/>
      <c r="AR92" s="59"/>
      <c r="AS92" s="59"/>
    </row>
    <row r="93" spans="2:45" x14ac:dyDescent="0.25">
      <c r="B93" s="143" t="s">
        <v>350</v>
      </c>
      <c r="C93" s="144" t="s">
        <v>45</v>
      </c>
      <c r="D93" s="145" t="s">
        <v>467</v>
      </c>
      <c r="E93" s="166">
        <v>1213</v>
      </c>
      <c r="F93" s="167">
        <v>1208</v>
      </c>
      <c r="G93" s="167">
        <v>5</v>
      </c>
      <c r="H93" s="167">
        <v>0</v>
      </c>
      <c r="I93" s="167">
        <v>1188</v>
      </c>
      <c r="J93" s="168">
        <v>0.98</v>
      </c>
      <c r="K93" s="169">
        <v>0.98</v>
      </c>
      <c r="L93" s="166">
        <v>1141</v>
      </c>
      <c r="M93" s="167">
        <v>1136</v>
      </c>
      <c r="N93" s="167">
        <v>5</v>
      </c>
      <c r="O93" s="167">
        <v>0</v>
      </c>
      <c r="P93" s="167">
        <v>1123</v>
      </c>
      <c r="Q93" s="168">
        <v>0.98399999999999999</v>
      </c>
      <c r="R93" s="169">
        <v>0.98399999999999999</v>
      </c>
      <c r="S93" s="166">
        <v>72</v>
      </c>
      <c r="T93" s="167">
        <v>72</v>
      </c>
      <c r="U93" s="167">
        <v>0</v>
      </c>
      <c r="V93" s="167">
        <v>0</v>
      </c>
      <c r="W93" s="167">
        <v>65</v>
      </c>
      <c r="X93" s="168">
        <v>0.90300000000000002</v>
      </c>
      <c r="Y93" s="169">
        <v>0.90300000000000002</v>
      </c>
      <c r="Z93" s="166">
        <v>121</v>
      </c>
      <c r="AA93" s="167">
        <v>112</v>
      </c>
      <c r="AB93" s="169">
        <v>0.92700000000000005</v>
      </c>
      <c r="AC93" s="166">
        <v>16</v>
      </c>
      <c r="AD93" s="167">
        <v>10</v>
      </c>
      <c r="AE93" s="169">
        <v>0.623</v>
      </c>
      <c r="AF93" s="166">
        <v>48</v>
      </c>
      <c r="AG93" s="167">
        <v>41</v>
      </c>
      <c r="AH93" s="169">
        <v>0.85199999999999998</v>
      </c>
      <c r="AJ93" s="165">
        <v>689</v>
      </c>
      <c r="AK93" s="108">
        <v>453</v>
      </c>
      <c r="AL93" s="109">
        <v>328</v>
      </c>
      <c r="AM93" s="110">
        <v>0.56801319043693321</v>
      </c>
      <c r="AN93" s="106">
        <v>0.3734542456718879</v>
      </c>
      <c r="AO93" s="107">
        <v>0.27040395713107995</v>
      </c>
      <c r="AQ93" s="59"/>
      <c r="AR93" s="59"/>
      <c r="AS93" s="59"/>
    </row>
    <row r="94" spans="2:45" x14ac:dyDescent="0.25">
      <c r="B94" s="143" t="s">
        <v>350</v>
      </c>
      <c r="C94" s="144" t="s">
        <v>47</v>
      </c>
      <c r="D94" s="145" t="s">
        <v>468</v>
      </c>
      <c r="E94" s="166">
        <v>410</v>
      </c>
      <c r="F94" s="167">
        <v>410</v>
      </c>
      <c r="G94" s="167">
        <v>0</v>
      </c>
      <c r="H94" s="167">
        <v>0</v>
      </c>
      <c r="I94" s="167">
        <v>350</v>
      </c>
      <c r="J94" s="168">
        <v>0.85299999999999998</v>
      </c>
      <c r="K94" s="169"/>
      <c r="L94" s="166">
        <v>386</v>
      </c>
      <c r="M94" s="167">
        <v>386</v>
      </c>
      <c r="N94" s="167">
        <v>0</v>
      </c>
      <c r="O94" s="167">
        <v>0</v>
      </c>
      <c r="P94" s="167">
        <v>337</v>
      </c>
      <c r="Q94" s="168">
        <v>0.872</v>
      </c>
      <c r="R94" s="169"/>
      <c r="S94" s="166">
        <v>24</v>
      </c>
      <c r="T94" s="167">
        <v>24</v>
      </c>
      <c r="U94" s="167">
        <v>0</v>
      </c>
      <c r="V94" s="167">
        <v>0</v>
      </c>
      <c r="W94" s="167">
        <v>13</v>
      </c>
      <c r="X94" s="168">
        <v>0.53900000000000003</v>
      </c>
      <c r="Y94" s="169"/>
      <c r="Z94" s="166">
        <v>15</v>
      </c>
      <c r="AA94" s="167">
        <v>12</v>
      </c>
      <c r="AB94" s="169">
        <v>0.80200000000000005</v>
      </c>
      <c r="AC94" s="166"/>
      <c r="AD94" s="167"/>
      <c r="AE94" s="169"/>
      <c r="AF94" s="166">
        <v>20</v>
      </c>
      <c r="AG94" s="167">
        <v>10</v>
      </c>
      <c r="AH94" s="169">
        <v>0.51500000000000001</v>
      </c>
      <c r="AJ94" s="165">
        <v>194</v>
      </c>
      <c r="AK94" s="108">
        <v>120</v>
      </c>
      <c r="AL94" s="109">
        <v>76</v>
      </c>
      <c r="AM94" s="110">
        <v>0.47317073170731705</v>
      </c>
      <c r="AN94" s="106">
        <v>0.29268292682926828</v>
      </c>
      <c r="AO94" s="107">
        <v>0.18536585365853658</v>
      </c>
      <c r="AQ94" s="59"/>
      <c r="AR94" s="59"/>
      <c r="AS94" s="59"/>
    </row>
    <row r="95" spans="2:45" x14ac:dyDescent="0.25">
      <c r="B95" s="143" t="s">
        <v>350</v>
      </c>
      <c r="C95" s="144" t="s">
        <v>49</v>
      </c>
      <c r="D95" s="145" t="s">
        <v>469</v>
      </c>
      <c r="E95" s="166">
        <v>901</v>
      </c>
      <c r="F95" s="167">
        <v>864</v>
      </c>
      <c r="G95" s="167">
        <v>37</v>
      </c>
      <c r="H95" s="167">
        <v>0</v>
      </c>
      <c r="I95" s="167">
        <v>879</v>
      </c>
      <c r="J95" s="168">
        <v>0.97599999999999998</v>
      </c>
      <c r="K95" s="169">
        <v>0.97599999999999998</v>
      </c>
      <c r="L95" s="166">
        <v>869</v>
      </c>
      <c r="M95" s="167">
        <v>834</v>
      </c>
      <c r="N95" s="167">
        <v>35</v>
      </c>
      <c r="O95" s="167">
        <v>0</v>
      </c>
      <c r="P95" s="167">
        <v>853</v>
      </c>
      <c r="Q95" s="168">
        <v>0.98099999999999998</v>
      </c>
      <c r="R95" s="169">
        <v>0.98099999999999998</v>
      </c>
      <c r="S95" s="166">
        <v>32</v>
      </c>
      <c r="T95" s="167">
        <v>30</v>
      </c>
      <c r="U95" s="167">
        <v>2</v>
      </c>
      <c r="V95" s="167">
        <v>0</v>
      </c>
      <c r="W95" s="167">
        <v>27</v>
      </c>
      <c r="X95" s="168">
        <v>0.82599999999999996</v>
      </c>
      <c r="Y95" s="169">
        <v>0.82599999999999996</v>
      </c>
      <c r="Z95" s="166">
        <v>36</v>
      </c>
      <c r="AA95" s="167">
        <v>26</v>
      </c>
      <c r="AB95" s="169">
        <v>0.71299999999999997</v>
      </c>
      <c r="AC95" s="166">
        <v>0</v>
      </c>
      <c r="AD95" s="167">
        <v>0</v>
      </c>
      <c r="AE95" s="169"/>
      <c r="AF95" s="166">
        <v>5</v>
      </c>
      <c r="AG95" s="167">
        <v>2</v>
      </c>
      <c r="AH95" s="169">
        <v>0.39100000000000001</v>
      </c>
      <c r="AJ95" s="165">
        <v>531</v>
      </c>
      <c r="AK95" s="108">
        <v>343</v>
      </c>
      <c r="AL95" s="109">
        <v>239</v>
      </c>
      <c r="AM95" s="110">
        <v>0.58934517203107661</v>
      </c>
      <c r="AN95" s="106">
        <v>0.38068812430632631</v>
      </c>
      <c r="AO95" s="107">
        <v>0.26526082130965595</v>
      </c>
      <c r="AQ95" s="59"/>
      <c r="AR95" s="59"/>
      <c r="AS95" s="59"/>
    </row>
    <row r="96" spans="2:45" x14ac:dyDescent="0.25">
      <c r="B96" s="143" t="s">
        <v>350</v>
      </c>
      <c r="C96" s="144" t="s">
        <v>51</v>
      </c>
      <c r="D96" s="145" t="s">
        <v>470</v>
      </c>
      <c r="E96" s="166">
        <v>1009</v>
      </c>
      <c r="F96" s="167">
        <v>1009</v>
      </c>
      <c r="G96" s="167">
        <v>0</v>
      </c>
      <c r="H96" s="167">
        <v>0</v>
      </c>
      <c r="I96" s="167">
        <v>949</v>
      </c>
      <c r="J96" s="168">
        <v>0.94</v>
      </c>
      <c r="K96" s="169">
        <v>0.94</v>
      </c>
      <c r="L96" s="166">
        <v>983</v>
      </c>
      <c r="M96" s="167">
        <v>983</v>
      </c>
      <c r="N96" s="167">
        <v>0</v>
      </c>
      <c r="O96" s="167">
        <v>0</v>
      </c>
      <c r="P96" s="167">
        <v>931</v>
      </c>
      <c r="Q96" s="168">
        <v>0.94699999999999995</v>
      </c>
      <c r="R96" s="169">
        <v>0.94699999999999995</v>
      </c>
      <c r="S96" s="166">
        <v>26</v>
      </c>
      <c r="T96" s="167">
        <v>26</v>
      </c>
      <c r="U96" s="167">
        <v>0</v>
      </c>
      <c r="V96" s="167">
        <v>0</v>
      </c>
      <c r="W96" s="167">
        <v>18</v>
      </c>
      <c r="X96" s="168">
        <v>0.70799999999999996</v>
      </c>
      <c r="Y96" s="169">
        <v>0.70799999999999996</v>
      </c>
      <c r="Z96" s="166">
        <v>56</v>
      </c>
      <c r="AA96" s="167">
        <v>44</v>
      </c>
      <c r="AB96" s="169">
        <v>0.78500000000000003</v>
      </c>
      <c r="AC96" s="166">
        <v>0</v>
      </c>
      <c r="AD96" s="167">
        <v>0</v>
      </c>
      <c r="AE96" s="169"/>
      <c r="AF96" s="166">
        <v>5</v>
      </c>
      <c r="AG96" s="167">
        <v>4</v>
      </c>
      <c r="AH96" s="169">
        <v>0.80700000000000005</v>
      </c>
      <c r="AJ96" s="165">
        <v>487</v>
      </c>
      <c r="AK96" s="108">
        <v>281</v>
      </c>
      <c r="AL96" s="109">
        <v>175</v>
      </c>
      <c r="AM96" s="110">
        <v>0.48265609514370666</v>
      </c>
      <c r="AN96" s="106">
        <v>0.27849355797819625</v>
      </c>
      <c r="AO96" s="107">
        <v>0.1734390485629336</v>
      </c>
      <c r="AQ96" s="59"/>
      <c r="AR96" s="59"/>
      <c r="AS96" s="59"/>
    </row>
    <row r="97" spans="2:45" x14ac:dyDescent="0.25">
      <c r="B97" s="143" t="s">
        <v>350</v>
      </c>
      <c r="C97" s="144" t="s">
        <v>260</v>
      </c>
      <c r="D97" s="145" t="s">
        <v>471</v>
      </c>
      <c r="E97" s="166">
        <v>10</v>
      </c>
      <c r="F97" s="167">
        <v>10</v>
      </c>
      <c r="G97" s="167">
        <v>0</v>
      </c>
      <c r="H97" s="167">
        <v>0</v>
      </c>
      <c r="I97" s="167">
        <v>4</v>
      </c>
      <c r="J97" s="168">
        <v>0.42099999999999999</v>
      </c>
      <c r="K97" s="169"/>
      <c r="L97" s="166">
        <v>10</v>
      </c>
      <c r="M97" s="167">
        <v>10</v>
      </c>
      <c r="N97" s="167">
        <v>0</v>
      </c>
      <c r="O97" s="167">
        <v>0</v>
      </c>
      <c r="P97" s="167">
        <v>4</v>
      </c>
      <c r="Q97" s="168">
        <v>0.42099999999999999</v>
      </c>
      <c r="R97" s="169"/>
      <c r="S97" s="166"/>
      <c r="T97" s="167"/>
      <c r="U97" s="167"/>
      <c r="V97" s="167">
        <v>0</v>
      </c>
      <c r="W97" s="167"/>
      <c r="X97" s="168"/>
      <c r="Y97" s="169"/>
      <c r="Z97" s="166">
        <v>0</v>
      </c>
      <c r="AA97" s="167"/>
      <c r="AB97" s="169"/>
      <c r="AC97" s="166">
        <v>0</v>
      </c>
      <c r="AD97" s="167"/>
      <c r="AE97" s="169"/>
      <c r="AF97" s="166">
        <v>0</v>
      </c>
      <c r="AG97" s="167"/>
      <c r="AH97" s="169"/>
      <c r="AJ97" s="165">
        <v>0</v>
      </c>
      <c r="AK97" s="108">
        <v>0</v>
      </c>
      <c r="AL97" s="109">
        <v>0</v>
      </c>
      <c r="AM97" s="110">
        <v>0</v>
      </c>
      <c r="AN97" s="106">
        <v>0</v>
      </c>
      <c r="AO97" s="107">
        <v>0</v>
      </c>
      <c r="AQ97" s="59"/>
      <c r="AR97" s="59"/>
      <c r="AS97" s="59"/>
    </row>
    <row r="98" spans="2:45" x14ac:dyDescent="0.25">
      <c r="B98" s="143" t="s">
        <v>350</v>
      </c>
      <c r="C98" s="144" t="s">
        <v>53</v>
      </c>
      <c r="D98" s="145" t="s">
        <v>472</v>
      </c>
      <c r="E98" s="166">
        <v>530</v>
      </c>
      <c r="F98" s="167">
        <v>520</v>
      </c>
      <c r="G98" s="167">
        <v>9</v>
      </c>
      <c r="H98" s="167">
        <v>0</v>
      </c>
      <c r="I98" s="167">
        <v>508</v>
      </c>
      <c r="J98" s="168">
        <v>0.95899999999999996</v>
      </c>
      <c r="K98" s="169"/>
      <c r="L98" s="166">
        <v>514</v>
      </c>
      <c r="M98" s="167">
        <v>505</v>
      </c>
      <c r="N98" s="167">
        <v>9</v>
      </c>
      <c r="O98" s="167">
        <v>0</v>
      </c>
      <c r="P98" s="167">
        <v>494</v>
      </c>
      <c r="Q98" s="168">
        <v>0.96199999999999997</v>
      </c>
      <c r="R98" s="169"/>
      <c r="S98" s="166">
        <v>15</v>
      </c>
      <c r="T98" s="167">
        <v>15</v>
      </c>
      <c r="U98" s="167">
        <v>0</v>
      </c>
      <c r="V98" s="167">
        <v>0</v>
      </c>
      <c r="W98" s="167">
        <v>13</v>
      </c>
      <c r="X98" s="168">
        <v>0.85799999999999998</v>
      </c>
      <c r="Y98" s="169"/>
      <c r="Z98" s="166">
        <v>25</v>
      </c>
      <c r="AA98" s="167">
        <v>15</v>
      </c>
      <c r="AB98" s="169">
        <v>0.59499999999999997</v>
      </c>
      <c r="AC98" s="166"/>
      <c r="AD98" s="167"/>
      <c r="AE98" s="169"/>
      <c r="AF98" s="166">
        <v>0</v>
      </c>
      <c r="AG98" s="167"/>
      <c r="AH98" s="169"/>
      <c r="AJ98" s="165">
        <v>256</v>
      </c>
      <c r="AK98" s="108">
        <v>168</v>
      </c>
      <c r="AL98" s="109">
        <v>119</v>
      </c>
      <c r="AM98" s="110">
        <v>0.48301886792452831</v>
      </c>
      <c r="AN98" s="106">
        <v>0.31698113207547168</v>
      </c>
      <c r="AO98" s="107">
        <v>0.22452830188679246</v>
      </c>
      <c r="AQ98" s="59"/>
      <c r="AR98" s="59"/>
      <c r="AS98" s="59"/>
    </row>
    <row r="99" spans="2:45" x14ac:dyDescent="0.25">
      <c r="B99" s="143" t="s">
        <v>350</v>
      </c>
      <c r="C99" s="144" t="s">
        <v>55</v>
      </c>
      <c r="D99" s="145" t="s">
        <v>473</v>
      </c>
      <c r="E99" s="166">
        <v>1022</v>
      </c>
      <c r="F99" s="167">
        <v>997</v>
      </c>
      <c r="G99" s="167">
        <v>25</v>
      </c>
      <c r="H99" s="167">
        <v>0</v>
      </c>
      <c r="I99" s="167">
        <v>969</v>
      </c>
      <c r="J99" s="168">
        <v>0.94799999999999995</v>
      </c>
      <c r="K99" s="169"/>
      <c r="L99" s="166">
        <v>973</v>
      </c>
      <c r="M99" s="167">
        <v>948</v>
      </c>
      <c r="N99" s="167">
        <v>25</v>
      </c>
      <c r="O99" s="167">
        <v>0</v>
      </c>
      <c r="P99" s="167">
        <v>931</v>
      </c>
      <c r="Q99" s="168">
        <v>0.95699999999999996</v>
      </c>
      <c r="R99" s="169"/>
      <c r="S99" s="166">
        <v>50</v>
      </c>
      <c r="T99" s="167">
        <v>50</v>
      </c>
      <c r="U99" s="167">
        <v>0</v>
      </c>
      <c r="V99" s="167">
        <v>0</v>
      </c>
      <c r="W99" s="167">
        <v>38</v>
      </c>
      <c r="X99" s="168">
        <v>0.75900000000000001</v>
      </c>
      <c r="Y99" s="169"/>
      <c r="Z99" s="166">
        <v>64</v>
      </c>
      <c r="AA99" s="167">
        <v>59</v>
      </c>
      <c r="AB99" s="169">
        <v>0.91600000000000004</v>
      </c>
      <c r="AC99" s="166">
        <v>0</v>
      </c>
      <c r="AD99" s="167">
        <v>0</v>
      </c>
      <c r="AE99" s="169"/>
      <c r="AF99" s="166">
        <v>4</v>
      </c>
      <c r="AG99" s="167">
        <v>1</v>
      </c>
      <c r="AH99" s="169">
        <v>0.30499999999999999</v>
      </c>
      <c r="AJ99" s="165">
        <v>574</v>
      </c>
      <c r="AK99" s="108">
        <v>346</v>
      </c>
      <c r="AL99" s="109">
        <v>231</v>
      </c>
      <c r="AM99" s="110">
        <v>0.56164383561643838</v>
      </c>
      <c r="AN99" s="106">
        <v>0.33855185909980429</v>
      </c>
      <c r="AO99" s="107">
        <v>0.22602739726027396</v>
      </c>
      <c r="AQ99" s="59"/>
      <c r="AR99" s="59"/>
      <c r="AS99" s="59"/>
    </row>
    <row r="100" spans="2:45" x14ac:dyDescent="0.25">
      <c r="B100" s="143" t="s">
        <v>350</v>
      </c>
      <c r="C100" s="144" t="s">
        <v>262</v>
      </c>
      <c r="D100" s="145" t="s">
        <v>474</v>
      </c>
      <c r="E100" s="166">
        <v>162</v>
      </c>
      <c r="F100" s="167">
        <v>162</v>
      </c>
      <c r="G100" s="167">
        <v>0</v>
      </c>
      <c r="H100" s="167">
        <v>0</v>
      </c>
      <c r="I100" s="167">
        <v>127</v>
      </c>
      <c r="J100" s="168">
        <v>0.78800000000000003</v>
      </c>
      <c r="K100" s="169">
        <v>0.78800000000000003</v>
      </c>
      <c r="L100" s="166">
        <v>138</v>
      </c>
      <c r="M100" s="167">
        <v>138</v>
      </c>
      <c r="N100" s="167">
        <v>0</v>
      </c>
      <c r="O100" s="167">
        <v>0</v>
      </c>
      <c r="P100" s="167">
        <v>112</v>
      </c>
      <c r="Q100" s="168">
        <v>0.81100000000000005</v>
      </c>
      <c r="R100" s="169">
        <v>0.81100000000000005</v>
      </c>
      <c r="S100" s="166">
        <v>24</v>
      </c>
      <c r="T100" s="167">
        <v>24</v>
      </c>
      <c r="U100" s="167">
        <v>0</v>
      </c>
      <c r="V100" s="167">
        <v>0</v>
      </c>
      <c r="W100" s="167">
        <v>16</v>
      </c>
      <c r="X100" s="168">
        <v>0.65800000000000003</v>
      </c>
      <c r="Y100" s="169">
        <v>0.65800000000000003</v>
      </c>
      <c r="Z100" s="166">
        <v>8</v>
      </c>
      <c r="AA100" s="167">
        <v>4</v>
      </c>
      <c r="AB100" s="169">
        <v>0.54200000000000004</v>
      </c>
      <c r="AC100" s="166">
        <v>4</v>
      </c>
      <c r="AD100" s="167">
        <v>2</v>
      </c>
      <c r="AE100" s="169">
        <v>0.47499999999999998</v>
      </c>
      <c r="AF100" s="166">
        <v>0</v>
      </c>
      <c r="AG100" s="167">
        <v>0</v>
      </c>
      <c r="AH100" s="169"/>
      <c r="AJ100" s="165">
        <v>17</v>
      </c>
      <c r="AK100" s="108">
        <v>9</v>
      </c>
      <c r="AL100" s="109">
        <v>24</v>
      </c>
      <c r="AM100" s="110">
        <v>0.10493827160493827</v>
      </c>
      <c r="AN100" s="106">
        <v>5.5555555555555552E-2</v>
      </c>
      <c r="AO100" s="107">
        <v>0.14814814814814814</v>
      </c>
      <c r="AQ100" s="59"/>
      <c r="AR100" s="59"/>
      <c r="AS100" s="59"/>
    </row>
    <row r="101" spans="2:45" x14ac:dyDescent="0.25">
      <c r="B101" s="143" t="s">
        <v>350</v>
      </c>
      <c r="C101" s="144" t="s">
        <v>57</v>
      </c>
      <c r="D101" s="145" t="s">
        <v>475</v>
      </c>
      <c r="E101" s="166">
        <v>826</v>
      </c>
      <c r="F101" s="167">
        <v>820</v>
      </c>
      <c r="G101" s="167">
        <v>6</v>
      </c>
      <c r="H101" s="167">
        <v>1</v>
      </c>
      <c r="I101" s="167">
        <v>780</v>
      </c>
      <c r="J101" s="168">
        <v>0.94499999999999995</v>
      </c>
      <c r="K101" s="169">
        <v>0.94599999999999995</v>
      </c>
      <c r="L101" s="166">
        <v>775</v>
      </c>
      <c r="M101" s="167">
        <v>769</v>
      </c>
      <c r="N101" s="167">
        <v>6</v>
      </c>
      <c r="O101" s="167">
        <v>1</v>
      </c>
      <c r="P101" s="167">
        <v>736</v>
      </c>
      <c r="Q101" s="168">
        <v>0.95</v>
      </c>
      <c r="R101" s="169">
        <v>0.95199999999999996</v>
      </c>
      <c r="S101" s="166">
        <v>51</v>
      </c>
      <c r="T101" s="167">
        <v>51</v>
      </c>
      <c r="U101" s="167">
        <v>0</v>
      </c>
      <c r="V101" s="167">
        <v>0</v>
      </c>
      <c r="W101" s="167">
        <v>44</v>
      </c>
      <c r="X101" s="168">
        <v>0.86399999999999999</v>
      </c>
      <c r="Y101" s="169">
        <v>0.86399999999999999</v>
      </c>
      <c r="Z101" s="166">
        <v>57</v>
      </c>
      <c r="AA101" s="167">
        <v>50</v>
      </c>
      <c r="AB101" s="169">
        <v>0.874</v>
      </c>
      <c r="AC101" s="166">
        <v>13</v>
      </c>
      <c r="AD101" s="167">
        <v>9</v>
      </c>
      <c r="AE101" s="169">
        <v>0.69599999999999995</v>
      </c>
      <c r="AF101" s="166">
        <v>40</v>
      </c>
      <c r="AG101" s="167">
        <v>32</v>
      </c>
      <c r="AH101" s="169">
        <v>0.80800000000000005</v>
      </c>
      <c r="AJ101" s="165">
        <v>366</v>
      </c>
      <c r="AK101" s="108">
        <v>230</v>
      </c>
      <c r="AL101" s="109">
        <v>164</v>
      </c>
      <c r="AM101" s="110">
        <v>0.4430992736077482</v>
      </c>
      <c r="AN101" s="106">
        <v>0.27845036319612593</v>
      </c>
      <c r="AO101" s="107">
        <v>0.19854721549636803</v>
      </c>
      <c r="AQ101" s="59"/>
      <c r="AR101" s="59"/>
      <c r="AS101" s="59"/>
    </row>
    <row r="102" spans="2:45" x14ac:dyDescent="0.25">
      <c r="B102" s="143" t="s">
        <v>350</v>
      </c>
      <c r="C102" s="144" t="s">
        <v>59</v>
      </c>
      <c r="D102" s="145" t="s">
        <v>476</v>
      </c>
      <c r="E102" s="166">
        <v>360</v>
      </c>
      <c r="F102" s="167">
        <v>358</v>
      </c>
      <c r="G102" s="167">
        <v>2</v>
      </c>
      <c r="H102" s="167">
        <v>0</v>
      </c>
      <c r="I102" s="167">
        <v>341</v>
      </c>
      <c r="J102" s="168">
        <v>0.94599999999999995</v>
      </c>
      <c r="K102" s="169">
        <v>0.94599999999999995</v>
      </c>
      <c r="L102" s="166">
        <v>336</v>
      </c>
      <c r="M102" s="167">
        <v>334</v>
      </c>
      <c r="N102" s="167">
        <v>2</v>
      </c>
      <c r="O102" s="167">
        <v>0</v>
      </c>
      <c r="P102" s="167">
        <v>325</v>
      </c>
      <c r="Q102" s="168">
        <v>0.96699999999999997</v>
      </c>
      <c r="R102" s="169">
        <v>0.96699999999999997</v>
      </c>
      <c r="S102" s="166">
        <v>24</v>
      </c>
      <c r="T102" s="167">
        <v>24</v>
      </c>
      <c r="U102" s="167">
        <v>0</v>
      </c>
      <c r="V102" s="167">
        <v>0</v>
      </c>
      <c r="W102" s="167">
        <v>16</v>
      </c>
      <c r="X102" s="168">
        <v>0.65300000000000002</v>
      </c>
      <c r="Y102" s="169">
        <v>0.65300000000000002</v>
      </c>
      <c r="Z102" s="166">
        <v>12</v>
      </c>
      <c r="AA102" s="167">
        <v>9</v>
      </c>
      <c r="AB102" s="169">
        <v>0.77800000000000002</v>
      </c>
      <c r="AC102" s="166">
        <v>0</v>
      </c>
      <c r="AD102" s="167">
        <v>0</v>
      </c>
      <c r="AE102" s="169"/>
      <c r="AF102" s="166">
        <v>18</v>
      </c>
      <c r="AG102" s="167">
        <v>10</v>
      </c>
      <c r="AH102" s="169">
        <v>0.54300000000000004</v>
      </c>
      <c r="AJ102" s="165">
        <v>186</v>
      </c>
      <c r="AK102" s="108">
        <v>114</v>
      </c>
      <c r="AL102" s="109">
        <v>80</v>
      </c>
      <c r="AM102" s="110">
        <v>0.51666666666666672</v>
      </c>
      <c r="AN102" s="106">
        <v>0.31666666666666665</v>
      </c>
      <c r="AO102" s="107">
        <v>0.22222222222222221</v>
      </c>
      <c r="AQ102" s="59"/>
      <c r="AR102" s="59"/>
      <c r="AS102" s="59"/>
    </row>
    <row r="103" spans="2:45" x14ac:dyDescent="0.25">
      <c r="B103" s="143" t="s">
        <v>350</v>
      </c>
      <c r="C103" s="144" t="s">
        <v>264</v>
      </c>
      <c r="D103" s="145" t="s">
        <v>477</v>
      </c>
      <c r="E103" s="166">
        <v>201</v>
      </c>
      <c r="F103" s="167">
        <v>201</v>
      </c>
      <c r="G103" s="167">
        <v>0</v>
      </c>
      <c r="H103" s="167">
        <v>0</v>
      </c>
      <c r="I103" s="167">
        <v>178</v>
      </c>
      <c r="J103" s="168">
        <v>0.88600000000000001</v>
      </c>
      <c r="K103" s="169">
        <v>0.88600000000000001</v>
      </c>
      <c r="L103" s="166">
        <v>184</v>
      </c>
      <c r="M103" s="167">
        <v>184</v>
      </c>
      <c r="N103" s="167">
        <v>0</v>
      </c>
      <c r="O103" s="167">
        <v>0</v>
      </c>
      <c r="P103" s="167">
        <v>167</v>
      </c>
      <c r="Q103" s="168">
        <v>0.90700000000000003</v>
      </c>
      <c r="R103" s="169">
        <v>0.90700000000000003</v>
      </c>
      <c r="S103" s="166">
        <v>17</v>
      </c>
      <c r="T103" s="167">
        <v>17</v>
      </c>
      <c r="U103" s="167">
        <v>0</v>
      </c>
      <c r="V103" s="167">
        <v>0</v>
      </c>
      <c r="W103" s="167">
        <v>11</v>
      </c>
      <c r="X103" s="168">
        <v>0.65400000000000003</v>
      </c>
      <c r="Y103" s="169">
        <v>0.65400000000000003</v>
      </c>
      <c r="Z103" s="166">
        <v>16</v>
      </c>
      <c r="AA103" s="167">
        <v>11</v>
      </c>
      <c r="AB103" s="169">
        <v>0.71099999999999997</v>
      </c>
      <c r="AC103" s="166"/>
      <c r="AD103" s="167"/>
      <c r="AE103" s="169"/>
      <c r="AF103" s="166"/>
      <c r="AG103" s="167"/>
      <c r="AH103" s="169"/>
      <c r="AJ103" s="165">
        <v>99</v>
      </c>
      <c r="AK103" s="108">
        <v>62</v>
      </c>
      <c r="AL103" s="109">
        <v>40</v>
      </c>
      <c r="AM103" s="110">
        <v>0.4925373134328358</v>
      </c>
      <c r="AN103" s="106">
        <v>0.30845771144278605</v>
      </c>
      <c r="AO103" s="107">
        <v>0.19900497512437812</v>
      </c>
      <c r="AQ103" s="59"/>
      <c r="AR103" s="59"/>
      <c r="AS103" s="59"/>
    </row>
    <row r="104" spans="2:45" x14ac:dyDescent="0.25">
      <c r="B104" s="143" t="s">
        <v>350</v>
      </c>
      <c r="C104" s="144" t="s">
        <v>61</v>
      </c>
      <c r="D104" s="145" t="s">
        <v>478</v>
      </c>
      <c r="E104" s="166">
        <v>690</v>
      </c>
      <c r="F104" s="167">
        <v>690</v>
      </c>
      <c r="G104" s="167">
        <v>0</v>
      </c>
      <c r="H104" s="167">
        <v>5</v>
      </c>
      <c r="I104" s="167">
        <v>609</v>
      </c>
      <c r="J104" s="168">
        <v>0.88400000000000001</v>
      </c>
      <c r="K104" s="169">
        <v>0.89</v>
      </c>
      <c r="L104" s="166">
        <v>690</v>
      </c>
      <c r="M104" s="167">
        <v>690</v>
      </c>
      <c r="N104" s="167">
        <v>0</v>
      </c>
      <c r="O104" s="167">
        <v>4</v>
      </c>
      <c r="P104" s="167">
        <v>609</v>
      </c>
      <c r="Q104" s="168">
        <v>0.88400000000000001</v>
      </c>
      <c r="R104" s="169">
        <v>0.88900000000000001</v>
      </c>
      <c r="S104" s="166">
        <v>0</v>
      </c>
      <c r="T104" s="167">
        <v>0</v>
      </c>
      <c r="U104" s="167">
        <v>0</v>
      </c>
      <c r="V104" s="167">
        <v>0</v>
      </c>
      <c r="W104" s="167">
        <v>0</v>
      </c>
      <c r="X104" s="168"/>
      <c r="Y104" s="169">
        <v>0</v>
      </c>
      <c r="Z104" s="166">
        <v>74</v>
      </c>
      <c r="AA104" s="167">
        <v>47</v>
      </c>
      <c r="AB104" s="169">
        <v>0.63600000000000001</v>
      </c>
      <c r="AC104" s="166">
        <v>0</v>
      </c>
      <c r="AD104" s="167">
        <v>0</v>
      </c>
      <c r="AE104" s="169"/>
      <c r="AF104" s="166">
        <v>30</v>
      </c>
      <c r="AG104" s="167">
        <v>23</v>
      </c>
      <c r="AH104" s="169">
        <v>0.77300000000000002</v>
      </c>
      <c r="AJ104" s="165">
        <v>319</v>
      </c>
      <c r="AK104" s="108">
        <v>203</v>
      </c>
      <c r="AL104" s="109">
        <v>139</v>
      </c>
      <c r="AM104" s="110">
        <v>0.46231884057971012</v>
      </c>
      <c r="AN104" s="106">
        <v>0.29420289855072462</v>
      </c>
      <c r="AO104" s="107">
        <v>0.20144927536231885</v>
      </c>
      <c r="AQ104" s="59"/>
      <c r="AR104" s="59"/>
      <c r="AS104" s="59"/>
    </row>
    <row r="105" spans="2:45" x14ac:dyDescent="0.25">
      <c r="B105" s="143" t="s">
        <v>350</v>
      </c>
      <c r="C105" s="144" t="s">
        <v>63</v>
      </c>
      <c r="D105" s="145" t="s">
        <v>479</v>
      </c>
      <c r="E105" s="166">
        <v>236</v>
      </c>
      <c r="F105" s="167">
        <v>236</v>
      </c>
      <c r="G105" s="167">
        <v>0</v>
      </c>
      <c r="H105" s="167">
        <v>0</v>
      </c>
      <c r="I105" s="167">
        <v>231</v>
      </c>
      <c r="J105" s="168">
        <v>0.98099999999999998</v>
      </c>
      <c r="K105" s="169">
        <v>0.98099999999999998</v>
      </c>
      <c r="L105" s="166">
        <v>221</v>
      </c>
      <c r="M105" s="167">
        <v>221</v>
      </c>
      <c r="N105" s="167">
        <v>0</v>
      </c>
      <c r="O105" s="167">
        <v>0</v>
      </c>
      <c r="P105" s="167">
        <v>220</v>
      </c>
      <c r="Q105" s="168">
        <v>0.995</v>
      </c>
      <c r="R105" s="169">
        <v>0.995</v>
      </c>
      <c r="S105" s="166">
        <v>15</v>
      </c>
      <c r="T105" s="167">
        <v>15</v>
      </c>
      <c r="U105" s="167">
        <v>0</v>
      </c>
      <c r="V105" s="167">
        <v>0</v>
      </c>
      <c r="W105" s="167">
        <v>12</v>
      </c>
      <c r="X105" s="168">
        <v>0.78200000000000003</v>
      </c>
      <c r="Y105" s="169">
        <v>0.78200000000000003</v>
      </c>
      <c r="Z105" s="166">
        <v>10</v>
      </c>
      <c r="AA105" s="167">
        <v>7</v>
      </c>
      <c r="AB105" s="169">
        <v>0.73299999999999998</v>
      </c>
      <c r="AC105" s="166">
        <v>0</v>
      </c>
      <c r="AD105" s="167">
        <v>0</v>
      </c>
      <c r="AE105" s="169"/>
      <c r="AF105" s="166">
        <v>6</v>
      </c>
      <c r="AG105" s="167">
        <v>3</v>
      </c>
      <c r="AH105" s="169">
        <v>0.5</v>
      </c>
      <c r="AJ105" s="165">
        <v>109</v>
      </c>
      <c r="AK105" s="108">
        <v>72</v>
      </c>
      <c r="AL105" s="109">
        <v>50</v>
      </c>
      <c r="AM105" s="110">
        <v>0.46186440677966101</v>
      </c>
      <c r="AN105" s="106">
        <v>0.30508474576271188</v>
      </c>
      <c r="AO105" s="107">
        <v>0.21186440677966101</v>
      </c>
      <c r="AQ105" s="59"/>
      <c r="AR105" s="59"/>
      <c r="AS105" s="59"/>
    </row>
    <row r="106" spans="2:45" x14ac:dyDescent="0.25">
      <c r="B106" s="143" t="s">
        <v>351</v>
      </c>
      <c r="C106" s="144" t="s">
        <v>66</v>
      </c>
      <c r="D106" s="145" t="s">
        <v>480</v>
      </c>
      <c r="E106" s="166">
        <v>244</v>
      </c>
      <c r="F106" s="167">
        <v>244</v>
      </c>
      <c r="G106" s="167">
        <v>0</v>
      </c>
      <c r="H106" s="167">
        <v>3</v>
      </c>
      <c r="I106" s="167">
        <v>202</v>
      </c>
      <c r="J106" s="168">
        <v>0.82899999999999996</v>
      </c>
      <c r="K106" s="169">
        <v>0.83799999999999997</v>
      </c>
      <c r="L106" s="166">
        <v>22</v>
      </c>
      <c r="M106" s="167">
        <v>22</v>
      </c>
      <c r="N106" s="167">
        <v>0</v>
      </c>
      <c r="O106" s="167">
        <v>0</v>
      </c>
      <c r="P106" s="167">
        <v>14</v>
      </c>
      <c r="Q106" s="168">
        <v>0.61499999999999999</v>
      </c>
      <c r="R106" s="169">
        <v>0.61499999999999999</v>
      </c>
      <c r="S106" s="166">
        <v>221</v>
      </c>
      <c r="T106" s="167">
        <v>221</v>
      </c>
      <c r="U106" s="167">
        <v>0</v>
      </c>
      <c r="V106" s="167">
        <v>3</v>
      </c>
      <c r="W106" s="167">
        <v>188</v>
      </c>
      <c r="X106" s="168">
        <v>0.85</v>
      </c>
      <c r="Y106" s="169">
        <v>0.86099999999999999</v>
      </c>
      <c r="Z106" s="166">
        <v>0</v>
      </c>
      <c r="AA106" s="167">
        <v>0</v>
      </c>
      <c r="AB106" s="169"/>
      <c r="AC106" s="166">
        <v>27</v>
      </c>
      <c r="AD106" s="167">
        <v>25</v>
      </c>
      <c r="AE106" s="169">
        <v>0.91300000000000003</v>
      </c>
      <c r="AF106" s="166">
        <v>20</v>
      </c>
      <c r="AG106" s="167">
        <v>15</v>
      </c>
      <c r="AH106" s="169">
        <v>0.73599999999999999</v>
      </c>
      <c r="AJ106" s="165">
        <v>2</v>
      </c>
      <c r="AK106" s="108">
        <v>1</v>
      </c>
      <c r="AL106" s="109">
        <v>1</v>
      </c>
      <c r="AM106" s="110">
        <v>8.1967213114754103E-3</v>
      </c>
      <c r="AN106" s="106">
        <v>4.0983606557377051E-3</v>
      </c>
      <c r="AO106" s="107">
        <v>4.0983606557377051E-3</v>
      </c>
      <c r="AQ106" s="59"/>
      <c r="AR106" s="59"/>
      <c r="AS106" s="59"/>
    </row>
    <row r="107" spans="2:45" x14ac:dyDescent="0.25">
      <c r="B107" s="143" t="s">
        <v>351</v>
      </c>
      <c r="C107" s="144" t="s">
        <v>68</v>
      </c>
      <c r="D107" s="145" t="s">
        <v>481</v>
      </c>
      <c r="E107" s="166">
        <v>520</v>
      </c>
      <c r="F107" s="167">
        <v>500</v>
      </c>
      <c r="G107" s="167">
        <v>20</v>
      </c>
      <c r="H107" s="167">
        <v>4</v>
      </c>
      <c r="I107" s="167">
        <v>485</v>
      </c>
      <c r="J107" s="168">
        <v>0.93300000000000005</v>
      </c>
      <c r="K107" s="169">
        <v>0.93899999999999995</v>
      </c>
      <c r="L107" s="166">
        <v>502</v>
      </c>
      <c r="M107" s="167">
        <v>482</v>
      </c>
      <c r="N107" s="167">
        <v>20</v>
      </c>
      <c r="O107" s="167">
        <v>4</v>
      </c>
      <c r="P107" s="167">
        <v>473</v>
      </c>
      <c r="Q107" s="168">
        <v>0.94199999999999995</v>
      </c>
      <c r="R107" s="169">
        <v>0.94799999999999995</v>
      </c>
      <c r="S107" s="166">
        <v>18</v>
      </c>
      <c r="T107" s="167">
        <v>18</v>
      </c>
      <c r="U107" s="167">
        <v>0</v>
      </c>
      <c r="V107" s="167">
        <v>0</v>
      </c>
      <c r="W107" s="167">
        <v>12</v>
      </c>
      <c r="X107" s="168">
        <v>0.67500000000000004</v>
      </c>
      <c r="Y107" s="169">
        <v>0.67500000000000004</v>
      </c>
      <c r="Z107" s="166">
        <v>15</v>
      </c>
      <c r="AA107" s="167">
        <v>10</v>
      </c>
      <c r="AB107" s="169">
        <v>0.67100000000000004</v>
      </c>
      <c r="AC107" s="166">
        <v>0</v>
      </c>
      <c r="AD107" s="167">
        <v>0</v>
      </c>
      <c r="AE107" s="169"/>
      <c r="AF107" s="166">
        <v>3</v>
      </c>
      <c r="AG107" s="167">
        <v>1</v>
      </c>
      <c r="AH107" s="169">
        <v>0.33300000000000002</v>
      </c>
      <c r="AJ107" s="165">
        <v>197</v>
      </c>
      <c r="AK107" s="108">
        <v>122</v>
      </c>
      <c r="AL107" s="109">
        <v>54</v>
      </c>
      <c r="AM107" s="110">
        <v>0.37884615384615383</v>
      </c>
      <c r="AN107" s="106">
        <v>0.23461538461538461</v>
      </c>
      <c r="AO107" s="107">
        <v>0.10384615384615385</v>
      </c>
      <c r="AQ107" s="59"/>
      <c r="AR107" s="59"/>
      <c r="AS107" s="59"/>
    </row>
    <row r="108" spans="2:45" x14ac:dyDescent="0.25">
      <c r="B108" s="143" t="s">
        <v>351</v>
      </c>
      <c r="C108" s="144" t="s">
        <v>70</v>
      </c>
      <c r="D108" s="145" t="s">
        <v>482</v>
      </c>
      <c r="E108" s="166">
        <v>338</v>
      </c>
      <c r="F108" s="167">
        <v>302</v>
      </c>
      <c r="G108" s="167">
        <v>37</v>
      </c>
      <c r="H108" s="167">
        <v>0</v>
      </c>
      <c r="I108" s="167">
        <v>327</v>
      </c>
      <c r="J108" s="168">
        <v>0.96599999999999997</v>
      </c>
      <c r="K108" s="169">
        <v>0.96699999999999997</v>
      </c>
      <c r="L108" s="166">
        <v>338</v>
      </c>
      <c r="M108" s="167">
        <v>302</v>
      </c>
      <c r="N108" s="167">
        <v>37</v>
      </c>
      <c r="O108" s="167">
        <v>0</v>
      </c>
      <c r="P108" s="167">
        <v>327</v>
      </c>
      <c r="Q108" s="168">
        <v>0.96599999999999997</v>
      </c>
      <c r="R108" s="169">
        <v>0.96699999999999997</v>
      </c>
      <c r="S108" s="166"/>
      <c r="T108" s="167"/>
      <c r="U108" s="167"/>
      <c r="V108" s="167">
        <v>0</v>
      </c>
      <c r="W108" s="167"/>
      <c r="X108" s="168"/>
      <c r="Y108" s="169"/>
      <c r="Z108" s="166">
        <v>7</v>
      </c>
      <c r="AA108" s="167">
        <v>5</v>
      </c>
      <c r="AB108" s="169">
        <v>0.79500000000000004</v>
      </c>
      <c r="AC108" s="166"/>
      <c r="AD108" s="167"/>
      <c r="AE108" s="169"/>
      <c r="AF108" s="166"/>
      <c r="AG108" s="167"/>
      <c r="AH108" s="169"/>
      <c r="AJ108" s="165">
        <v>164</v>
      </c>
      <c r="AK108" s="108">
        <v>93</v>
      </c>
      <c r="AL108" s="109">
        <v>56</v>
      </c>
      <c r="AM108" s="110">
        <v>0.48520710059171596</v>
      </c>
      <c r="AN108" s="106">
        <v>0.27514792899408286</v>
      </c>
      <c r="AO108" s="107">
        <v>0.16568047337278108</v>
      </c>
      <c r="AQ108" s="59"/>
      <c r="AR108" s="59"/>
      <c r="AS108" s="59"/>
    </row>
    <row r="109" spans="2:45" x14ac:dyDescent="0.25">
      <c r="B109" s="143" t="s">
        <v>351</v>
      </c>
      <c r="C109" s="144" t="s">
        <v>72</v>
      </c>
      <c r="D109" s="145" t="s">
        <v>483</v>
      </c>
      <c r="E109" s="166">
        <v>532</v>
      </c>
      <c r="F109" s="167">
        <v>522</v>
      </c>
      <c r="G109" s="167">
        <v>10</v>
      </c>
      <c r="H109" s="167">
        <v>0</v>
      </c>
      <c r="I109" s="167">
        <v>522</v>
      </c>
      <c r="J109" s="168">
        <v>0.98</v>
      </c>
      <c r="K109" s="169"/>
      <c r="L109" s="166">
        <v>510</v>
      </c>
      <c r="M109" s="167">
        <v>500</v>
      </c>
      <c r="N109" s="167">
        <v>10</v>
      </c>
      <c r="O109" s="167">
        <v>0</v>
      </c>
      <c r="P109" s="167">
        <v>503</v>
      </c>
      <c r="Q109" s="168">
        <v>0.98499999999999999</v>
      </c>
      <c r="R109" s="169"/>
      <c r="S109" s="166">
        <v>22</v>
      </c>
      <c r="T109" s="167">
        <v>22</v>
      </c>
      <c r="U109" s="167">
        <v>0</v>
      </c>
      <c r="V109" s="167">
        <v>0</v>
      </c>
      <c r="W109" s="167">
        <v>19</v>
      </c>
      <c r="X109" s="168">
        <v>0.86699999999999999</v>
      </c>
      <c r="Y109" s="169"/>
      <c r="Z109" s="166">
        <v>13</v>
      </c>
      <c r="AA109" s="167">
        <v>9</v>
      </c>
      <c r="AB109" s="169">
        <v>0.70299999999999996</v>
      </c>
      <c r="AC109" s="166"/>
      <c r="AD109" s="167"/>
      <c r="AE109" s="169"/>
      <c r="AF109" s="166">
        <v>4</v>
      </c>
      <c r="AG109" s="167">
        <v>0</v>
      </c>
      <c r="AH109" s="169">
        <v>4.2000000000000003E-2</v>
      </c>
      <c r="AJ109" s="165">
        <v>263</v>
      </c>
      <c r="AK109" s="108">
        <v>149</v>
      </c>
      <c r="AL109" s="109">
        <v>90</v>
      </c>
      <c r="AM109" s="110">
        <v>0.49436090225563911</v>
      </c>
      <c r="AN109" s="106">
        <v>0.28007518796992481</v>
      </c>
      <c r="AO109" s="107">
        <v>0.16917293233082706</v>
      </c>
      <c r="AQ109" s="59"/>
      <c r="AR109" s="59"/>
      <c r="AS109" s="59"/>
    </row>
    <row r="110" spans="2:45" x14ac:dyDescent="0.25">
      <c r="B110" s="143" t="s">
        <v>351</v>
      </c>
      <c r="C110" s="144" t="s">
        <v>74</v>
      </c>
      <c r="D110" s="145" t="s">
        <v>484</v>
      </c>
      <c r="E110" s="166">
        <v>671</v>
      </c>
      <c r="F110" s="167">
        <v>666</v>
      </c>
      <c r="G110" s="167">
        <v>5</v>
      </c>
      <c r="H110" s="167">
        <v>1</v>
      </c>
      <c r="I110" s="167">
        <v>649</v>
      </c>
      <c r="J110" s="168">
        <v>0.96799999999999997</v>
      </c>
      <c r="K110" s="169">
        <v>0.96899999999999997</v>
      </c>
      <c r="L110" s="166">
        <v>605</v>
      </c>
      <c r="M110" s="167">
        <v>600</v>
      </c>
      <c r="N110" s="167">
        <v>5</v>
      </c>
      <c r="O110" s="167">
        <v>1</v>
      </c>
      <c r="P110" s="167">
        <v>599</v>
      </c>
      <c r="Q110" s="168">
        <v>0.99</v>
      </c>
      <c r="R110" s="169">
        <v>0.99099999999999999</v>
      </c>
      <c r="S110" s="166">
        <v>66</v>
      </c>
      <c r="T110" s="167">
        <v>66</v>
      </c>
      <c r="U110" s="167">
        <v>0</v>
      </c>
      <c r="V110" s="167">
        <v>0</v>
      </c>
      <c r="W110" s="167">
        <v>50</v>
      </c>
      <c r="X110" s="168">
        <v>0.76300000000000001</v>
      </c>
      <c r="Y110" s="169">
        <v>0.76300000000000001</v>
      </c>
      <c r="Z110" s="166">
        <v>16</v>
      </c>
      <c r="AA110" s="167">
        <v>11</v>
      </c>
      <c r="AB110" s="169">
        <v>0.67500000000000004</v>
      </c>
      <c r="AC110" s="166">
        <v>0</v>
      </c>
      <c r="AD110" s="167">
        <v>0</v>
      </c>
      <c r="AE110" s="169"/>
      <c r="AF110" s="166">
        <v>2</v>
      </c>
      <c r="AG110" s="167">
        <v>0</v>
      </c>
      <c r="AH110" s="169">
        <v>0.11700000000000001</v>
      </c>
      <c r="AJ110" s="165">
        <v>386</v>
      </c>
      <c r="AK110" s="108">
        <v>256</v>
      </c>
      <c r="AL110" s="109">
        <v>182</v>
      </c>
      <c r="AM110" s="110">
        <v>0.57526080476900154</v>
      </c>
      <c r="AN110" s="106">
        <v>0.38152011922503726</v>
      </c>
      <c r="AO110" s="107">
        <v>0.27123695976154993</v>
      </c>
      <c r="AQ110" s="59"/>
      <c r="AR110" s="59"/>
      <c r="AS110" s="59"/>
    </row>
    <row r="111" spans="2:45" x14ac:dyDescent="0.25">
      <c r="B111" s="143" t="s">
        <v>351</v>
      </c>
      <c r="C111" s="144" t="s">
        <v>76</v>
      </c>
      <c r="D111" s="145" t="s">
        <v>485</v>
      </c>
      <c r="E111" s="166">
        <v>1654</v>
      </c>
      <c r="F111" s="167">
        <v>1654</v>
      </c>
      <c r="G111" s="167">
        <v>0</v>
      </c>
      <c r="H111" s="167">
        <v>2</v>
      </c>
      <c r="I111" s="167">
        <v>1509</v>
      </c>
      <c r="J111" s="168">
        <v>0.91300000000000003</v>
      </c>
      <c r="K111" s="169">
        <v>0.91400000000000003</v>
      </c>
      <c r="L111" s="166">
        <v>1543</v>
      </c>
      <c r="M111" s="167">
        <v>1543</v>
      </c>
      <c r="N111" s="167">
        <v>0</v>
      </c>
      <c r="O111" s="167">
        <v>2</v>
      </c>
      <c r="P111" s="167">
        <v>1426</v>
      </c>
      <c r="Q111" s="168">
        <v>0.92400000000000004</v>
      </c>
      <c r="R111" s="169">
        <v>0.92500000000000004</v>
      </c>
      <c r="S111" s="166">
        <v>111</v>
      </c>
      <c r="T111" s="167">
        <v>111</v>
      </c>
      <c r="U111" s="167">
        <v>0</v>
      </c>
      <c r="V111" s="167">
        <v>0</v>
      </c>
      <c r="W111" s="167">
        <v>84</v>
      </c>
      <c r="X111" s="168">
        <v>0.755</v>
      </c>
      <c r="Y111" s="169">
        <v>0.75700000000000001</v>
      </c>
      <c r="Z111" s="166">
        <v>65</v>
      </c>
      <c r="AA111" s="167">
        <v>53</v>
      </c>
      <c r="AB111" s="169">
        <v>0.81200000000000006</v>
      </c>
      <c r="AC111" s="166">
        <v>14</v>
      </c>
      <c r="AD111" s="167">
        <v>10</v>
      </c>
      <c r="AE111" s="169">
        <v>0.74</v>
      </c>
      <c r="AF111" s="166">
        <v>41</v>
      </c>
      <c r="AG111" s="167">
        <v>29</v>
      </c>
      <c r="AH111" s="169">
        <v>0.69899999999999995</v>
      </c>
      <c r="AJ111" s="165">
        <v>774</v>
      </c>
      <c r="AK111" s="108">
        <v>478</v>
      </c>
      <c r="AL111" s="109">
        <v>320</v>
      </c>
      <c r="AM111" s="110">
        <v>0.46795646916565903</v>
      </c>
      <c r="AN111" s="106">
        <v>0.2889963724304716</v>
      </c>
      <c r="AO111" s="107">
        <v>0.19347037484885127</v>
      </c>
      <c r="AQ111" s="59"/>
      <c r="AR111" s="59"/>
      <c r="AS111" s="59"/>
    </row>
    <row r="112" spans="2:45" x14ac:dyDescent="0.25">
      <c r="B112" s="143" t="s">
        <v>351</v>
      </c>
      <c r="C112" s="144" t="s">
        <v>78</v>
      </c>
      <c r="D112" s="145" t="s">
        <v>486</v>
      </c>
      <c r="E112" s="166">
        <v>598</v>
      </c>
      <c r="F112" s="167">
        <v>578</v>
      </c>
      <c r="G112" s="167">
        <v>20</v>
      </c>
      <c r="H112" s="167">
        <v>0</v>
      </c>
      <c r="I112" s="167">
        <v>573</v>
      </c>
      <c r="J112" s="168">
        <v>0.95799999999999996</v>
      </c>
      <c r="K112" s="169">
        <v>0.95799999999999996</v>
      </c>
      <c r="L112" s="166">
        <v>564</v>
      </c>
      <c r="M112" s="167">
        <v>544</v>
      </c>
      <c r="N112" s="167">
        <v>20</v>
      </c>
      <c r="O112" s="167">
        <v>0</v>
      </c>
      <c r="P112" s="167">
        <v>545</v>
      </c>
      <c r="Q112" s="168">
        <v>0.96499999999999997</v>
      </c>
      <c r="R112" s="169">
        <v>0.96499999999999997</v>
      </c>
      <c r="S112" s="166">
        <v>34</v>
      </c>
      <c r="T112" s="167">
        <v>34</v>
      </c>
      <c r="U112" s="167">
        <v>0</v>
      </c>
      <c r="V112" s="167">
        <v>0</v>
      </c>
      <c r="W112" s="167">
        <v>29</v>
      </c>
      <c r="X112" s="168">
        <v>0.84799999999999998</v>
      </c>
      <c r="Y112" s="169">
        <v>0.84799999999999998</v>
      </c>
      <c r="Z112" s="166">
        <v>21</v>
      </c>
      <c r="AA112" s="167">
        <v>19</v>
      </c>
      <c r="AB112" s="169">
        <v>0.89800000000000002</v>
      </c>
      <c r="AC112" s="166">
        <v>0</v>
      </c>
      <c r="AD112" s="167">
        <v>0</v>
      </c>
      <c r="AE112" s="169"/>
      <c r="AF112" s="166">
        <v>10</v>
      </c>
      <c r="AG112" s="167">
        <v>0</v>
      </c>
      <c r="AH112" s="169">
        <v>0</v>
      </c>
      <c r="AJ112" s="165">
        <v>281</v>
      </c>
      <c r="AK112" s="108">
        <v>154</v>
      </c>
      <c r="AL112" s="109">
        <v>100</v>
      </c>
      <c r="AM112" s="110">
        <v>0.46989966555183948</v>
      </c>
      <c r="AN112" s="106">
        <v>0.25752508361204013</v>
      </c>
      <c r="AO112" s="107">
        <v>0.16722408026755853</v>
      </c>
      <c r="AQ112" s="59"/>
      <c r="AR112" s="59"/>
      <c r="AS112" s="59"/>
    </row>
    <row r="113" spans="2:45" x14ac:dyDescent="0.25">
      <c r="B113" s="143" t="s">
        <v>351</v>
      </c>
      <c r="C113" s="144" t="s">
        <v>80</v>
      </c>
      <c r="D113" s="145" t="s">
        <v>487</v>
      </c>
      <c r="E113" s="166">
        <v>650</v>
      </c>
      <c r="F113" s="167">
        <v>625</v>
      </c>
      <c r="G113" s="167">
        <v>25</v>
      </c>
      <c r="H113" s="167">
        <v>0</v>
      </c>
      <c r="I113" s="167">
        <v>614</v>
      </c>
      <c r="J113" s="168">
        <v>0.94499999999999995</v>
      </c>
      <c r="K113" s="169">
        <v>0.94499999999999995</v>
      </c>
      <c r="L113" s="166">
        <v>625</v>
      </c>
      <c r="M113" s="167">
        <v>600</v>
      </c>
      <c r="N113" s="167">
        <v>25</v>
      </c>
      <c r="O113" s="167">
        <v>0</v>
      </c>
      <c r="P113" s="167">
        <v>596</v>
      </c>
      <c r="Q113" s="168">
        <v>0.95399999999999996</v>
      </c>
      <c r="R113" s="169">
        <v>0.95399999999999996</v>
      </c>
      <c r="S113" s="166">
        <v>25</v>
      </c>
      <c r="T113" s="167">
        <v>25</v>
      </c>
      <c r="U113" s="167">
        <v>0</v>
      </c>
      <c r="V113" s="167">
        <v>0</v>
      </c>
      <c r="W113" s="167">
        <v>18</v>
      </c>
      <c r="X113" s="168">
        <v>0.71</v>
      </c>
      <c r="Y113" s="169">
        <v>0.71</v>
      </c>
      <c r="Z113" s="166">
        <v>12</v>
      </c>
      <c r="AA113" s="167">
        <v>9</v>
      </c>
      <c r="AB113" s="169">
        <v>0.72599999999999998</v>
      </c>
      <c r="AC113" s="166">
        <v>0</v>
      </c>
      <c r="AD113" s="167">
        <v>0</v>
      </c>
      <c r="AE113" s="169"/>
      <c r="AF113" s="166">
        <v>10</v>
      </c>
      <c r="AG113" s="167">
        <v>6</v>
      </c>
      <c r="AH113" s="169">
        <v>0.6</v>
      </c>
      <c r="AJ113" s="165">
        <v>294</v>
      </c>
      <c r="AK113" s="108">
        <v>158</v>
      </c>
      <c r="AL113" s="109">
        <v>97</v>
      </c>
      <c r="AM113" s="110">
        <v>0.4523076923076923</v>
      </c>
      <c r="AN113" s="106">
        <v>0.24307692307692308</v>
      </c>
      <c r="AO113" s="107">
        <v>0.14923076923076922</v>
      </c>
      <c r="AQ113" s="59"/>
      <c r="AR113" s="59"/>
      <c r="AS113" s="59"/>
    </row>
    <row r="114" spans="2:45" x14ac:dyDescent="0.25">
      <c r="B114" s="143" t="s">
        <v>351</v>
      </c>
      <c r="C114" s="144" t="s">
        <v>82</v>
      </c>
      <c r="D114" s="145" t="s">
        <v>488</v>
      </c>
      <c r="E114" s="166">
        <v>388</v>
      </c>
      <c r="F114" s="167">
        <v>367</v>
      </c>
      <c r="G114" s="167">
        <v>22</v>
      </c>
      <c r="H114" s="167">
        <v>0</v>
      </c>
      <c r="I114" s="167">
        <v>354</v>
      </c>
      <c r="J114" s="168">
        <v>0.91100000000000003</v>
      </c>
      <c r="K114" s="169">
        <v>0.91100000000000003</v>
      </c>
      <c r="L114" s="166">
        <v>371</v>
      </c>
      <c r="M114" s="167">
        <v>350</v>
      </c>
      <c r="N114" s="167">
        <v>22</v>
      </c>
      <c r="O114" s="167">
        <v>0</v>
      </c>
      <c r="P114" s="167">
        <v>343</v>
      </c>
      <c r="Q114" s="168">
        <v>0.92400000000000004</v>
      </c>
      <c r="R114" s="169">
        <v>0.92500000000000004</v>
      </c>
      <c r="S114" s="166">
        <v>17</v>
      </c>
      <c r="T114" s="167">
        <v>17</v>
      </c>
      <c r="U114" s="167">
        <v>0</v>
      </c>
      <c r="V114" s="167">
        <v>0</v>
      </c>
      <c r="W114" s="167">
        <v>11</v>
      </c>
      <c r="X114" s="168">
        <v>0.624</v>
      </c>
      <c r="Y114" s="169">
        <v>0.624</v>
      </c>
      <c r="Z114" s="166">
        <v>7</v>
      </c>
      <c r="AA114" s="167">
        <v>4</v>
      </c>
      <c r="AB114" s="169">
        <v>0.51400000000000001</v>
      </c>
      <c r="AC114" s="166">
        <v>0</v>
      </c>
      <c r="AD114" s="167">
        <v>0</v>
      </c>
      <c r="AE114" s="169"/>
      <c r="AF114" s="166">
        <v>12</v>
      </c>
      <c r="AG114" s="167">
        <v>5</v>
      </c>
      <c r="AH114" s="169">
        <v>0.40300000000000002</v>
      </c>
      <c r="AJ114" s="165">
        <v>122</v>
      </c>
      <c r="AK114" s="108">
        <v>63</v>
      </c>
      <c r="AL114" s="109">
        <v>36</v>
      </c>
      <c r="AM114" s="110">
        <v>0.31443298969072164</v>
      </c>
      <c r="AN114" s="106">
        <v>0.16237113402061856</v>
      </c>
      <c r="AO114" s="107">
        <v>9.2783505154639179E-2</v>
      </c>
      <c r="AQ114" s="59"/>
      <c r="AR114" s="59"/>
      <c r="AS114" s="59"/>
    </row>
    <row r="115" spans="2:45" x14ac:dyDescent="0.25">
      <c r="B115" s="143" t="s">
        <v>351</v>
      </c>
      <c r="C115" s="144" t="s">
        <v>84</v>
      </c>
      <c r="D115" s="145" t="s">
        <v>489</v>
      </c>
      <c r="E115" s="166">
        <v>622</v>
      </c>
      <c r="F115" s="167">
        <v>621</v>
      </c>
      <c r="G115" s="167">
        <v>2</v>
      </c>
      <c r="H115" s="167">
        <v>0</v>
      </c>
      <c r="I115" s="167">
        <v>583</v>
      </c>
      <c r="J115" s="168">
        <v>0.93700000000000006</v>
      </c>
      <c r="K115" s="169"/>
      <c r="L115" s="166">
        <v>591</v>
      </c>
      <c r="M115" s="167">
        <v>590</v>
      </c>
      <c r="N115" s="167">
        <v>2</v>
      </c>
      <c r="O115" s="167">
        <v>0</v>
      </c>
      <c r="P115" s="167">
        <v>569</v>
      </c>
      <c r="Q115" s="168">
        <v>0.96199999999999997</v>
      </c>
      <c r="R115" s="169">
        <v>0.96199999999999997</v>
      </c>
      <c r="S115" s="166">
        <v>31</v>
      </c>
      <c r="T115" s="167">
        <v>31</v>
      </c>
      <c r="U115" s="167">
        <v>0</v>
      </c>
      <c r="V115" s="167">
        <v>0</v>
      </c>
      <c r="W115" s="167">
        <v>14</v>
      </c>
      <c r="X115" s="168">
        <v>0.45700000000000002</v>
      </c>
      <c r="Y115" s="169"/>
      <c r="Z115" s="166">
        <v>31</v>
      </c>
      <c r="AA115" s="167">
        <v>22</v>
      </c>
      <c r="AB115" s="169">
        <v>0.69799999999999995</v>
      </c>
      <c r="AC115" s="166">
        <v>0</v>
      </c>
      <c r="AD115" s="167">
        <v>0</v>
      </c>
      <c r="AE115" s="169"/>
      <c r="AF115" s="166">
        <v>18</v>
      </c>
      <c r="AG115" s="167">
        <v>15</v>
      </c>
      <c r="AH115" s="169">
        <v>0.85199999999999998</v>
      </c>
      <c r="AJ115" s="165">
        <v>292</v>
      </c>
      <c r="AK115" s="108">
        <v>167</v>
      </c>
      <c r="AL115" s="109">
        <v>105</v>
      </c>
      <c r="AM115" s="110">
        <v>0.46945337620578781</v>
      </c>
      <c r="AN115" s="106">
        <v>0.26848874598070738</v>
      </c>
      <c r="AO115" s="107">
        <v>0.16881028938906753</v>
      </c>
      <c r="AQ115" s="59"/>
      <c r="AR115" s="59"/>
      <c r="AS115" s="59"/>
    </row>
    <row r="116" spans="2:45" x14ac:dyDescent="0.25">
      <c r="B116" s="143" t="s">
        <v>351</v>
      </c>
      <c r="C116" s="144" t="s">
        <v>266</v>
      </c>
      <c r="D116" s="145" t="s">
        <v>490</v>
      </c>
      <c r="E116" s="166">
        <v>145</v>
      </c>
      <c r="F116" s="167">
        <v>145</v>
      </c>
      <c r="G116" s="167"/>
      <c r="H116" s="167">
        <v>0</v>
      </c>
      <c r="I116" s="167">
        <v>116</v>
      </c>
      <c r="J116" s="168">
        <v>0.80100000000000005</v>
      </c>
      <c r="K116" s="169">
        <v>0.80100000000000005</v>
      </c>
      <c r="L116" s="166">
        <v>136</v>
      </c>
      <c r="M116" s="167">
        <v>136</v>
      </c>
      <c r="N116" s="167"/>
      <c r="O116" s="167">
        <v>0</v>
      </c>
      <c r="P116" s="167">
        <v>113</v>
      </c>
      <c r="Q116" s="168">
        <v>0.82799999999999996</v>
      </c>
      <c r="R116" s="169">
        <v>0.82799999999999996</v>
      </c>
      <c r="S116" s="166">
        <v>9</v>
      </c>
      <c r="T116" s="167">
        <v>9</v>
      </c>
      <c r="U116" s="167"/>
      <c r="V116" s="167">
        <v>0</v>
      </c>
      <c r="W116" s="167">
        <v>3</v>
      </c>
      <c r="X116" s="168">
        <v>0.38800000000000001</v>
      </c>
      <c r="Y116" s="169">
        <v>0.38800000000000001</v>
      </c>
      <c r="Z116" s="166">
        <v>5</v>
      </c>
      <c r="AA116" s="167">
        <v>3</v>
      </c>
      <c r="AB116" s="169">
        <v>0.59599999999999997</v>
      </c>
      <c r="AC116" s="166"/>
      <c r="AD116" s="167"/>
      <c r="AE116" s="169"/>
      <c r="AF116" s="166"/>
      <c r="AG116" s="167"/>
      <c r="AH116" s="169"/>
      <c r="AJ116" s="165">
        <v>14</v>
      </c>
      <c r="AK116" s="108">
        <v>9</v>
      </c>
      <c r="AL116" s="109">
        <v>49</v>
      </c>
      <c r="AM116" s="110">
        <v>9.6551724137931033E-2</v>
      </c>
      <c r="AN116" s="106">
        <v>6.2068965517241378E-2</v>
      </c>
      <c r="AO116" s="107">
        <v>0.33793103448275863</v>
      </c>
      <c r="AQ116" s="59"/>
      <c r="AR116" s="59"/>
      <c r="AS116" s="59"/>
    </row>
    <row r="117" spans="2:45" x14ac:dyDescent="0.25">
      <c r="B117" s="143" t="s">
        <v>351</v>
      </c>
      <c r="C117" s="144" t="s">
        <v>268</v>
      </c>
      <c r="D117" s="145" t="s">
        <v>491</v>
      </c>
      <c r="E117" s="166">
        <v>106</v>
      </c>
      <c r="F117" s="167">
        <v>106</v>
      </c>
      <c r="G117" s="167">
        <v>0</v>
      </c>
      <c r="H117" s="167">
        <v>0</v>
      </c>
      <c r="I117" s="167">
        <v>77</v>
      </c>
      <c r="J117" s="168">
        <v>0.72399999999999998</v>
      </c>
      <c r="K117" s="169">
        <v>0.72399999999999998</v>
      </c>
      <c r="L117" s="166">
        <v>106</v>
      </c>
      <c r="M117" s="167">
        <v>106</v>
      </c>
      <c r="N117" s="167">
        <v>0</v>
      </c>
      <c r="O117" s="167">
        <v>0</v>
      </c>
      <c r="P117" s="167">
        <v>77</v>
      </c>
      <c r="Q117" s="168">
        <v>0.72399999999999998</v>
      </c>
      <c r="R117" s="169">
        <v>0.72399999999999998</v>
      </c>
      <c r="S117" s="166">
        <v>0</v>
      </c>
      <c r="T117" s="167">
        <v>0</v>
      </c>
      <c r="U117" s="167">
        <v>0</v>
      </c>
      <c r="V117" s="167">
        <v>0</v>
      </c>
      <c r="W117" s="167">
        <v>0</v>
      </c>
      <c r="X117" s="168"/>
      <c r="Y117" s="169"/>
      <c r="Z117" s="166">
        <v>6</v>
      </c>
      <c r="AA117" s="167">
        <v>4</v>
      </c>
      <c r="AB117" s="169">
        <v>0.64600000000000002</v>
      </c>
      <c r="AC117" s="166">
        <v>0</v>
      </c>
      <c r="AD117" s="167">
        <v>0</v>
      </c>
      <c r="AE117" s="169"/>
      <c r="AF117" s="166">
        <v>0</v>
      </c>
      <c r="AG117" s="167">
        <v>0</v>
      </c>
      <c r="AH117" s="169"/>
      <c r="AJ117" s="165">
        <v>11</v>
      </c>
      <c r="AK117" s="108">
        <v>5</v>
      </c>
      <c r="AL117" s="109">
        <v>6</v>
      </c>
      <c r="AM117" s="110">
        <v>0.10377358490566038</v>
      </c>
      <c r="AN117" s="106">
        <v>4.716981132075472E-2</v>
      </c>
      <c r="AO117" s="107">
        <v>5.6603773584905662E-2</v>
      </c>
      <c r="AQ117" s="59"/>
      <c r="AR117" s="59"/>
      <c r="AS117" s="59"/>
    </row>
    <row r="118" spans="2:45" x14ac:dyDescent="0.25">
      <c r="B118" s="143" t="s">
        <v>351</v>
      </c>
      <c r="C118" s="144" t="s">
        <v>86</v>
      </c>
      <c r="D118" s="145" t="s">
        <v>492</v>
      </c>
      <c r="E118" s="166">
        <v>859</v>
      </c>
      <c r="F118" s="167">
        <v>857</v>
      </c>
      <c r="G118" s="167">
        <v>2</v>
      </c>
      <c r="H118" s="167">
        <v>0</v>
      </c>
      <c r="I118" s="167">
        <v>814</v>
      </c>
      <c r="J118" s="168">
        <v>0.94699999999999995</v>
      </c>
      <c r="K118" s="169">
        <v>0.94699999999999995</v>
      </c>
      <c r="L118" s="166">
        <v>819</v>
      </c>
      <c r="M118" s="167">
        <v>817</v>
      </c>
      <c r="N118" s="167">
        <v>2</v>
      </c>
      <c r="O118" s="167">
        <v>0</v>
      </c>
      <c r="P118" s="167">
        <v>781</v>
      </c>
      <c r="Q118" s="168">
        <v>0.95299999999999996</v>
      </c>
      <c r="R118" s="169">
        <v>0.95299999999999996</v>
      </c>
      <c r="S118" s="166">
        <v>40</v>
      </c>
      <c r="T118" s="167">
        <v>40</v>
      </c>
      <c r="U118" s="167">
        <v>0</v>
      </c>
      <c r="V118" s="167">
        <v>0</v>
      </c>
      <c r="W118" s="167">
        <v>33</v>
      </c>
      <c r="X118" s="168">
        <v>0.81499999999999995</v>
      </c>
      <c r="Y118" s="169">
        <v>0.81499999999999995</v>
      </c>
      <c r="Z118" s="166">
        <v>28</v>
      </c>
      <c r="AA118" s="167">
        <v>17</v>
      </c>
      <c r="AB118" s="169">
        <v>0.6</v>
      </c>
      <c r="AC118" s="166">
        <v>0</v>
      </c>
      <c r="AD118" s="167">
        <v>0</v>
      </c>
      <c r="AE118" s="169"/>
      <c r="AF118" s="166">
        <v>14</v>
      </c>
      <c r="AG118" s="167">
        <v>13</v>
      </c>
      <c r="AH118" s="169">
        <v>0.94799999999999995</v>
      </c>
      <c r="AJ118" s="165">
        <v>358</v>
      </c>
      <c r="AK118" s="108">
        <v>197</v>
      </c>
      <c r="AL118" s="109">
        <v>120</v>
      </c>
      <c r="AM118" s="110">
        <v>0.41676367869615832</v>
      </c>
      <c r="AN118" s="106">
        <v>0.22933643771827705</v>
      </c>
      <c r="AO118" s="107">
        <v>0.13969732246798602</v>
      </c>
      <c r="AQ118" s="59"/>
      <c r="AR118" s="59"/>
      <c r="AS118" s="59"/>
    </row>
    <row r="119" spans="2:45" x14ac:dyDescent="0.25">
      <c r="B119" s="143" t="s">
        <v>351</v>
      </c>
      <c r="C119" s="144" t="s">
        <v>88</v>
      </c>
      <c r="D119" s="145" t="s">
        <v>493</v>
      </c>
      <c r="E119" s="166">
        <v>771</v>
      </c>
      <c r="F119" s="167">
        <v>769</v>
      </c>
      <c r="G119" s="167">
        <v>2</v>
      </c>
      <c r="H119" s="167">
        <v>2</v>
      </c>
      <c r="I119" s="167">
        <v>699</v>
      </c>
      <c r="J119" s="168">
        <v>0.90700000000000003</v>
      </c>
      <c r="K119" s="169">
        <v>0.90800000000000003</v>
      </c>
      <c r="L119" s="166">
        <v>740</v>
      </c>
      <c r="M119" s="167">
        <v>738</v>
      </c>
      <c r="N119" s="167">
        <v>2</v>
      </c>
      <c r="O119" s="167">
        <v>2</v>
      </c>
      <c r="P119" s="167">
        <v>676</v>
      </c>
      <c r="Q119" s="168">
        <v>0.91400000000000003</v>
      </c>
      <c r="R119" s="169">
        <v>0.91600000000000004</v>
      </c>
      <c r="S119" s="166">
        <v>31</v>
      </c>
      <c r="T119" s="167">
        <v>31</v>
      </c>
      <c r="U119" s="167">
        <v>0</v>
      </c>
      <c r="V119" s="167">
        <v>0</v>
      </c>
      <c r="W119" s="167">
        <v>23</v>
      </c>
      <c r="X119" s="168">
        <v>0.73</v>
      </c>
      <c r="Y119" s="169">
        <v>0.73</v>
      </c>
      <c r="Z119" s="166">
        <v>22</v>
      </c>
      <c r="AA119" s="167">
        <v>14</v>
      </c>
      <c r="AB119" s="169">
        <v>0.65400000000000003</v>
      </c>
      <c r="AC119" s="166">
        <v>0</v>
      </c>
      <c r="AD119" s="167">
        <v>0</v>
      </c>
      <c r="AE119" s="169"/>
      <c r="AF119" s="166">
        <v>6</v>
      </c>
      <c r="AG119" s="167">
        <v>2</v>
      </c>
      <c r="AH119" s="169">
        <v>0.4</v>
      </c>
      <c r="AJ119" s="165">
        <v>359</v>
      </c>
      <c r="AK119" s="108">
        <v>190</v>
      </c>
      <c r="AL119" s="109">
        <v>114</v>
      </c>
      <c r="AM119" s="110">
        <v>0.46562905317769132</v>
      </c>
      <c r="AN119" s="106">
        <v>0.24643320363164722</v>
      </c>
      <c r="AO119" s="107">
        <v>0.14785992217898833</v>
      </c>
      <c r="AQ119" s="59"/>
      <c r="AR119" s="59"/>
      <c r="AS119" s="59"/>
    </row>
    <row r="120" spans="2:45" x14ac:dyDescent="0.25">
      <c r="B120" s="143" t="s">
        <v>351</v>
      </c>
      <c r="C120" s="144" t="s">
        <v>90</v>
      </c>
      <c r="D120" s="145" t="s">
        <v>494</v>
      </c>
      <c r="E120" s="166">
        <v>1025</v>
      </c>
      <c r="F120" s="167">
        <v>984</v>
      </c>
      <c r="G120" s="167">
        <v>41</v>
      </c>
      <c r="H120" s="167">
        <v>0</v>
      </c>
      <c r="I120" s="167">
        <v>939</v>
      </c>
      <c r="J120" s="168">
        <v>0.91600000000000004</v>
      </c>
      <c r="K120" s="169">
        <v>0.91600000000000004</v>
      </c>
      <c r="L120" s="166">
        <v>993</v>
      </c>
      <c r="M120" s="167">
        <v>952</v>
      </c>
      <c r="N120" s="167">
        <v>41</v>
      </c>
      <c r="O120" s="167">
        <v>0</v>
      </c>
      <c r="P120" s="167">
        <v>918</v>
      </c>
      <c r="Q120" s="168">
        <v>0.92400000000000004</v>
      </c>
      <c r="R120" s="169">
        <v>0.92400000000000004</v>
      </c>
      <c r="S120" s="166">
        <v>32</v>
      </c>
      <c r="T120" s="167">
        <v>32</v>
      </c>
      <c r="U120" s="167">
        <v>0</v>
      </c>
      <c r="V120" s="167">
        <v>0</v>
      </c>
      <c r="W120" s="167">
        <v>22</v>
      </c>
      <c r="X120" s="168">
        <v>0.67600000000000005</v>
      </c>
      <c r="Y120" s="169">
        <v>0.67600000000000005</v>
      </c>
      <c r="Z120" s="166">
        <v>25</v>
      </c>
      <c r="AA120" s="167">
        <v>16</v>
      </c>
      <c r="AB120" s="169">
        <v>0.621</v>
      </c>
      <c r="AC120" s="166">
        <v>0</v>
      </c>
      <c r="AD120" s="167">
        <v>0</v>
      </c>
      <c r="AE120" s="169"/>
      <c r="AF120" s="166">
        <v>23</v>
      </c>
      <c r="AG120" s="167">
        <v>11</v>
      </c>
      <c r="AH120" s="169">
        <v>0.46400000000000002</v>
      </c>
      <c r="AJ120" s="165">
        <v>399</v>
      </c>
      <c r="AK120" s="108">
        <v>233</v>
      </c>
      <c r="AL120" s="109">
        <v>146</v>
      </c>
      <c r="AM120" s="110">
        <v>0.38926829268292684</v>
      </c>
      <c r="AN120" s="106">
        <v>0.22731707317073171</v>
      </c>
      <c r="AO120" s="107">
        <v>0.14243902439024389</v>
      </c>
      <c r="AQ120" s="59"/>
      <c r="AR120" s="59"/>
      <c r="AS120" s="59"/>
    </row>
    <row r="121" spans="2:45" x14ac:dyDescent="0.25">
      <c r="B121" s="143" t="s">
        <v>351</v>
      </c>
      <c r="C121" s="144" t="s">
        <v>92</v>
      </c>
      <c r="D121" s="145" t="s">
        <v>495</v>
      </c>
      <c r="E121" s="166">
        <v>2473</v>
      </c>
      <c r="F121" s="167">
        <v>2444</v>
      </c>
      <c r="G121" s="167">
        <v>29</v>
      </c>
      <c r="H121" s="167">
        <v>3</v>
      </c>
      <c r="I121" s="167">
        <v>2396</v>
      </c>
      <c r="J121" s="168">
        <v>0.96899999999999997</v>
      </c>
      <c r="K121" s="169"/>
      <c r="L121" s="166">
        <v>2395</v>
      </c>
      <c r="M121" s="167">
        <v>2366</v>
      </c>
      <c r="N121" s="167">
        <v>29</v>
      </c>
      <c r="O121" s="167">
        <v>3</v>
      </c>
      <c r="P121" s="167">
        <v>2340</v>
      </c>
      <c r="Q121" s="168">
        <v>0.97699999999999998</v>
      </c>
      <c r="R121" s="169">
        <v>0.97799999999999998</v>
      </c>
      <c r="S121" s="166">
        <v>78</v>
      </c>
      <c r="T121" s="167">
        <v>78</v>
      </c>
      <c r="U121" s="167">
        <v>0</v>
      </c>
      <c r="V121" s="167">
        <v>0</v>
      </c>
      <c r="W121" s="167">
        <v>56</v>
      </c>
      <c r="X121" s="168">
        <v>0.72099999999999997</v>
      </c>
      <c r="Y121" s="169"/>
      <c r="Z121" s="166">
        <v>85</v>
      </c>
      <c r="AA121" s="167">
        <v>82</v>
      </c>
      <c r="AB121" s="169">
        <v>0.96599999999999997</v>
      </c>
      <c r="AC121" s="166"/>
      <c r="AD121" s="167"/>
      <c r="AE121" s="169"/>
      <c r="AF121" s="166">
        <v>14</v>
      </c>
      <c r="AG121" s="167">
        <v>14</v>
      </c>
      <c r="AH121" s="169">
        <v>0.95599999999999996</v>
      </c>
      <c r="AJ121" s="165">
        <v>1316</v>
      </c>
      <c r="AK121" s="108">
        <v>755</v>
      </c>
      <c r="AL121" s="109">
        <v>467</v>
      </c>
      <c r="AM121" s="110">
        <v>0.53214718964820051</v>
      </c>
      <c r="AN121" s="106">
        <v>0.30529720986655884</v>
      </c>
      <c r="AO121" s="107">
        <v>0.1888394662353417</v>
      </c>
      <c r="AQ121" s="59"/>
      <c r="AR121" s="59"/>
      <c r="AS121" s="59"/>
    </row>
    <row r="122" spans="2:45" x14ac:dyDescent="0.25">
      <c r="B122" s="143" t="s">
        <v>351</v>
      </c>
      <c r="C122" s="144" t="s">
        <v>94</v>
      </c>
      <c r="D122" s="145" t="s">
        <v>496</v>
      </c>
      <c r="E122" s="166">
        <v>1062</v>
      </c>
      <c r="F122" s="167">
        <v>1026</v>
      </c>
      <c r="G122" s="167">
        <v>36</v>
      </c>
      <c r="H122" s="167">
        <v>0</v>
      </c>
      <c r="I122" s="167">
        <v>1025</v>
      </c>
      <c r="J122" s="168">
        <v>0.96499999999999997</v>
      </c>
      <c r="K122" s="169">
        <v>0.96499999999999997</v>
      </c>
      <c r="L122" s="166">
        <v>1003</v>
      </c>
      <c r="M122" s="167">
        <v>967</v>
      </c>
      <c r="N122" s="167">
        <v>36</v>
      </c>
      <c r="O122" s="167">
        <v>0</v>
      </c>
      <c r="P122" s="167">
        <v>983</v>
      </c>
      <c r="Q122" s="168">
        <v>0.97899999999999998</v>
      </c>
      <c r="R122" s="169">
        <v>0.98</v>
      </c>
      <c r="S122" s="166">
        <v>59</v>
      </c>
      <c r="T122" s="167">
        <v>59</v>
      </c>
      <c r="U122" s="167">
        <v>0</v>
      </c>
      <c r="V122" s="167">
        <v>0</v>
      </c>
      <c r="W122" s="167">
        <v>42</v>
      </c>
      <c r="X122" s="168">
        <v>0.71899999999999997</v>
      </c>
      <c r="Y122" s="169">
        <v>0.71899999999999997</v>
      </c>
      <c r="Z122" s="166">
        <v>44</v>
      </c>
      <c r="AA122" s="167">
        <v>28</v>
      </c>
      <c r="AB122" s="169">
        <v>0.629</v>
      </c>
      <c r="AC122" s="166">
        <v>0</v>
      </c>
      <c r="AD122" s="167">
        <v>0</v>
      </c>
      <c r="AE122" s="169"/>
      <c r="AF122" s="166">
        <v>27</v>
      </c>
      <c r="AG122" s="167">
        <v>21</v>
      </c>
      <c r="AH122" s="169">
        <v>0.77800000000000002</v>
      </c>
      <c r="AJ122" s="165">
        <v>470</v>
      </c>
      <c r="AK122" s="108">
        <v>284</v>
      </c>
      <c r="AL122" s="109">
        <v>187</v>
      </c>
      <c r="AM122" s="110">
        <v>0.44256120527306969</v>
      </c>
      <c r="AN122" s="106">
        <v>0.26741996233521659</v>
      </c>
      <c r="AO122" s="107">
        <v>0.1760828625235405</v>
      </c>
      <c r="AQ122" s="59"/>
      <c r="AR122" s="59"/>
      <c r="AS122" s="59"/>
    </row>
    <row r="123" spans="2:45" x14ac:dyDescent="0.25">
      <c r="B123" s="143" t="s">
        <v>351</v>
      </c>
      <c r="C123" s="144" t="s">
        <v>96</v>
      </c>
      <c r="D123" s="145" t="s">
        <v>497</v>
      </c>
      <c r="E123" s="166">
        <v>1422</v>
      </c>
      <c r="F123" s="167">
        <v>1364</v>
      </c>
      <c r="G123" s="167">
        <v>58</v>
      </c>
      <c r="H123" s="167">
        <v>2</v>
      </c>
      <c r="I123" s="167">
        <v>1315</v>
      </c>
      <c r="J123" s="168">
        <v>0.92500000000000004</v>
      </c>
      <c r="K123" s="169">
        <v>0.92600000000000005</v>
      </c>
      <c r="L123" s="166">
        <v>1382</v>
      </c>
      <c r="M123" s="167">
        <v>1324</v>
      </c>
      <c r="N123" s="167">
        <v>58</v>
      </c>
      <c r="O123" s="167">
        <v>2</v>
      </c>
      <c r="P123" s="167">
        <v>1290</v>
      </c>
      <c r="Q123" s="168">
        <v>0.93300000000000005</v>
      </c>
      <c r="R123" s="169">
        <v>0.93500000000000005</v>
      </c>
      <c r="S123" s="166">
        <v>40</v>
      </c>
      <c r="T123" s="167">
        <v>40</v>
      </c>
      <c r="U123" s="167">
        <v>0</v>
      </c>
      <c r="V123" s="167">
        <v>0</v>
      </c>
      <c r="W123" s="167">
        <v>26</v>
      </c>
      <c r="X123" s="168">
        <v>0.64</v>
      </c>
      <c r="Y123" s="169">
        <v>0.64</v>
      </c>
      <c r="Z123" s="166">
        <v>49</v>
      </c>
      <c r="AA123" s="167">
        <v>42</v>
      </c>
      <c r="AB123" s="169">
        <v>0.85599999999999998</v>
      </c>
      <c r="AC123" s="166"/>
      <c r="AD123" s="167"/>
      <c r="AE123" s="169"/>
      <c r="AF123" s="166">
        <v>29</v>
      </c>
      <c r="AG123" s="167">
        <v>25</v>
      </c>
      <c r="AH123" s="169">
        <v>0.86799999999999999</v>
      </c>
      <c r="AJ123" s="165">
        <v>542</v>
      </c>
      <c r="AK123" s="108">
        <v>286</v>
      </c>
      <c r="AL123" s="109">
        <v>171</v>
      </c>
      <c r="AM123" s="110">
        <v>0.38115330520393814</v>
      </c>
      <c r="AN123" s="106">
        <v>0.20112517580872011</v>
      </c>
      <c r="AO123" s="107">
        <v>0.12025316455696203</v>
      </c>
      <c r="AQ123" s="59"/>
      <c r="AR123" s="59"/>
      <c r="AS123" s="59"/>
    </row>
    <row r="124" spans="2:45" x14ac:dyDescent="0.25">
      <c r="B124" s="143" t="s">
        <v>351</v>
      </c>
      <c r="C124" s="144" t="s">
        <v>98</v>
      </c>
      <c r="D124" s="145" t="s">
        <v>498</v>
      </c>
      <c r="E124" s="166">
        <v>1683</v>
      </c>
      <c r="F124" s="167">
        <v>1633</v>
      </c>
      <c r="G124" s="167">
        <v>50</v>
      </c>
      <c r="H124" s="167">
        <v>0</v>
      </c>
      <c r="I124" s="167">
        <v>1510</v>
      </c>
      <c r="J124" s="168">
        <v>0.89700000000000002</v>
      </c>
      <c r="K124" s="169">
        <v>0.89700000000000002</v>
      </c>
      <c r="L124" s="166">
        <v>1575</v>
      </c>
      <c r="M124" s="167">
        <v>1525</v>
      </c>
      <c r="N124" s="167">
        <v>50</v>
      </c>
      <c r="O124" s="167">
        <v>0</v>
      </c>
      <c r="P124" s="167">
        <v>1437</v>
      </c>
      <c r="Q124" s="168">
        <v>0.91200000000000003</v>
      </c>
      <c r="R124" s="169">
        <v>0.91200000000000003</v>
      </c>
      <c r="S124" s="166">
        <v>108</v>
      </c>
      <c r="T124" s="167">
        <v>108</v>
      </c>
      <c r="U124" s="167">
        <v>0</v>
      </c>
      <c r="V124" s="167">
        <v>0</v>
      </c>
      <c r="W124" s="167">
        <v>73</v>
      </c>
      <c r="X124" s="168">
        <v>0.67400000000000004</v>
      </c>
      <c r="Y124" s="169">
        <v>0.67400000000000004</v>
      </c>
      <c r="Z124" s="166">
        <v>90</v>
      </c>
      <c r="AA124" s="167">
        <v>52</v>
      </c>
      <c r="AB124" s="169">
        <v>0.57699999999999996</v>
      </c>
      <c r="AC124" s="166">
        <v>13</v>
      </c>
      <c r="AD124" s="167">
        <v>9</v>
      </c>
      <c r="AE124" s="169">
        <v>0.69199999999999995</v>
      </c>
      <c r="AF124" s="166">
        <v>42</v>
      </c>
      <c r="AG124" s="167">
        <v>38</v>
      </c>
      <c r="AH124" s="169">
        <v>0.89200000000000002</v>
      </c>
      <c r="AJ124" s="165">
        <v>643</v>
      </c>
      <c r="AK124" s="108">
        <v>354</v>
      </c>
      <c r="AL124" s="109">
        <v>217</v>
      </c>
      <c r="AM124" s="110">
        <v>0.38205585264408792</v>
      </c>
      <c r="AN124" s="106">
        <v>0.21033868092691621</v>
      </c>
      <c r="AO124" s="107">
        <v>0.1289364230540701</v>
      </c>
      <c r="AQ124" s="59"/>
      <c r="AR124" s="59"/>
      <c r="AS124" s="59"/>
    </row>
    <row r="125" spans="2:45" x14ac:dyDescent="0.25">
      <c r="B125" s="143" t="s">
        <v>351</v>
      </c>
      <c r="C125" s="144" t="s">
        <v>100</v>
      </c>
      <c r="D125" s="145" t="s">
        <v>499</v>
      </c>
      <c r="E125" s="166">
        <v>1345</v>
      </c>
      <c r="F125" s="167">
        <v>1294</v>
      </c>
      <c r="G125" s="167">
        <v>51</v>
      </c>
      <c r="H125" s="167">
        <v>0</v>
      </c>
      <c r="I125" s="167">
        <v>1216</v>
      </c>
      <c r="J125" s="168">
        <v>0.90400000000000003</v>
      </c>
      <c r="K125" s="169"/>
      <c r="L125" s="166">
        <v>1293</v>
      </c>
      <c r="M125" s="167">
        <v>1242</v>
      </c>
      <c r="N125" s="167">
        <v>51</v>
      </c>
      <c r="O125" s="167">
        <v>0</v>
      </c>
      <c r="P125" s="167">
        <v>1172</v>
      </c>
      <c r="Q125" s="168">
        <v>0.90700000000000003</v>
      </c>
      <c r="R125" s="169"/>
      <c r="S125" s="166">
        <v>52</v>
      </c>
      <c r="T125" s="167">
        <v>52</v>
      </c>
      <c r="U125" s="167">
        <v>0</v>
      </c>
      <c r="V125" s="167">
        <v>0</v>
      </c>
      <c r="W125" s="167">
        <v>44</v>
      </c>
      <c r="X125" s="168">
        <v>0.83699999999999997</v>
      </c>
      <c r="Y125" s="169"/>
      <c r="Z125" s="166">
        <v>58</v>
      </c>
      <c r="AA125" s="167">
        <v>52</v>
      </c>
      <c r="AB125" s="169">
        <v>0.89800000000000002</v>
      </c>
      <c r="AC125" s="166">
        <v>6</v>
      </c>
      <c r="AD125" s="167">
        <v>4</v>
      </c>
      <c r="AE125" s="169">
        <v>0.7</v>
      </c>
      <c r="AF125" s="166">
        <v>12</v>
      </c>
      <c r="AG125" s="167">
        <v>6</v>
      </c>
      <c r="AH125" s="169">
        <v>0.48299999999999998</v>
      </c>
      <c r="AJ125" s="165">
        <v>549</v>
      </c>
      <c r="AK125" s="108">
        <v>283</v>
      </c>
      <c r="AL125" s="109">
        <v>164</v>
      </c>
      <c r="AM125" s="110">
        <v>0.40817843866171005</v>
      </c>
      <c r="AN125" s="106">
        <v>0.2104089219330855</v>
      </c>
      <c r="AO125" s="107">
        <v>0.12193308550185873</v>
      </c>
      <c r="AQ125" s="59"/>
      <c r="AR125" s="59"/>
      <c r="AS125" s="59"/>
    </row>
    <row r="126" spans="2:45" x14ac:dyDescent="0.25">
      <c r="B126" s="143" t="s">
        <v>351</v>
      </c>
      <c r="C126" s="144" t="s">
        <v>102</v>
      </c>
      <c r="D126" s="145" t="s">
        <v>500</v>
      </c>
      <c r="E126" s="166">
        <v>557</v>
      </c>
      <c r="F126" s="167">
        <v>545</v>
      </c>
      <c r="G126" s="167">
        <v>12</v>
      </c>
      <c r="H126" s="167">
        <v>3</v>
      </c>
      <c r="I126" s="167">
        <v>529</v>
      </c>
      <c r="J126" s="168">
        <v>0.95</v>
      </c>
      <c r="K126" s="169">
        <v>0.95599999999999996</v>
      </c>
      <c r="L126" s="166">
        <v>509</v>
      </c>
      <c r="M126" s="167">
        <v>497</v>
      </c>
      <c r="N126" s="167">
        <v>12</v>
      </c>
      <c r="O126" s="167">
        <v>3</v>
      </c>
      <c r="P126" s="167">
        <v>496</v>
      </c>
      <c r="Q126" s="168">
        <v>0.97499999999999998</v>
      </c>
      <c r="R126" s="169">
        <v>0.98099999999999998</v>
      </c>
      <c r="S126" s="166">
        <v>48</v>
      </c>
      <c r="T126" s="167">
        <v>48</v>
      </c>
      <c r="U126" s="167">
        <v>0</v>
      </c>
      <c r="V126" s="167">
        <v>0</v>
      </c>
      <c r="W126" s="167">
        <v>33</v>
      </c>
      <c r="X126" s="168">
        <v>0.68799999999999994</v>
      </c>
      <c r="Y126" s="169">
        <v>0.68799999999999994</v>
      </c>
      <c r="Z126" s="166">
        <v>13</v>
      </c>
      <c r="AA126" s="167">
        <v>8</v>
      </c>
      <c r="AB126" s="169">
        <v>0.64400000000000002</v>
      </c>
      <c r="AC126" s="166"/>
      <c r="AD126" s="167"/>
      <c r="AE126" s="169"/>
      <c r="AF126" s="166">
        <v>2</v>
      </c>
      <c r="AG126" s="167">
        <v>1</v>
      </c>
      <c r="AH126" s="169">
        <v>0.52500000000000002</v>
      </c>
      <c r="AJ126" s="165">
        <v>218</v>
      </c>
      <c r="AK126" s="108">
        <v>107</v>
      </c>
      <c r="AL126" s="109">
        <v>56</v>
      </c>
      <c r="AM126" s="110">
        <v>0.39138240574506283</v>
      </c>
      <c r="AN126" s="106">
        <v>0.19210053859964094</v>
      </c>
      <c r="AO126" s="107">
        <v>0.10053859964093358</v>
      </c>
      <c r="AQ126" s="59"/>
      <c r="AR126" s="59"/>
      <c r="AS126" s="59"/>
    </row>
    <row r="127" spans="2:45" x14ac:dyDescent="0.25">
      <c r="B127" s="143" t="s">
        <v>351</v>
      </c>
      <c r="C127" s="144" t="s">
        <v>104</v>
      </c>
      <c r="D127" s="145" t="s">
        <v>501</v>
      </c>
      <c r="E127" s="166">
        <v>793</v>
      </c>
      <c r="F127" s="167">
        <v>768</v>
      </c>
      <c r="G127" s="167">
        <v>25</v>
      </c>
      <c r="H127" s="167">
        <v>4</v>
      </c>
      <c r="I127" s="167">
        <v>739</v>
      </c>
      <c r="J127" s="168">
        <v>0.93200000000000005</v>
      </c>
      <c r="K127" s="169">
        <v>0.93600000000000005</v>
      </c>
      <c r="L127" s="166">
        <v>762</v>
      </c>
      <c r="M127" s="167">
        <v>737</v>
      </c>
      <c r="N127" s="167">
        <v>25</v>
      </c>
      <c r="O127" s="167">
        <v>4</v>
      </c>
      <c r="P127" s="167">
        <v>722</v>
      </c>
      <c r="Q127" s="168">
        <v>0.94799999999999995</v>
      </c>
      <c r="R127" s="169">
        <v>0.95199999999999996</v>
      </c>
      <c r="S127" s="166">
        <v>31</v>
      </c>
      <c r="T127" s="167">
        <v>31</v>
      </c>
      <c r="U127" s="167">
        <v>0</v>
      </c>
      <c r="V127" s="167">
        <v>0</v>
      </c>
      <c r="W127" s="167">
        <v>17</v>
      </c>
      <c r="X127" s="168">
        <v>0.54600000000000004</v>
      </c>
      <c r="Y127" s="169">
        <v>0.54600000000000004</v>
      </c>
      <c r="Z127" s="166">
        <v>16</v>
      </c>
      <c r="AA127" s="167">
        <v>12</v>
      </c>
      <c r="AB127" s="169">
        <v>0.80300000000000005</v>
      </c>
      <c r="AC127" s="166"/>
      <c r="AD127" s="167"/>
      <c r="AE127" s="169"/>
      <c r="AF127" s="166">
        <v>6</v>
      </c>
      <c r="AG127" s="167">
        <v>1</v>
      </c>
      <c r="AH127" s="169">
        <v>0.161</v>
      </c>
      <c r="AJ127" s="165">
        <v>307</v>
      </c>
      <c r="AK127" s="108">
        <v>172</v>
      </c>
      <c r="AL127" s="109">
        <v>103</v>
      </c>
      <c r="AM127" s="110">
        <v>0.38713745271122318</v>
      </c>
      <c r="AN127" s="106">
        <v>0.21689785624211855</v>
      </c>
      <c r="AO127" s="107">
        <v>0.12988650693568726</v>
      </c>
      <c r="AQ127" s="59"/>
      <c r="AR127" s="59"/>
      <c r="AS127" s="59"/>
    </row>
    <row r="128" spans="2:45" x14ac:dyDescent="0.25">
      <c r="B128" s="143" t="s">
        <v>351</v>
      </c>
      <c r="C128" s="144" t="s">
        <v>106</v>
      </c>
      <c r="D128" s="145" t="s">
        <v>502</v>
      </c>
      <c r="E128" s="166">
        <v>304</v>
      </c>
      <c r="F128" s="167">
        <v>294</v>
      </c>
      <c r="G128" s="167">
        <v>10</v>
      </c>
      <c r="H128" s="167">
        <v>0</v>
      </c>
      <c r="I128" s="167">
        <v>302</v>
      </c>
      <c r="J128" s="168">
        <v>0.99299999999999999</v>
      </c>
      <c r="K128" s="169">
        <v>0.99299999999999999</v>
      </c>
      <c r="L128" s="166">
        <v>292</v>
      </c>
      <c r="M128" s="167">
        <v>282</v>
      </c>
      <c r="N128" s="167">
        <v>10</v>
      </c>
      <c r="O128" s="167">
        <v>0</v>
      </c>
      <c r="P128" s="167">
        <v>290</v>
      </c>
      <c r="Q128" s="168">
        <v>0.99299999999999999</v>
      </c>
      <c r="R128" s="169">
        <v>0.99299999999999999</v>
      </c>
      <c r="S128" s="166">
        <v>12</v>
      </c>
      <c r="T128" s="167">
        <v>12</v>
      </c>
      <c r="U128" s="167">
        <v>0</v>
      </c>
      <c r="V128" s="167">
        <v>0</v>
      </c>
      <c r="W128" s="167">
        <v>12</v>
      </c>
      <c r="X128" s="168">
        <v>1</v>
      </c>
      <c r="Y128" s="169">
        <v>1</v>
      </c>
      <c r="Z128" s="166">
        <v>8</v>
      </c>
      <c r="AA128" s="167">
        <v>7</v>
      </c>
      <c r="AB128" s="169">
        <v>0.84599999999999997</v>
      </c>
      <c r="AC128" s="166">
        <v>0</v>
      </c>
      <c r="AD128" s="167">
        <v>0</v>
      </c>
      <c r="AE128" s="169"/>
      <c r="AF128" s="166">
        <v>3</v>
      </c>
      <c r="AG128" s="167">
        <v>1</v>
      </c>
      <c r="AH128" s="169">
        <v>0.16700000000000001</v>
      </c>
      <c r="AJ128" s="165">
        <v>132</v>
      </c>
      <c r="AK128" s="108">
        <v>70</v>
      </c>
      <c r="AL128" s="109">
        <v>41</v>
      </c>
      <c r="AM128" s="110">
        <v>0.43421052631578949</v>
      </c>
      <c r="AN128" s="106">
        <v>0.23026315789473684</v>
      </c>
      <c r="AO128" s="107">
        <v>0.13486842105263158</v>
      </c>
      <c r="AQ128" s="59"/>
      <c r="AR128" s="59"/>
      <c r="AS128" s="59"/>
    </row>
    <row r="129" spans="2:45" x14ac:dyDescent="0.25">
      <c r="B129" s="143" t="s">
        <v>352</v>
      </c>
      <c r="C129" s="144" t="s">
        <v>109</v>
      </c>
      <c r="D129" s="145" t="s">
        <v>503</v>
      </c>
      <c r="E129" s="166">
        <v>354</v>
      </c>
      <c r="F129" s="167">
        <v>340</v>
      </c>
      <c r="G129" s="167">
        <v>14</v>
      </c>
      <c r="H129" s="167">
        <v>0</v>
      </c>
      <c r="I129" s="167">
        <v>330</v>
      </c>
      <c r="J129" s="168">
        <v>0.93200000000000005</v>
      </c>
      <c r="K129" s="169">
        <v>0.93200000000000005</v>
      </c>
      <c r="L129" s="166">
        <v>337</v>
      </c>
      <c r="M129" s="167">
        <v>323</v>
      </c>
      <c r="N129" s="167">
        <v>14</v>
      </c>
      <c r="O129" s="167">
        <v>0</v>
      </c>
      <c r="P129" s="167">
        <v>319</v>
      </c>
      <c r="Q129" s="168">
        <v>0.94699999999999995</v>
      </c>
      <c r="R129" s="169">
        <v>0.94699999999999995</v>
      </c>
      <c r="S129" s="166">
        <v>17</v>
      </c>
      <c r="T129" s="167">
        <v>17</v>
      </c>
      <c r="U129" s="167">
        <v>0</v>
      </c>
      <c r="V129" s="167">
        <v>0</v>
      </c>
      <c r="W129" s="167">
        <v>11</v>
      </c>
      <c r="X129" s="168">
        <v>0.629</v>
      </c>
      <c r="Y129" s="169">
        <v>0.629</v>
      </c>
      <c r="Z129" s="166">
        <v>7</v>
      </c>
      <c r="AA129" s="167">
        <v>4</v>
      </c>
      <c r="AB129" s="169">
        <v>0.61399999999999999</v>
      </c>
      <c r="AC129" s="166">
        <v>0</v>
      </c>
      <c r="AD129" s="167">
        <v>0</v>
      </c>
      <c r="AE129" s="169"/>
      <c r="AF129" s="166">
        <v>0</v>
      </c>
      <c r="AG129" s="167">
        <v>0</v>
      </c>
      <c r="AH129" s="169"/>
      <c r="AJ129" s="165">
        <v>165</v>
      </c>
      <c r="AK129" s="108">
        <v>95</v>
      </c>
      <c r="AL129" s="109">
        <v>60</v>
      </c>
      <c r="AM129" s="110">
        <v>0.46610169491525422</v>
      </c>
      <c r="AN129" s="106">
        <v>0.26836158192090398</v>
      </c>
      <c r="AO129" s="107">
        <v>0.16949152542372881</v>
      </c>
      <c r="AQ129" s="59"/>
      <c r="AR129" s="59"/>
      <c r="AS129" s="59"/>
    </row>
    <row r="130" spans="2:45" x14ac:dyDescent="0.25">
      <c r="B130" s="143" t="s">
        <v>352</v>
      </c>
      <c r="C130" s="144" t="s">
        <v>111</v>
      </c>
      <c r="D130" s="145" t="s">
        <v>504</v>
      </c>
      <c r="E130" s="166">
        <v>422</v>
      </c>
      <c r="F130" s="167">
        <v>410</v>
      </c>
      <c r="G130" s="167">
        <v>12</v>
      </c>
      <c r="H130" s="167">
        <v>0</v>
      </c>
      <c r="I130" s="167">
        <v>392</v>
      </c>
      <c r="J130" s="168">
        <v>0.93</v>
      </c>
      <c r="K130" s="169">
        <v>0.93</v>
      </c>
      <c r="L130" s="166">
        <v>414</v>
      </c>
      <c r="M130" s="167">
        <v>402</v>
      </c>
      <c r="N130" s="167">
        <v>12</v>
      </c>
      <c r="O130" s="167">
        <v>0</v>
      </c>
      <c r="P130" s="167">
        <v>388</v>
      </c>
      <c r="Q130" s="168">
        <v>0.93600000000000005</v>
      </c>
      <c r="R130" s="169">
        <v>0.93600000000000005</v>
      </c>
      <c r="S130" s="166">
        <v>8</v>
      </c>
      <c r="T130" s="167">
        <v>8</v>
      </c>
      <c r="U130" s="167">
        <v>0</v>
      </c>
      <c r="V130" s="167">
        <v>0</v>
      </c>
      <c r="W130" s="167">
        <v>5</v>
      </c>
      <c r="X130" s="168">
        <v>0.60399999999999998</v>
      </c>
      <c r="Y130" s="169">
        <v>0.60399999999999998</v>
      </c>
      <c r="Z130" s="166">
        <v>24</v>
      </c>
      <c r="AA130" s="167">
        <v>15</v>
      </c>
      <c r="AB130" s="169">
        <v>0.625</v>
      </c>
      <c r="AC130" s="166">
        <v>0</v>
      </c>
      <c r="AD130" s="167">
        <v>0</v>
      </c>
      <c r="AE130" s="169"/>
      <c r="AF130" s="166">
        <v>2</v>
      </c>
      <c r="AG130" s="167">
        <v>1</v>
      </c>
      <c r="AH130" s="169">
        <v>0.34499999999999997</v>
      </c>
      <c r="AJ130" s="165">
        <v>152</v>
      </c>
      <c r="AK130" s="108">
        <v>71</v>
      </c>
      <c r="AL130" s="109">
        <v>40</v>
      </c>
      <c r="AM130" s="110">
        <v>0.36018957345971564</v>
      </c>
      <c r="AN130" s="106">
        <v>0.16824644549763032</v>
      </c>
      <c r="AO130" s="107">
        <v>9.4786729857819899E-2</v>
      </c>
      <c r="AQ130" s="59"/>
      <c r="AR130" s="59"/>
      <c r="AS130" s="59"/>
    </row>
    <row r="131" spans="2:45" x14ac:dyDescent="0.25">
      <c r="B131" s="143" t="s">
        <v>352</v>
      </c>
      <c r="C131" s="144" t="s">
        <v>113</v>
      </c>
      <c r="D131" s="145" t="s">
        <v>505</v>
      </c>
      <c r="E131" s="166">
        <v>610</v>
      </c>
      <c r="F131" s="167">
        <v>610</v>
      </c>
      <c r="G131" s="167">
        <v>0</v>
      </c>
      <c r="H131" s="167">
        <v>1</v>
      </c>
      <c r="I131" s="167">
        <v>544</v>
      </c>
      <c r="J131" s="168">
        <v>0.89100000000000001</v>
      </c>
      <c r="K131" s="169">
        <v>0.89300000000000002</v>
      </c>
      <c r="L131" s="166">
        <v>571</v>
      </c>
      <c r="M131" s="167">
        <v>571</v>
      </c>
      <c r="N131" s="167">
        <v>0</v>
      </c>
      <c r="O131" s="167">
        <v>1</v>
      </c>
      <c r="P131" s="167">
        <v>515</v>
      </c>
      <c r="Q131" s="168">
        <v>0.90200000000000002</v>
      </c>
      <c r="R131" s="169">
        <v>0.90400000000000003</v>
      </c>
      <c r="S131" s="166">
        <v>39</v>
      </c>
      <c r="T131" s="167">
        <v>39</v>
      </c>
      <c r="U131" s="167">
        <v>0</v>
      </c>
      <c r="V131" s="167">
        <v>0</v>
      </c>
      <c r="W131" s="167">
        <v>28</v>
      </c>
      <c r="X131" s="168">
        <v>0.73099999999999998</v>
      </c>
      <c r="Y131" s="169">
        <v>0.73199999999999998</v>
      </c>
      <c r="Z131" s="166">
        <v>12</v>
      </c>
      <c r="AA131" s="167">
        <v>10</v>
      </c>
      <c r="AB131" s="169">
        <v>0.85799999999999998</v>
      </c>
      <c r="AC131" s="166">
        <v>0</v>
      </c>
      <c r="AD131" s="167">
        <v>0</v>
      </c>
      <c r="AE131" s="169"/>
      <c r="AF131" s="166">
        <v>9</v>
      </c>
      <c r="AG131" s="167">
        <v>9</v>
      </c>
      <c r="AH131" s="169">
        <v>1</v>
      </c>
      <c r="AJ131" s="165">
        <v>280</v>
      </c>
      <c r="AK131" s="108">
        <v>172</v>
      </c>
      <c r="AL131" s="109">
        <v>116</v>
      </c>
      <c r="AM131" s="110">
        <v>0.45901639344262296</v>
      </c>
      <c r="AN131" s="106">
        <v>0.28196721311475409</v>
      </c>
      <c r="AO131" s="107">
        <v>0.1901639344262295</v>
      </c>
      <c r="AQ131" s="59"/>
      <c r="AR131" s="59"/>
      <c r="AS131" s="59"/>
    </row>
    <row r="132" spans="2:45" x14ac:dyDescent="0.25">
      <c r="B132" s="143" t="s">
        <v>352</v>
      </c>
      <c r="C132" s="144" t="s">
        <v>115</v>
      </c>
      <c r="D132" s="145" t="s">
        <v>506</v>
      </c>
      <c r="E132" s="166">
        <v>644</v>
      </c>
      <c r="F132" s="167">
        <v>634</v>
      </c>
      <c r="G132" s="167">
        <v>10</v>
      </c>
      <c r="H132" s="167">
        <v>1</v>
      </c>
      <c r="I132" s="167">
        <v>623</v>
      </c>
      <c r="J132" s="168">
        <v>0.96699999999999997</v>
      </c>
      <c r="K132" s="169">
        <v>0.96699999999999997</v>
      </c>
      <c r="L132" s="166">
        <v>606</v>
      </c>
      <c r="M132" s="167">
        <v>596</v>
      </c>
      <c r="N132" s="167">
        <v>10</v>
      </c>
      <c r="O132" s="167">
        <v>1</v>
      </c>
      <c r="P132" s="167">
        <v>596</v>
      </c>
      <c r="Q132" s="168">
        <v>0.98399999999999999</v>
      </c>
      <c r="R132" s="169">
        <v>0.98499999999999999</v>
      </c>
      <c r="S132" s="166">
        <v>38</v>
      </c>
      <c r="T132" s="167">
        <v>38</v>
      </c>
      <c r="U132" s="167">
        <v>0</v>
      </c>
      <c r="V132" s="167">
        <v>0</v>
      </c>
      <c r="W132" s="167">
        <v>26</v>
      </c>
      <c r="X132" s="168">
        <v>0.69</v>
      </c>
      <c r="Y132" s="169">
        <v>0.69</v>
      </c>
      <c r="Z132" s="166">
        <v>13</v>
      </c>
      <c r="AA132" s="167">
        <v>8</v>
      </c>
      <c r="AB132" s="169">
        <v>0.58199999999999996</v>
      </c>
      <c r="AC132" s="166">
        <v>0</v>
      </c>
      <c r="AD132" s="167">
        <v>0</v>
      </c>
      <c r="AE132" s="169"/>
      <c r="AF132" s="166">
        <v>6</v>
      </c>
      <c r="AG132" s="167">
        <v>3</v>
      </c>
      <c r="AH132" s="169">
        <v>0.53900000000000003</v>
      </c>
      <c r="AJ132" s="165">
        <v>293</v>
      </c>
      <c r="AK132" s="108">
        <v>177</v>
      </c>
      <c r="AL132" s="109">
        <v>110</v>
      </c>
      <c r="AM132" s="110">
        <v>0.45496894409937888</v>
      </c>
      <c r="AN132" s="106">
        <v>0.2748447204968944</v>
      </c>
      <c r="AO132" s="107">
        <v>0.17080745341614906</v>
      </c>
      <c r="AQ132" s="59"/>
      <c r="AR132" s="59"/>
      <c r="AS132" s="59"/>
    </row>
    <row r="133" spans="2:45" x14ac:dyDescent="0.25">
      <c r="B133" s="143" t="s">
        <v>352</v>
      </c>
      <c r="C133" s="144" t="s">
        <v>117</v>
      </c>
      <c r="D133" s="145" t="s">
        <v>507</v>
      </c>
      <c r="E133" s="166">
        <v>844</v>
      </c>
      <c r="F133" s="167">
        <v>820</v>
      </c>
      <c r="G133" s="167">
        <v>24</v>
      </c>
      <c r="H133" s="167">
        <v>0</v>
      </c>
      <c r="I133" s="167">
        <v>743</v>
      </c>
      <c r="J133" s="168">
        <v>0.88</v>
      </c>
      <c r="K133" s="169"/>
      <c r="L133" s="166">
        <v>813</v>
      </c>
      <c r="M133" s="167">
        <v>789</v>
      </c>
      <c r="N133" s="167">
        <v>24</v>
      </c>
      <c r="O133" s="167">
        <v>0</v>
      </c>
      <c r="P133" s="167">
        <v>724</v>
      </c>
      <c r="Q133" s="168">
        <v>0.89100000000000001</v>
      </c>
      <c r="R133" s="169"/>
      <c r="S133" s="166">
        <v>31</v>
      </c>
      <c r="T133" s="167">
        <v>31</v>
      </c>
      <c r="U133" s="167"/>
      <c r="V133" s="167">
        <v>0</v>
      </c>
      <c r="W133" s="167">
        <v>19</v>
      </c>
      <c r="X133" s="168">
        <v>0.60499999999999998</v>
      </c>
      <c r="Y133" s="169"/>
      <c r="Z133" s="166">
        <v>21</v>
      </c>
      <c r="AA133" s="167">
        <v>13</v>
      </c>
      <c r="AB133" s="169">
        <v>0.621</v>
      </c>
      <c r="AC133" s="166"/>
      <c r="AD133" s="167"/>
      <c r="AE133" s="169"/>
      <c r="AF133" s="166"/>
      <c r="AG133" s="167"/>
      <c r="AH133" s="169"/>
      <c r="AJ133" s="165">
        <v>335</v>
      </c>
      <c r="AK133" s="108">
        <v>168</v>
      </c>
      <c r="AL133" s="109">
        <v>102</v>
      </c>
      <c r="AM133" s="110">
        <v>0.39691943127962087</v>
      </c>
      <c r="AN133" s="106">
        <v>0.1990521327014218</v>
      </c>
      <c r="AO133" s="107">
        <v>0.12085308056872038</v>
      </c>
      <c r="AQ133" s="59"/>
      <c r="AR133" s="59"/>
      <c r="AS133" s="59"/>
    </row>
    <row r="134" spans="2:45" x14ac:dyDescent="0.25">
      <c r="B134" s="143" t="s">
        <v>352</v>
      </c>
      <c r="C134" s="144" t="s">
        <v>119</v>
      </c>
      <c r="D134" s="145" t="s">
        <v>508</v>
      </c>
      <c r="E134" s="166">
        <v>700</v>
      </c>
      <c r="F134" s="167">
        <v>700</v>
      </c>
      <c r="G134" s="167">
        <v>0</v>
      </c>
      <c r="H134" s="167">
        <v>0</v>
      </c>
      <c r="I134" s="167">
        <v>681</v>
      </c>
      <c r="J134" s="168">
        <v>0.97299999999999998</v>
      </c>
      <c r="K134" s="169"/>
      <c r="L134" s="166">
        <v>680</v>
      </c>
      <c r="M134" s="167">
        <v>680</v>
      </c>
      <c r="N134" s="167">
        <v>0</v>
      </c>
      <c r="O134" s="167">
        <v>0</v>
      </c>
      <c r="P134" s="167">
        <v>667</v>
      </c>
      <c r="Q134" s="168">
        <v>0.98099999999999998</v>
      </c>
      <c r="R134" s="169"/>
      <c r="S134" s="166">
        <v>20</v>
      </c>
      <c r="T134" s="167">
        <v>20</v>
      </c>
      <c r="U134" s="167">
        <v>0</v>
      </c>
      <c r="V134" s="167">
        <v>0</v>
      </c>
      <c r="W134" s="167">
        <v>14</v>
      </c>
      <c r="X134" s="168">
        <v>0.7</v>
      </c>
      <c r="Y134" s="169"/>
      <c r="Z134" s="166">
        <v>26</v>
      </c>
      <c r="AA134" s="167">
        <v>20</v>
      </c>
      <c r="AB134" s="169">
        <v>0.75900000000000001</v>
      </c>
      <c r="AC134" s="166">
        <v>0</v>
      </c>
      <c r="AD134" s="167">
        <v>0</v>
      </c>
      <c r="AE134" s="169"/>
      <c r="AF134" s="166">
        <v>3</v>
      </c>
      <c r="AG134" s="167">
        <v>1</v>
      </c>
      <c r="AH134" s="169">
        <v>0.30199999999999999</v>
      </c>
      <c r="AJ134" s="165">
        <v>307</v>
      </c>
      <c r="AK134" s="108">
        <v>182</v>
      </c>
      <c r="AL134" s="109">
        <v>114</v>
      </c>
      <c r="AM134" s="110">
        <v>0.43857142857142856</v>
      </c>
      <c r="AN134" s="106">
        <v>0.26</v>
      </c>
      <c r="AO134" s="107">
        <v>0.16285714285714287</v>
      </c>
      <c r="AQ134" s="59"/>
      <c r="AR134" s="59"/>
      <c r="AS134" s="59"/>
    </row>
    <row r="135" spans="2:45" x14ac:dyDescent="0.25">
      <c r="B135" s="143" t="s">
        <v>352</v>
      </c>
      <c r="C135" s="144" t="s">
        <v>121</v>
      </c>
      <c r="D135" s="145" t="s">
        <v>509</v>
      </c>
      <c r="E135" s="166">
        <v>449</v>
      </c>
      <c r="F135" s="167">
        <v>435</v>
      </c>
      <c r="G135" s="167">
        <v>14</v>
      </c>
      <c r="H135" s="167">
        <v>1</v>
      </c>
      <c r="I135" s="167">
        <v>428</v>
      </c>
      <c r="J135" s="168">
        <v>0.95399999999999996</v>
      </c>
      <c r="K135" s="169">
        <v>0.95699999999999996</v>
      </c>
      <c r="L135" s="166">
        <v>449</v>
      </c>
      <c r="M135" s="167">
        <v>435</v>
      </c>
      <c r="N135" s="167">
        <v>14</v>
      </c>
      <c r="O135" s="167">
        <v>1</v>
      </c>
      <c r="P135" s="167">
        <v>428</v>
      </c>
      <c r="Q135" s="168">
        <v>0.95399999999999996</v>
      </c>
      <c r="R135" s="169">
        <v>0.95699999999999996</v>
      </c>
      <c r="S135" s="166">
        <v>0</v>
      </c>
      <c r="T135" s="167">
        <v>0</v>
      </c>
      <c r="U135" s="167">
        <v>0</v>
      </c>
      <c r="V135" s="167">
        <v>0</v>
      </c>
      <c r="W135" s="167">
        <v>0</v>
      </c>
      <c r="X135" s="168"/>
      <c r="Y135" s="169"/>
      <c r="Z135" s="166">
        <v>12</v>
      </c>
      <c r="AA135" s="167">
        <v>8</v>
      </c>
      <c r="AB135" s="169">
        <v>0.67300000000000004</v>
      </c>
      <c r="AC135" s="166">
        <v>0</v>
      </c>
      <c r="AD135" s="167">
        <v>0</v>
      </c>
      <c r="AE135" s="169"/>
      <c r="AF135" s="166">
        <v>0</v>
      </c>
      <c r="AG135" s="167">
        <v>0</v>
      </c>
      <c r="AH135" s="169"/>
      <c r="AJ135" s="165">
        <v>229</v>
      </c>
      <c r="AK135" s="108">
        <v>138</v>
      </c>
      <c r="AL135" s="109">
        <v>92</v>
      </c>
      <c r="AM135" s="110">
        <v>0.51002227171492209</v>
      </c>
      <c r="AN135" s="106">
        <v>0.30734966592427615</v>
      </c>
      <c r="AO135" s="107">
        <v>0.20489977728285078</v>
      </c>
      <c r="AQ135" s="59"/>
      <c r="AR135" s="59"/>
      <c r="AS135" s="59"/>
    </row>
    <row r="136" spans="2:45" x14ac:dyDescent="0.25">
      <c r="B136" s="143" t="s">
        <v>352</v>
      </c>
      <c r="C136" s="144" t="s">
        <v>123</v>
      </c>
      <c r="D136" s="145" t="s">
        <v>510</v>
      </c>
      <c r="E136" s="166">
        <v>320</v>
      </c>
      <c r="F136" s="167">
        <v>317</v>
      </c>
      <c r="G136" s="167">
        <v>3</v>
      </c>
      <c r="H136" s="167">
        <v>0</v>
      </c>
      <c r="I136" s="167">
        <v>279</v>
      </c>
      <c r="J136" s="168">
        <v>0.871</v>
      </c>
      <c r="K136" s="169">
        <v>0.872</v>
      </c>
      <c r="L136" s="166">
        <v>303</v>
      </c>
      <c r="M136" s="167">
        <v>300</v>
      </c>
      <c r="N136" s="167">
        <v>3</v>
      </c>
      <c r="O136" s="167">
        <v>0</v>
      </c>
      <c r="P136" s="167">
        <v>270</v>
      </c>
      <c r="Q136" s="168">
        <v>0.89100000000000001</v>
      </c>
      <c r="R136" s="169">
        <v>0.89200000000000002</v>
      </c>
      <c r="S136" s="166">
        <v>17</v>
      </c>
      <c r="T136" s="167">
        <v>17</v>
      </c>
      <c r="U136" s="167">
        <v>0</v>
      </c>
      <c r="V136" s="167">
        <v>0</v>
      </c>
      <c r="W136" s="167">
        <v>8</v>
      </c>
      <c r="X136" s="168">
        <v>0.502</v>
      </c>
      <c r="Y136" s="169">
        <v>0.503</v>
      </c>
      <c r="Z136" s="166">
        <v>11</v>
      </c>
      <c r="AA136" s="167">
        <v>4</v>
      </c>
      <c r="AB136" s="169">
        <v>0.33900000000000002</v>
      </c>
      <c r="AC136" s="166">
        <v>0</v>
      </c>
      <c r="AD136" s="167">
        <v>0</v>
      </c>
      <c r="AE136" s="169"/>
      <c r="AF136" s="166">
        <v>0</v>
      </c>
      <c r="AG136" s="167">
        <v>0</v>
      </c>
      <c r="AH136" s="169"/>
      <c r="AJ136" s="165">
        <v>141</v>
      </c>
      <c r="AK136" s="108">
        <v>79</v>
      </c>
      <c r="AL136" s="109">
        <v>49</v>
      </c>
      <c r="AM136" s="110">
        <v>0.44062499999999999</v>
      </c>
      <c r="AN136" s="106">
        <v>0.24687500000000001</v>
      </c>
      <c r="AO136" s="107">
        <v>0.15312500000000001</v>
      </c>
      <c r="AQ136" s="59"/>
      <c r="AR136" s="59"/>
      <c r="AS136" s="59"/>
    </row>
    <row r="137" spans="2:45" x14ac:dyDescent="0.25">
      <c r="B137" s="143" t="s">
        <v>352</v>
      </c>
      <c r="C137" s="144" t="s">
        <v>125</v>
      </c>
      <c r="D137" s="145" t="s">
        <v>511</v>
      </c>
      <c r="E137" s="166">
        <v>1136</v>
      </c>
      <c r="F137" s="167">
        <v>1126</v>
      </c>
      <c r="G137" s="167">
        <v>10</v>
      </c>
      <c r="H137" s="167">
        <v>0</v>
      </c>
      <c r="I137" s="167">
        <v>1025</v>
      </c>
      <c r="J137" s="168">
        <v>0.90200000000000002</v>
      </c>
      <c r="K137" s="169">
        <v>0.90200000000000002</v>
      </c>
      <c r="L137" s="166">
        <v>1085</v>
      </c>
      <c r="M137" s="167">
        <v>1075</v>
      </c>
      <c r="N137" s="167">
        <v>10</v>
      </c>
      <c r="O137" s="167">
        <v>0</v>
      </c>
      <c r="P137" s="167">
        <v>995</v>
      </c>
      <c r="Q137" s="168">
        <v>0.91700000000000004</v>
      </c>
      <c r="R137" s="169">
        <v>0.91700000000000004</v>
      </c>
      <c r="S137" s="166">
        <v>51</v>
      </c>
      <c r="T137" s="167">
        <v>51</v>
      </c>
      <c r="U137" s="167">
        <v>0</v>
      </c>
      <c r="V137" s="167">
        <v>0</v>
      </c>
      <c r="W137" s="167">
        <v>30</v>
      </c>
      <c r="X137" s="168">
        <v>0.57899999999999996</v>
      </c>
      <c r="Y137" s="169">
        <v>0.57899999999999996</v>
      </c>
      <c r="Z137" s="166">
        <v>52</v>
      </c>
      <c r="AA137" s="167">
        <v>33</v>
      </c>
      <c r="AB137" s="169">
        <v>0.63500000000000001</v>
      </c>
      <c r="AC137" s="166">
        <v>0</v>
      </c>
      <c r="AD137" s="167">
        <v>0</v>
      </c>
      <c r="AE137" s="169"/>
      <c r="AF137" s="166">
        <v>5</v>
      </c>
      <c r="AG137" s="167">
        <v>4</v>
      </c>
      <c r="AH137" s="169">
        <v>0.79500000000000004</v>
      </c>
      <c r="AJ137" s="165">
        <v>504</v>
      </c>
      <c r="AK137" s="108">
        <v>305</v>
      </c>
      <c r="AL137" s="109">
        <v>200</v>
      </c>
      <c r="AM137" s="110">
        <v>0.44366197183098594</v>
      </c>
      <c r="AN137" s="106">
        <v>0.26848591549295775</v>
      </c>
      <c r="AO137" s="107">
        <v>0.176056338028169</v>
      </c>
      <c r="AQ137" s="59"/>
      <c r="AR137" s="59"/>
      <c r="AS137" s="59"/>
    </row>
    <row r="138" spans="2:45" x14ac:dyDescent="0.25">
      <c r="B138" s="143" t="s">
        <v>352</v>
      </c>
      <c r="C138" s="144" t="s">
        <v>127</v>
      </c>
      <c r="D138" s="145" t="s">
        <v>512</v>
      </c>
      <c r="E138" s="166">
        <v>1757</v>
      </c>
      <c r="F138" s="167">
        <v>1730</v>
      </c>
      <c r="G138" s="167">
        <v>27</v>
      </c>
      <c r="H138" s="167">
        <v>5</v>
      </c>
      <c r="I138" s="167">
        <v>1668</v>
      </c>
      <c r="J138" s="168">
        <v>0.94899999999999995</v>
      </c>
      <c r="K138" s="169">
        <v>0.95199999999999996</v>
      </c>
      <c r="L138" s="166">
        <v>1625</v>
      </c>
      <c r="M138" s="167">
        <v>1598</v>
      </c>
      <c r="N138" s="167">
        <v>27</v>
      </c>
      <c r="O138" s="167">
        <v>5</v>
      </c>
      <c r="P138" s="167">
        <v>1558</v>
      </c>
      <c r="Q138" s="168">
        <v>0.95899999999999996</v>
      </c>
      <c r="R138" s="169">
        <v>0.96199999999999997</v>
      </c>
      <c r="S138" s="166">
        <v>132</v>
      </c>
      <c r="T138" s="167">
        <v>132</v>
      </c>
      <c r="U138" s="167">
        <v>0</v>
      </c>
      <c r="V138" s="167">
        <v>0</v>
      </c>
      <c r="W138" s="167">
        <v>110</v>
      </c>
      <c r="X138" s="168">
        <v>0.83399999999999996</v>
      </c>
      <c r="Y138" s="169">
        <v>0.83399999999999996</v>
      </c>
      <c r="Z138" s="166">
        <v>58</v>
      </c>
      <c r="AA138" s="167">
        <v>56</v>
      </c>
      <c r="AB138" s="169">
        <v>0.95699999999999996</v>
      </c>
      <c r="AC138" s="166">
        <v>16</v>
      </c>
      <c r="AD138" s="167">
        <v>11</v>
      </c>
      <c r="AE138" s="169">
        <v>0.68300000000000005</v>
      </c>
      <c r="AF138" s="166">
        <v>23</v>
      </c>
      <c r="AG138" s="167">
        <v>19</v>
      </c>
      <c r="AH138" s="169">
        <v>0.85399999999999998</v>
      </c>
      <c r="AJ138" s="165">
        <v>940</v>
      </c>
      <c r="AK138" s="108">
        <v>632</v>
      </c>
      <c r="AL138" s="109">
        <v>461</v>
      </c>
      <c r="AM138" s="110">
        <v>0.53500284575981782</v>
      </c>
      <c r="AN138" s="106">
        <v>0.35970404097894138</v>
      </c>
      <c r="AO138" s="107">
        <v>0.26237905520774046</v>
      </c>
      <c r="AQ138" s="59"/>
      <c r="AR138" s="59"/>
      <c r="AS138" s="59"/>
    </row>
    <row r="139" spans="2:45" x14ac:dyDescent="0.25">
      <c r="B139" s="143" t="s">
        <v>352</v>
      </c>
      <c r="C139" s="144" t="s">
        <v>129</v>
      </c>
      <c r="D139" s="145" t="s">
        <v>513</v>
      </c>
      <c r="E139" s="166">
        <v>985</v>
      </c>
      <c r="F139" s="167">
        <v>981</v>
      </c>
      <c r="G139" s="167">
        <v>4</v>
      </c>
      <c r="H139" s="167">
        <v>0</v>
      </c>
      <c r="I139" s="167">
        <v>922</v>
      </c>
      <c r="J139" s="168">
        <v>0.93600000000000005</v>
      </c>
      <c r="K139" s="169">
        <v>0.93600000000000005</v>
      </c>
      <c r="L139" s="166">
        <v>940</v>
      </c>
      <c r="M139" s="167">
        <v>936</v>
      </c>
      <c r="N139" s="167">
        <v>4</v>
      </c>
      <c r="O139" s="167">
        <v>0</v>
      </c>
      <c r="P139" s="167">
        <v>906</v>
      </c>
      <c r="Q139" s="168">
        <v>0.96399999999999997</v>
      </c>
      <c r="R139" s="169">
        <v>0.96399999999999997</v>
      </c>
      <c r="S139" s="166">
        <v>45</v>
      </c>
      <c r="T139" s="167">
        <v>45</v>
      </c>
      <c r="U139" s="167">
        <v>0</v>
      </c>
      <c r="V139" s="167">
        <v>0</v>
      </c>
      <c r="W139" s="167">
        <v>16</v>
      </c>
      <c r="X139" s="168">
        <v>0.35399999999999998</v>
      </c>
      <c r="Y139" s="169">
        <v>0.35399999999999998</v>
      </c>
      <c r="Z139" s="166">
        <v>17</v>
      </c>
      <c r="AA139" s="167">
        <v>10</v>
      </c>
      <c r="AB139" s="169">
        <v>0.56499999999999995</v>
      </c>
      <c r="AC139" s="166">
        <v>0</v>
      </c>
      <c r="AD139" s="167">
        <v>0</v>
      </c>
      <c r="AE139" s="169"/>
      <c r="AF139" s="166">
        <v>7</v>
      </c>
      <c r="AG139" s="167">
        <v>3</v>
      </c>
      <c r="AH139" s="169">
        <v>0.47099999999999997</v>
      </c>
      <c r="AJ139" s="165">
        <v>520</v>
      </c>
      <c r="AK139" s="108">
        <v>309</v>
      </c>
      <c r="AL139" s="109">
        <v>199</v>
      </c>
      <c r="AM139" s="110">
        <v>0.52791878172588835</v>
      </c>
      <c r="AN139" s="106">
        <v>0.31370558375634516</v>
      </c>
      <c r="AO139" s="107">
        <v>0.20203045685279189</v>
      </c>
      <c r="AQ139" s="59"/>
      <c r="AR139" s="59"/>
      <c r="AS139" s="59"/>
    </row>
    <row r="140" spans="2:45" x14ac:dyDescent="0.25">
      <c r="B140" s="143" t="s">
        <v>352</v>
      </c>
      <c r="C140" s="144" t="s">
        <v>131</v>
      </c>
      <c r="D140" s="145" t="s">
        <v>514</v>
      </c>
      <c r="E140" s="166">
        <v>638</v>
      </c>
      <c r="F140" s="167">
        <v>538</v>
      </c>
      <c r="G140" s="167">
        <v>100</v>
      </c>
      <c r="H140" s="167">
        <v>9</v>
      </c>
      <c r="I140" s="167">
        <v>577</v>
      </c>
      <c r="J140" s="168">
        <v>0.90400000000000003</v>
      </c>
      <c r="K140" s="169">
        <v>0.91700000000000004</v>
      </c>
      <c r="L140" s="166">
        <v>591</v>
      </c>
      <c r="M140" s="167">
        <v>491</v>
      </c>
      <c r="N140" s="167">
        <v>100</v>
      </c>
      <c r="O140" s="167">
        <v>9</v>
      </c>
      <c r="P140" s="167">
        <v>560</v>
      </c>
      <c r="Q140" s="168">
        <v>0.94799999999999995</v>
      </c>
      <c r="R140" s="169">
        <v>0.96199999999999997</v>
      </c>
      <c r="S140" s="166">
        <v>47</v>
      </c>
      <c r="T140" s="167">
        <v>47</v>
      </c>
      <c r="U140" s="167">
        <v>0</v>
      </c>
      <c r="V140" s="167">
        <v>0</v>
      </c>
      <c r="W140" s="167">
        <v>16</v>
      </c>
      <c r="X140" s="168">
        <v>0.34799999999999998</v>
      </c>
      <c r="Y140" s="169">
        <v>0.34799999999999998</v>
      </c>
      <c r="Z140" s="166">
        <v>15</v>
      </c>
      <c r="AA140" s="167">
        <v>9</v>
      </c>
      <c r="AB140" s="169">
        <v>0.57299999999999995</v>
      </c>
      <c r="AC140" s="166">
        <v>0</v>
      </c>
      <c r="AD140" s="167">
        <v>0</v>
      </c>
      <c r="AE140" s="169"/>
      <c r="AF140" s="166">
        <v>0</v>
      </c>
      <c r="AG140" s="167">
        <v>0</v>
      </c>
      <c r="AH140" s="169"/>
      <c r="AJ140" s="165">
        <v>293</v>
      </c>
      <c r="AK140" s="108">
        <v>176</v>
      </c>
      <c r="AL140" s="109">
        <v>116</v>
      </c>
      <c r="AM140" s="110">
        <v>0.45924764890282133</v>
      </c>
      <c r="AN140" s="106">
        <v>0.27586206896551724</v>
      </c>
      <c r="AO140" s="107">
        <v>0.18181818181818182</v>
      </c>
      <c r="AQ140" s="59"/>
      <c r="AR140" s="59"/>
      <c r="AS140" s="59"/>
    </row>
    <row r="141" spans="2:45" x14ac:dyDescent="0.25">
      <c r="B141" s="143" t="s">
        <v>352</v>
      </c>
      <c r="C141" s="144" t="s">
        <v>133</v>
      </c>
      <c r="D141" s="145" t="s">
        <v>515</v>
      </c>
      <c r="E141" s="166">
        <v>511</v>
      </c>
      <c r="F141" s="167">
        <v>508</v>
      </c>
      <c r="G141" s="167">
        <v>3</v>
      </c>
      <c r="H141" s="167">
        <v>3</v>
      </c>
      <c r="I141" s="167">
        <v>469</v>
      </c>
      <c r="J141" s="168">
        <v>0.91800000000000004</v>
      </c>
      <c r="K141" s="169">
        <v>0.92300000000000004</v>
      </c>
      <c r="L141" s="166">
        <v>491</v>
      </c>
      <c r="M141" s="167">
        <v>488</v>
      </c>
      <c r="N141" s="167">
        <v>3</v>
      </c>
      <c r="O141" s="167">
        <v>3</v>
      </c>
      <c r="P141" s="167">
        <v>458</v>
      </c>
      <c r="Q141" s="168">
        <v>0.93300000000000005</v>
      </c>
      <c r="R141" s="169">
        <v>0.93899999999999995</v>
      </c>
      <c r="S141" s="166">
        <v>20</v>
      </c>
      <c r="T141" s="167">
        <v>20</v>
      </c>
      <c r="U141" s="167">
        <v>0</v>
      </c>
      <c r="V141" s="167">
        <v>0</v>
      </c>
      <c r="W141" s="167">
        <v>11</v>
      </c>
      <c r="X141" s="168">
        <v>0.54700000000000004</v>
      </c>
      <c r="Y141" s="169">
        <v>0.54700000000000004</v>
      </c>
      <c r="Z141" s="166">
        <v>16</v>
      </c>
      <c r="AA141" s="167">
        <v>11</v>
      </c>
      <c r="AB141" s="169">
        <v>0.67700000000000005</v>
      </c>
      <c r="AC141" s="166">
        <v>0</v>
      </c>
      <c r="AD141" s="167">
        <v>0</v>
      </c>
      <c r="AE141" s="169"/>
      <c r="AF141" s="166">
        <v>0</v>
      </c>
      <c r="AG141" s="167">
        <v>0</v>
      </c>
      <c r="AH141" s="169"/>
      <c r="AJ141" s="165">
        <v>194</v>
      </c>
      <c r="AK141" s="108">
        <v>90</v>
      </c>
      <c r="AL141" s="109">
        <v>45</v>
      </c>
      <c r="AM141" s="110">
        <v>0.37964774951076319</v>
      </c>
      <c r="AN141" s="106">
        <v>0.17612524461839529</v>
      </c>
      <c r="AO141" s="107">
        <v>8.8062622309197647E-2</v>
      </c>
      <c r="AQ141" s="59"/>
      <c r="AR141" s="59"/>
      <c r="AS141" s="59"/>
    </row>
    <row r="142" spans="2:45" x14ac:dyDescent="0.25">
      <c r="B142" s="143" t="s">
        <v>352</v>
      </c>
      <c r="C142" s="144" t="s">
        <v>135</v>
      </c>
      <c r="D142" s="145" t="s">
        <v>516</v>
      </c>
      <c r="E142" s="166">
        <v>622</v>
      </c>
      <c r="F142" s="167">
        <v>619</v>
      </c>
      <c r="G142" s="167">
        <v>4</v>
      </c>
      <c r="H142" s="167">
        <v>0</v>
      </c>
      <c r="I142" s="167">
        <v>579</v>
      </c>
      <c r="J142" s="168">
        <v>0.93100000000000005</v>
      </c>
      <c r="K142" s="169">
        <v>0.93200000000000005</v>
      </c>
      <c r="L142" s="166">
        <v>579</v>
      </c>
      <c r="M142" s="167">
        <v>576</v>
      </c>
      <c r="N142" s="167">
        <v>4</v>
      </c>
      <c r="O142" s="167">
        <v>0</v>
      </c>
      <c r="P142" s="167">
        <v>561</v>
      </c>
      <c r="Q142" s="168">
        <v>0.96899999999999997</v>
      </c>
      <c r="R142" s="169">
        <v>0.96899999999999997</v>
      </c>
      <c r="S142" s="166">
        <v>43</v>
      </c>
      <c r="T142" s="167">
        <v>43</v>
      </c>
      <c r="U142" s="167">
        <v>0</v>
      </c>
      <c r="V142" s="167">
        <v>0</v>
      </c>
      <c r="W142" s="167">
        <v>18</v>
      </c>
      <c r="X142" s="168">
        <v>0.42199999999999999</v>
      </c>
      <c r="Y142" s="169">
        <v>0.42199999999999999</v>
      </c>
      <c r="Z142" s="166">
        <v>14</v>
      </c>
      <c r="AA142" s="167">
        <v>12</v>
      </c>
      <c r="AB142" s="169">
        <v>0.86</v>
      </c>
      <c r="AC142" s="166">
        <v>0</v>
      </c>
      <c r="AD142" s="167">
        <v>0</v>
      </c>
      <c r="AE142" s="169"/>
      <c r="AF142" s="166">
        <v>24</v>
      </c>
      <c r="AG142" s="167">
        <v>16</v>
      </c>
      <c r="AH142" s="169">
        <v>0.68300000000000005</v>
      </c>
      <c r="AJ142" s="165">
        <v>259</v>
      </c>
      <c r="AK142" s="108">
        <v>134</v>
      </c>
      <c r="AL142" s="109">
        <v>75</v>
      </c>
      <c r="AM142" s="110">
        <v>0.41639871382636656</v>
      </c>
      <c r="AN142" s="106">
        <v>0.21543408360128619</v>
      </c>
      <c r="AO142" s="107">
        <v>0.12057877813504823</v>
      </c>
      <c r="AQ142" s="59"/>
      <c r="AR142" s="59"/>
      <c r="AS142" s="59"/>
    </row>
    <row r="143" spans="2:45" x14ac:dyDescent="0.25">
      <c r="B143" s="143" t="s">
        <v>352</v>
      </c>
      <c r="C143" s="144" t="s">
        <v>137</v>
      </c>
      <c r="D143" s="145" t="s">
        <v>517</v>
      </c>
      <c r="E143" s="166">
        <v>828</v>
      </c>
      <c r="F143" s="167">
        <v>824</v>
      </c>
      <c r="G143" s="167">
        <v>4</v>
      </c>
      <c r="H143" s="167">
        <v>1</v>
      </c>
      <c r="I143" s="167">
        <v>739</v>
      </c>
      <c r="J143" s="168">
        <v>0.89200000000000002</v>
      </c>
      <c r="K143" s="169">
        <v>0.89300000000000002</v>
      </c>
      <c r="L143" s="166">
        <v>810</v>
      </c>
      <c r="M143" s="167">
        <v>806</v>
      </c>
      <c r="N143" s="167">
        <v>4</v>
      </c>
      <c r="O143" s="167">
        <v>1</v>
      </c>
      <c r="P143" s="167">
        <v>731</v>
      </c>
      <c r="Q143" s="168">
        <v>0.90300000000000002</v>
      </c>
      <c r="R143" s="169">
        <v>0.90300000000000002</v>
      </c>
      <c r="S143" s="166">
        <v>18</v>
      </c>
      <c r="T143" s="167">
        <v>18</v>
      </c>
      <c r="U143" s="167">
        <v>0</v>
      </c>
      <c r="V143" s="167">
        <v>0</v>
      </c>
      <c r="W143" s="167">
        <v>8</v>
      </c>
      <c r="X143" s="168">
        <v>0.441</v>
      </c>
      <c r="Y143" s="169">
        <v>0.441</v>
      </c>
      <c r="Z143" s="166">
        <v>15</v>
      </c>
      <c r="AA143" s="167">
        <v>9</v>
      </c>
      <c r="AB143" s="169">
        <v>0.57599999999999996</v>
      </c>
      <c r="AC143" s="166">
        <v>0</v>
      </c>
      <c r="AD143" s="167">
        <v>0</v>
      </c>
      <c r="AE143" s="169"/>
      <c r="AF143" s="166">
        <v>12</v>
      </c>
      <c r="AG143" s="167">
        <v>7</v>
      </c>
      <c r="AH143" s="169">
        <v>0.61699999999999999</v>
      </c>
      <c r="AJ143" s="165">
        <v>371</v>
      </c>
      <c r="AK143" s="108">
        <v>232</v>
      </c>
      <c r="AL143" s="109">
        <v>155</v>
      </c>
      <c r="AM143" s="110">
        <v>0.44806763285024154</v>
      </c>
      <c r="AN143" s="106">
        <v>0.28019323671497587</v>
      </c>
      <c r="AO143" s="107">
        <v>0.18719806763285024</v>
      </c>
      <c r="AQ143" s="59"/>
      <c r="AR143" s="59"/>
      <c r="AS143" s="59"/>
    </row>
    <row r="144" spans="2:45" x14ac:dyDescent="0.25">
      <c r="B144" s="143" t="s">
        <v>352</v>
      </c>
      <c r="C144" s="144" t="s">
        <v>139</v>
      </c>
      <c r="D144" s="145" t="s">
        <v>518</v>
      </c>
      <c r="E144" s="166">
        <v>142</v>
      </c>
      <c r="F144" s="167">
        <v>142</v>
      </c>
      <c r="G144" s="167">
        <v>0</v>
      </c>
      <c r="H144" s="167">
        <v>0</v>
      </c>
      <c r="I144" s="167">
        <v>99</v>
      </c>
      <c r="J144" s="168">
        <v>0.69799999999999995</v>
      </c>
      <c r="K144" s="169">
        <v>0.69799999999999995</v>
      </c>
      <c r="L144" s="166">
        <v>0</v>
      </c>
      <c r="M144" s="167">
        <v>0</v>
      </c>
      <c r="N144" s="167">
        <v>0</v>
      </c>
      <c r="O144" s="167">
        <v>0</v>
      </c>
      <c r="P144" s="167">
        <v>0</v>
      </c>
      <c r="Q144" s="168"/>
      <c r="R144" s="169"/>
      <c r="S144" s="166">
        <v>142</v>
      </c>
      <c r="T144" s="167">
        <v>142</v>
      </c>
      <c r="U144" s="167">
        <v>0</v>
      </c>
      <c r="V144" s="167">
        <v>0</v>
      </c>
      <c r="W144" s="167">
        <v>99</v>
      </c>
      <c r="X144" s="168">
        <v>0.69799999999999995</v>
      </c>
      <c r="Y144" s="169">
        <v>0.69799999999999995</v>
      </c>
      <c r="Z144" s="166">
        <v>0</v>
      </c>
      <c r="AA144" s="167">
        <v>0</v>
      </c>
      <c r="AB144" s="169"/>
      <c r="AC144" s="166">
        <v>9</v>
      </c>
      <c r="AD144" s="167">
        <v>5</v>
      </c>
      <c r="AE144" s="169">
        <v>0.56299999999999994</v>
      </c>
      <c r="AF144" s="166">
        <v>2</v>
      </c>
      <c r="AG144" s="167">
        <v>1</v>
      </c>
      <c r="AH144" s="169">
        <v>0.47399999999999998</v>
      </c>
      <c r="AJ144" s="165">
        <v>1</v>
      </c>
      <c r="AK144" s="108">
        <v>1</v>
      </c>
      <c r="AL144" s="109">
        <v>0</v>
      </c>
      <c r="AM144" s="110">
        <v>7.0422535211267607E-3</v>
      </c>
      <c r="AN144" s="106">
        <v>7.0422535211267607E-3</v>
      </c>
      <c r="AO144" s="107">
        <v>0</v>
      </c>
      <c r="AQ144" s="59"/>
      <c r="AR144" s="59"/>
      <c r="AS144" s="59"/>
    </row>
    <row r="145" spans="2:45" x14ac:dyDescent="0.25">
      <c r="B145" s="143" t="s">
        <v>352</v>
      </c>
      <c r="C145" s="144" t="s">
        <v>141</v>
      </c>
      <c r="D145" s="145" t="s">
        <v>519</v>
      </c>
      <c r="E145" s="166">
        <v>1430</v>
      </c>
      <c r="F145" s="167">
        <v>1411</v>
      </c>
      <c r="G145" s="167">
        <v>19</v>
      </c>
      <c r="H145" s="167">
        <v>0</v>
      </c>
      <c r="I145" s="167">
        <v>1263</v>
      </c>
      <c r="J145" s="168">
        <v>0.88300000000000001</v>
      </c>
      <c r="K145" s="169"/>
      <c r="L145" s="166">
        <v>1430</v>
      </c>
      <c r="M145" s="167">
        <v>1411</v>
      </c>
      <c r="N145" s="167">
        <v>19</v>
      </c>
      <c r="O145" s="167">
        <v>0</v>
      </c>
      <c r="P145" s="167">
        <v>1263</v>
      </c>
      <c r="Q145" s="168">
        <v>0.88300000000000001</v>
      </c>
      <c r="R145" s="169">
        <v>0.88300000000000001</v>
      </c>
      <c r="S145" s="166"/>
      <c r="T145" s="167"/>
      <c r="U145" s="167"/>
      <c r="V145" s="167">
        <v>0</v>
      </c>
      <c r="W145" s="167"/>
      <c r="X145" s="168"/>
      <c r="Y145" s="169"/>
      <c r="Z145" s="166">
        <v>111</v>
      </c>
      <c r="AA145" s="167">
        <v>76</v>
      </c>
      <c r="AB145" s="169">
        <v>0.68500000000000005</v>
      </c>
      <c r="AC145" s="166"/>
      <c r="AD145" s="167"/>
      <c r="AE145" s="169"/>
      <c r="AF145" s="166">
        <v>49</v>
      </c>
      <c r="AG145" s="167">
        <v>33</v>
      </c>
      <c r="AH145" s="169">
        <v>0.66600000000000004</v>
      </c>
      <c r="AJ145" s="165">
        <v>683</v>
      </c>
      <c r="AK145" s="108">
        <v>396</v>
      </c>
      <c r="AL145" s="109">
        <v>233</v>
      </c>
      <c r="AM145" s="110">
        <v>0.47762237762237764</v>
      </c>
      <c r="AN145" s="106">
        <v>0.27692307692307694</v>
      </c>
      <c r="AO145" s="107">
        <v>0.16293706293706295</v>
      </c>
      <c r="AQ145" s="59"/>
      <c r="AR145" s="59"/>
      <c r="AS145" s="59"/>
    </row>
    <row r="146" spans="2:45" x14ac:dyDescent="0.25">
      <c r="B146" s="143" t="s">
        <v>352</v>
      </c>
      <c r="C146" s="144" t="s">
        <v>143</v>
      </c>
      <c r="D146" s="145" t="s">
        <v>520</v>
      </c>
      <c r="E146" s="166">
        <v>914</v>
      </c>
      <c r="F146" s="167">
        <v>910</v>
      </c>
      <c r="G146" s="167">
        <v>4</v>
      </c>
      <c r="H146" s="167">
        <v>2</v>
      </c>
      <c r="I146" s="167">
        <v>806</v>
      </c>
      <c r="J146" s="168">
        <v>0.88200000000000001</v>
      </c>
      <c r="K146" s="169">
        <v>0.88300000000000001</v>
      </c>
      <c r="L146" s="166">
        <v>847</v>
      </c>
      <c r="M146" s="167">
        <v>843</v>
      </c>
      <c r="N146" s="167">
        <v>4</v>
      </c>
      <c r="O146" s="167">
        <v>2</v>
      </c>
      <c r="P146" s="167">
        <v>770</v>
      </c>
      <c r="Q146" s="168">
        <v>0.90900000000000003</v>
      </c>
      <c r="R146" s="169">
        <v>0.91100000000000003</v>
      </c>
      <c r="S146" s="166">
        <v>68</v>
      </c>
      <c r="T146" s="167">
        <v>68</v>
      </c>
      <c r="U146" s="167">
        <v>0</v>
      </c>
      <c r="V146" s="167">
        <v>0</v>
      </c>
      <c r="W146" s="167">
        <v>37</v>
      </c>
      <c r="X146" s="168">
        <v>0.53900000000000003</v>
      </c>
      <c r="Y146" s="169">
        <v>0.54</v>
      </c>
      <c r="Z146" s="166">
        <v>61</v>
      </c>
      <c r="AA146" s="167">
        <v>52</v>
      </c>
      <c r="AB146" s="169">
        <v>0.86399999999999999</v>
      </c>
      <c r="AC146" s="166">
        <v>0</v>
      </c>
      <c r="AD146" s="167">
        <v>0</v>
      </c>
      <c r="AE146" s="169"/>
      <c r="AF146" s="166">
        <v>15</v>
      </c>
      <c r="AG146" s="167">
        <v>11</v>
      </c>
      <c r="AH146" s="169">
        <v>0.72399999999999998</v>
      </c>
      <c r="AJ146" s="165">
        <v>431</v>
      </c>
      <c r="AK146" s="108">
        <v>273</v>
      </c>
      <c r="AL146" s="109">
        <v>186</v>
      </c>
      <c r="AM146" s="110">
        <v>0.47155361050328226</v>
      </c>
      <c r="AN146" s="106">
        <v>0.29868708971553609</v>
      </c>
      <c r="AO146" s="107">
        <v>0.20350109409190373</v>
      </c>
      <c r="AQ146" s="59"/>
      <c r="AR146" s="59"/>
      <c r="AS146" s="59"/>
    </row>
    <row r="147" spans="2:45" x14ac:dyDescent="0.25">
      <c r="B147" s="143" t="s">
        <v>352</v>
      </c>
      <c r="C147" s="144" t="s">
        <v>145</v>
      </c>
      <c r="D147" s="145" t="s">
        <v>521</v>
      </c>
      <c r="E147" s="166">
        <v>1106</v>
      </c>
      <c r="F147" s="167">
        <v>1091</v>
      </c>
      <c r="G147" s="167">
        <v>15</v>
      </c>
      <c r="H147" s="167">
        <v>6</v>
      </c>
      <c r="I147" s="167">
        <v>987</v>
      </c>
      <c r="J147" s="168">
        <v>0.89200000000000002</v>
      </c>
      <c r="K147" s="169">
        <v>0.89700000000000002</v>
      </c>
      <c r="L147" s="166">
        <v>1058</v>
      </c>
      <c r="M147" s="167">
        <v>1043</v>
      </c>
      <c r="N147" s="167">
        <v>15</v>
      </c>
      <c r="O147" s="167">
        <v>6</v>
      </c>
      <c r="P147" s="167">
        <v>963</v>
      </c>
      <c r="Q147" s="168">
        <v>0.91</v>
      </c>
      <c r="R147" s="169">
        <v>0.91500000000000004</v>
      </c>
      <c r="S147" s="166">
        <v>48</v>
      </c>
      <c r="T147" s="167">
        <v>48</v>
      </c>
      <c r="U147" s="167">
        <v>0</v>
      </c>
      <c r="V147" s="167">
        <v>0</v>
      </c>
      <c r="W147" s="167">
        <v>24</v>
      </c>
      <c r="X147" s="168">
        <v>0.50700000000000001</v>
      </c>
      <c r="Y147" s="169">
        <v>0.50700000000000001</v>
      </c>
      <c r="Z147" s="166">
        <v>22</v>
      </c>
      <c r="AA147" s="167">
        <v>13</v>
      </c>
      <c r="AB147" s="169">
        <v>0.60499999999999998</v>
      </c>
      <c r="AC147" s="166">
        <v>0</v>
      </c>
      <c r="AD147" s="167">
        <v>0</v>
      </c>
      <c r="AE147" s="169"/>
      <c r="AF147" s="166">
        <v>6</v>
      </c>
      <c r="AG147" s="167">
        <v>5</v>
      </c>
      <c r="AH147" s="169">
        <v>0.82099999999999995</v>
      </c>
      <c r="AJ147" s="165">
        <v>504</v>
      </c>
      <c r="AK147" s="108">
        <v>324</v>
      </c>
      <c r="AL147" s="109">
        <v>224</v>
      </c>
      <c r="AM147" s="110">
        <v>0.45569620253164556</v>
      </c>
      <c r="AN147" s="106">
        <v>0.29294755877034356</v>
      </c>
      <c r="AO147" s="107">
        <v>0.20253164556962025</v>
      </c>
      <c r="AQ147" s="59"/>
      <c r="AR147" s="59"/>
      <c r="AS147" s="59"/>
    </row>
    <row r="148" spans="2:45" x14ac:dyDescent="0.25">
      <c r="B148" s="143" t="s">
        <v>352</v>
      </c>
      <c r="C148" s="144" t="s">
        <v>147</v>
      </c>
      <c r="D148" s="145" t="s">
        <v>522</v>
      </c>
      <c r="E148" s="166">
        <v>1400</v>
      </c>
      <c r="F148" s="167">
        <v>1400</v>
      </c>
      <c r="G148" s="167">
        <v>0</v>
      </c>
      <c r="H148" s="167">
        <v>0</v>
      </c>
      <c r="I148" s="167">
        <v>1245</v>
      </c>
      <c r="J148" s="168">
        <v>0.88900000000000001</v>
      </c>
      <c r="K148" s="169">
        <v>0.88900000000000001</v>
      </c>
      <c r="L148" s="166">
        <v>1238</v>
      </c>
      <c r="M148" s="167">
        <v>1238</v>
      </c>
      <c r="N148" s="167">
        <v>0</v>
      </c>
      <c r="O148" s="167">
        <v>0</v>
      </c>
      <c r="P148" s="167">
        <v>1106</v>
      </c>
      <c r="Q148" s="168">
        <v>0.89300000000000002</v>
      </c>
      <c r="R148" s="169">
        <v>0.89300000000000002</v>
      </c>
      <c r="S148" s="166">
        <v>162</v>
      </c>
      <c r="T148" s="167">
        <v>162</v>
      </c>
      <c r="U148" s="167">
        <v>0</v>
      </c>
      <c r="V148" s="167">
        <v>0</v>
      </c>
      <c r="W148" s="167">
        <v>140</v>
      </c>
      <c r="X148" s="168">
        <v>0.86199999999999999</v>
      </c>
      <c r="Y148" s="169">
        <v>0.86199999999999999</v>
      </c>
      <c r="Z148" s="166">
        <v>86</v>
      </c>
      <c r="AA148" s="167">
        <v>55</v>
      </c>
      <c r="AB148" s="169">
        <v>0.63900000000000001</v>
      </c>
      <c r="AC148" s="166">
        <v>24</v>
      </c>
      <c r="AD148" s="167">
        <v>15</v>
      </c>
      <c r="AE148" s="169">
        <v>0.621</v>
      </c>
      <c r="AF148" s="166">
        <v>9</v>
      </c>
      <c r="AG148" s="167">
        <v>5</v>
      </c>
      <c r="AH148" s="169">
        <v>0.51800000000000002</v>
      </c>
      <c r="AJ148" s="165">
        <v>628</v>
      </c>
      <c r="AK148" s="108">
        <v>370</v>
      </c>
      <c r="AL148" s="109">
        <v>259</v>
      </c>
      <c r="AM148" s="110">
        <v>0.44857142857142857</v>
      </c>
      <c r="AN148" s="106">
        <v>0.26428571428571429</v>
      </c>
      <c r="AO148" s="107">
        <v>0.185</v>
      </c>
      <c r="AQ148" s="59"/>
      <c r="AR148" s="59"/>
      <c r="AS148" s="59"/>
    </row>
    <row r="149" spans="2:45" x14ac:dyDescent="0.25">
      <c r="B149" s="143" t="s">
        <v>352</v>
      </c>
      <c r="C149" s="144" t="s">
        <v>149</v>
      </c>
      <c r="D149" s="145" t="s">
        <v>523</v>
      </c>
      <c r="E149" s="166">
        <v>442</v>
      </c>
      <c r="F149" s="167">
        <v>442</v>
      </c>
      <c r="G149" s="167">
        <v>0</v>
      </c>
      <c r="H149" s="167">
        <v>1</v>
      </c>
      <c r="I149" s="167">
        <v>400</v>
      </c>
      <c r="J149" s="168">
        <v>0.90600000000000003</v>
      </c>
      <c r="K149" s="169">
        <v>0.90900000000000003</v>
      </c>
      <c r="L149" s="166">
        <v>420</v>
      </c>
      <c r="M149" s="167">
        <v>420</v>
      </c>
      <c r="N149" s="167">
        <v>0</v>
      </c>
      <c r="O149" s="167">
        <v>1</v>
      </c>
      <c r="P149" s="167">
        <v>388</v>
      </c>
      <c r="Q149" s="168">
        <v>0.92400000000000004</v>
      </c>
      <c r="R149" s="169">
        <v>0.92700000000000005</v>
      </c>
      <c r="S149" s="166">
        <v>22</v>
      </c>
      <c r="T149" s="167">
        <v>22</v>
      </c>
      <c r="U149" s="167">
        <v>0</v>
      </c>
      <c r="V149" s="167">
        <v>0</v>
      </c>
      <c r="W149" s="167">
        <v>12</v>
      </c>
      <c r="X149" s="168">
        <v>0.55900000000000005</v>
      </c>
      <c r="Y149" s="169">
        <v>0.55900000000000005</v>
      </c>
      <c r="Z149" s="166">
        <v>13</v>
      </c>
      <c r="AA149" s="167">
        <v>7</v>
      </c>
      <c r="AB149" s="169">
        <v>0.57399999999999995</v>
      </c>
      <c r="AC149" s="166">
        <v>0</v>
      </c>
      <c r="AD149" s="167">
        <v>0</v>
      </c>
      <c r="AE149" s="169"/>
      <c r="AF149" s="166">
        <v>14</v>
      </c>
      <c r="AG149" s="167">
        <v>6</v>
      </c>
      <c r="AH149" s="169">
        <v>0.45700000000000002</v>
      </c>
      <c r="AJ149" s="165">
        <v>166</v>
      </c>
      <c r="AK149" s="108">
        <v>88</v>
      </c>
      <c r="AL149" s="109">
        <v>53</v>
      </c>
      <c r="AM149" s="110">
        <v>0.3755656108597285</v>
      </c>
      <c r="AN149" s="106">
        <v>0.19909502262443438</v>
      </c>
      <c r="AO149" s="107">
        <v>0.11990950226244344</v>
      </c>
      <c r="AQ149" s="59"/>
      <c r="AR149" s="59"/>
      <c r="AS149" s="59"/>
    </row>
    <row r="150" spans="2:45" x14ac:dyDescent="0.25">
      <c r="B150" s="143" t="s">
        <v>352</v>
      </c>
      <c r="C150" s="144" t="s">
        <v>151</v>
      </c>
      <c r="D150" s="145" t="s">
        <v>524</v>
      </c>
      <c r="E150" s="166">
        <v>853</v>
      </c>
      <c r="F150" s="167">
        <v>843</v>
      </c>
      <c r="G150" s="167">
        <v>10</v>
      </c>
      <c r="H150" s="167">
        <v>5</v>
      </c>
      <c r="I150" s="167">
        <v>783</v>
      </c>
      <c r="J150" s="168">
        <v>0.91700000000000004</v>
      </c>
      <c r="K150" s="169">
        <v>0.92300000000000004</v>
      </c>
      <c r="L150" s="166">
        <v>813</v>
      </c>
      <c r="M150" s="167">
        <v>803</v>
      </c>
      <c r="N150" s="167">
        <v>10</v>
      </c>
      <c r="O150" s="167">
        <v>0</v>
      </c>
      <c r="P150" s="167">
        <v>766</v>
      </c>
      <c r="Q150" s="168">
        <v>0.94199999999999995</v>
      </c>
      <c r="R150" s="169">
        <v>0.94199999999999995</v>
      </c>
      <c r="S150" s="166">
        <v>40</v>
      </c>
      <c r="T150" s="167">
        <v>40</v>
      </c>
      <c r="U150" s="167">
        <v>0</v>
      </c>
      <c r="V150" s="167">
        <v>5</v>
      </c>
      <c r="W150" s="167">
        <v>16</v>
      </c>
      <c r="X150" s="168">
        <v>0.41299999999999998</v>
      </c>
      <c r="Y150" s="169">
        <v>0.47099999999999997</v>
      </c>
      <c r="Z150" s="166">
        <v>32</v>
      </c>
      <c r="AA150" s="167">
        <v>12</v>
      </c>
      <c r="AB150" s="169">
        <v>0.36</v>
      </c>
      <c r="AC150" s="166">
        <v>0</v>
      </c>
      <c r="AD150" s="167">
        <v>0</v>
      </c>
      <c r="AE150" s="169"/>
      <c r="AF150" s="166">
        <v>2</v>
      </c>
      <c r="AG150" s="167">
        <v>1</v>
      </c>
      <c r="AH150" s="169">
        <v>0.73299999999999998</v>
      </c>
      <c r="AJ150" s="165">
        <v>398</v>
      </c>
      <c r="AK150" s="108">
        <v>224</v>
      </c>
      <c r="AL150" s="109">
        <v>141</v>
      </c>
      <c r="AM150" s="110">
        <v>0.46658851113716293</v>
      </c>
      <c r="AN150" s="106">
        <v>0.26260257913247365</v>
      </c>
      <c r="AO150" s="107">
        <v>0.16529894490035171</v>
      </c>
      <c r="AQ150" s="59"/>
      <c r="AR150" s="59"/>
      <c r="AS150" s="59"/>
    </row>
    <row r="151" spans="2:45" x14ac:dyDescent="0.25">
      <c r="B151" s="143" t="s">
        <v>353</v>
      </c>
      <c r="C151" s="144" t="s">
        <v>154</v>
      </c>
      <c r="D151" s="145" t="s">
        <v>525</v>
      </c>
      <c r="E151" s="166">
        <v>207</v>
      </c>
      <c r="F151" s="167">
        <v>207</v>
      </c>
      <c r="G151" s="167">
        <v>0</v>
      </c>
      <c r="H151" s="167">
        <v>0</v>
      </c>
      <c r="I151" s="167">
        <v>135</v>
      </c>
      <c r="J151" s="168">
        <v>0.65300000000000002</v>
      </c>
      <c r="K151" s="169">
        <v>0.65300000000000002</v>
      </c>
      <c r="L151" s="166">
        <v>0</v>
      </c>
      <c r="M151" s="167">
        <v>0</v>
      </c>
      <c r="N151" s="167">
        <v>0</v>
      </c>
      <c r="O151" s="167">
        <v>0</v>
      </c>
      <c r="P151" s="167">
        <v>0</v>
      </c>
      <c r="Q151" s="168"/>
      <c r="R151" s="169"/>
      <c r="S151" s="166">
        <v>207</v>
      </c>
      <c r="T151" s="167">
        <v>207</v>
      </c>
      <c r="U151" s="167">
        <v>0</v>
      </c>
      <c r="V151" s="167">
        <v>0</v>
      </c>
      <c r="W151" s="167">
        <v>135</v>
      </c>
      <c r="X151" s="168">
        <v>0.65300000000000002</v>
      </c>
      <c r="Y151" s="169">
        <v>0.65300000000000002</v>
      </c>
      <c r="Z151" s="166">
        <v>0</v>
      </c>
      <c r="AA151" s="167">
        <v>0</v>
      </c>
      <c r="AB151" s="169"/>
      <c r="AC151" s="166">
        <v>21</v>
      </c>
      <c r="AD151" s="167">
        <v>14</v>
      </c>
      <c r="AE151" s="169">
        <v>0.64300000000000002</v>
      </c>
      <c r="AF151" s="166">
        <v>0</v>
      </c>
      <c r="AG151" s="167">
        <v>0</v>
      </c>
      <c r="AH151" s="169"/>
      <c r="AJ151" s="165">
        <v>1</v>
      </c>
      <c r="AK151" s="108">
        <v>1</v>
      </c>
      <c r="AL151" s="109">
        <v>1</v>
      </c>
      <c r="AM151" s="110">
        <v>4.830917874396135E-3</v>
      </c>
      <c r="AN151" s="106">
        <v>4.830917874396135E-3</v>
      </c>
      <c r="AO151" s="107">
        <v>4.830917874396135E-3</v>
      </c>
      <c r="AQ151" s="59"/>
      <c r="AR151" s="59"/>
      <c r="AS151" s="59"/>
    </row>
    <row r="152" spans="2:45" x14ac:dyDescent="0.25">
      <c r="B152" s="143" t="s">
        <v>353</v>
      </c>
      <c r="C152" s="144" t="s">
        <v>156</v>
      </c>
      <c r="D152" s="145" t="s">
        <v>526</v>
      </c>
      <c r="E152" s="166">
        <v>744</v>
      </c>
      <c r="F152" s="167">
        <v>713</v>
      </c>
      <c r="G152" s="167">
        <v>31</v>
      </c>
      <c r="H152" s="167">
        <v>0</v>
      </c>
      <c r="I152" s="167">
        <v>692</v>
      </c>
      <c r="J152" s="168">
        <v>0.93</v>
      </c>
      <c r="K152" s="169">
        <v>0.93</v>
      </c>
      <c r="L152" s="166">
        <v>703</v>
      </c>
      <c r="M152" s="167">
        <v>672</v>
      </c>
      <c r="N152" s="167">
        <v>31</v>
      </c>
      <c r="O152" s="167">
        <v>0</v>
      </c>
      <c r="P152" s="167">
        <v>667</v>
      </c>
      <c r="Q152" s="168">
        <v>0.94899999999999995</v>
      </c>
      <c r="R152" s="169">
        <v>0.94899999999999995</v>
      </c>
      <c r="S152" s="166">
        <v>41</v>
      </c>
      <c r="T152" s="167">
        <v>41</v>
      </c>
      <c r="U152" s="167">
        <v>0</v>
      </c>
      <c r="V152" s="167">
        <v>0</v>
      </c>
      <c r="W152" s="167">
        <v>25</v>
      </c>
      <c r="X152" s="168">
        <v>0.60599999999999998</v>
      </c>
      <c r="Y152" s="169">
        <v>0.60599999999999998</v>
      </c>
      <c r="Z152" s="166">
        <v>34</v>
      </c>
      <c r="AA152" s="167">
        <v>23</v>
      </c>
      <c r="AB152" s="169">
        <v>0.69599999999999995</v>
      </c>
      <c r="AC152" s="166">
        <v>0</v>
      </c>
      <c r="AD152" s="167">
        <v>0</v>
      </c>
      <c r="AE152" s="169"/>
      <c r="AF152" s="166">
        <v>4</v>
      </c>
      <c r="AG152" s="167">
        <v>2</v>
      </c>
      <c r="AH152" s="169">
        <v>0.61599999999999999</v>
      </c>
      <c r="AJ152" s="165">
        <v>336</v>
      </c>
      <c r="AK152" s="108">
        <v>183</v>
      </c>
      <c r="AL152" s="109">
        <v>111</v>
      </c>
      <c r="AM152" s="110">
        <v>0.45161290322580644</v>
      </c>
      <c r="AN152" s="106">
        <v>0.24596774193548387</v>
      </c>
      <c r="AO152" s="107">
        <v>0.14919354838709678</v>
      </c>
      <c r="AQ152" s="59"/>
      <c r="AR152" s="59"/>
      <c r="AS152" s="59"/>
    </row>
    <row r="153" spans="2:45" x14ac:dyDescent="0.25">
      <c r="B153" s="143" t="s">
        <v>353</v>
      </c>
      <c r="C153" s="144" t="s">
        <v>158</v>
      </c>
      <c r="D153" s="145" t="s">
        <v>527</v>
      </c>
      <c r="E153" s="166">
        <v>607</v>
      </c>
      <c r="F153" s="167">
        <v>581</v>
      </c>
      <c r="G153" s="167">
        <v>25</v>
      </c>
      <c r="H153" s="167">
        <v>0</v>
      </c>
      <c r="I153" s="167">
        <v>533</v>
      </c>
      <c r="J153" s="168">
        <v>0.879</v>
      </c>
      <c r="K153" s="169">
        <v>0.879</v>
      </c>
      <c r="L153" s="166">
        <v>529</v>
      </c>
      <c r="M153" s="167">
        <v>503</v>
      </c>
      <c r="N153" s="167">
        <v>25</v>
      </c>
      <c r="O153" s="167">
        <v>0</v>
      </c>
      <c r="P153" s="167">
        <v>486</v>
      </c>
      <c r="Q153" s="168">
        <v>0.91900000000000004</v>
      </c>
      <c r="R153" s="169">
        <v>0.91900000000000004</v>
      </c>
      <c r="S153" s="166">
        <v>78</v>
      </c>
      <c r="T153" s="167">
        <v>78</v>
      </c>
      <c r="U153" s="167">
        <v>0</v>
      </c>
      <c r="V153" s="167">
        <v>0</v>
      </c>
      <c r="W153" s="167">
        <v>47</v>
      </c>
      <c r="X153" s="168">
        <v>0.60599999999999998</v>
      </c>
      <c r="Y153" s="169">
        <v>0.60599999999999998</v>
      </c>
      <c r="Z153" s="166">
        <v>18</v>
      </c>
      <c r="AA153" s="167">
        <v>11</v>
      </c>
      <c r="AB153" s="169">
        <v>0.63300000000000001</v>
      </c>
      <c r="AC153" s="166">
        <v>0</v>
      </c>
      <c r="AD153" s="167">
        <v>0</v>
      </c>
      <c r="AE153" s="169"/>
      <c r="AF153" s="166">
        <v>38</v>
      </c>
      <c r="AG153" s="167">
        <v>25</v>
      </c>
      <c r="AH153" s="169">
        <v>0.64500000000000002</v>
      </c>
      <c r="AJ153" s="165">
        <v>275</v>
      </c>
      <c r="AK153" s="108">
        <v>160</v>
      </c>
      <c r="AL153" s="109">
        <v>104</v>
      </c>
      <c r="AM153" s="110">
        <v>0.45304777594728174</v>
      </c>
      <c r="AN153" s="106">
        <v>0.26359143327841844</v>
      </c>
      <c r="AO153" s="107">
        <v>0.17133443163097201</v>
      </c>
      <c r="AQ153" s="59"/>
      <c r="AR153" s="59"/>
      <c r="AS153" s="59"/>
    </row>
    <row r="154" spans="2:45" x14ac:dyDescent="0.25">
      <c r="B154" s="143" t="s">
        <v>353</v>
      </c>
      <c r="C154" s="144" t="s">
        <v>160</v>
      </c>
      <c r="D154" s="145" t="s">
        <v>528</v>
      </c>
      <c r="E154" s="166">
        <v>440</v>
      </c>
      <c r="F154" s="167">
        <v>425</v>
      </c>
      <c r="G154" s="167">
        <v>15</v>
      </c>
      <c r="H154" s="167">
        <v>0</v>
      </c>
      <c r="I154" s="167">
        <v>420</v>
      </c>
      <c r="J154" s="168">
        <v>0.95499999999999996</v>
      </c>
      <c r="K154" s="169">
        <v>0.95499999999999996</v>
      </c>
      <c r="L154" s="166">
        <v>418</v>
      </c>
      <c r="M154" s="167">
        <v>403</v>
      </c>
      <c r="N154" s="167">
        <v>15</v>
      </c>
      <c r="O154" s="167">
        <v>0</v>
      </c>
      <c r="P154" s="167">
        <v>410</v>
      </c>
      <c r="Q154" s="168">
        <v>0.98099999999999998</v>
      </c>
      <c r="R154" s="169">
        <v>0.98099999999999998</v>
      </c>
      <c r="S154" s="166">
        <v>22</v>
      </c>
      <c r="T154" s="167">
        <v>22</v>
      </c>
      <c r="U154" s="167">
        <v>0</v>
      </c>
      <c r="V154" s="167">
        <v>0</v>
      </c>
      <c r="W154" s="167">
        <v>10</v>
      </c>
      <c r="X154" s="168">
        <v>0.46200000000000002</v>
      </c>
      <c r="Y154" s="169">
        <v>0.46200000000000002</v>
      </c>
      <c r="Z154" s="166">
        <v>15</v>
      </c>
      <c r="AA154" s="167">
        <v>13</v>
      </c>
      <c r="AB154" s="169">
        <v>0.83199999999999996</v>
      </c>
      <c r="AC154" s="166">
        <v>0</v>
      </c>
      <c r="AD154" s="167">
        <v>0</v>
      </c>
      <c r="AE154" s="169"/>
      <c r="AF154" s="166">
        <v>12</v>
      </c>
      <c r="AG154" s="167">
        <v>7</v>
      </c>
      <c r="AH154" s="169">
        <v>0.61899999999999999</v>
      </c>
      <c r="AJ154" s="165">
        <v>214</v>
      </c>
      <c r="AK154" s="108">
        <v>134</v>
      </c>
      <c r="AL154" s="109">
        <v>90</v>
      </c>
      <c r="AM154" s="110">
        <v>0.48636363636363639</v>
      </c>
      <c r="AN154" s="106">
        <v>0.30454545454545456</v>
      </c>
      <c r="AO154" s="107">
        <v>0.20454545454545456</v>
      </c>
      <c r="AQ154" s="59"/>
      <c r="AR154" s="59"/>
      <c r="AS154" s="59"/>
    </row>
    <row r="155" spans="2:45" x14ac:dyDescent="0.25">
      <c r="B155" s="143" t="s">
        <v>353</v>
      </c>
      <c r="C155" s="144" t="s">
        <v>162</v>
      </c>
      <c r="D155" s="145" t="s">
        <v>529</v>
      </c>
      <c r="E155" s="166">
        <v>307</v>
      </c>
      <c r="F155" s="167">
        <v>305</v>
      </c>
      <c r="G155" s="167">
        <v>2</v>
      </c>
      <c r="H155" s="167">
        <v>0</v>
      </c>
      <c r="I155" s="167">
        <v>290</v>
      </c>
      <c r="J155" s="168">
        <v>0.94499999999999995</v>
      </c>
      <c r="K155" s="169">
        <v>0.94499999999999995</v>
      </c>
      <c r="L155" s="166">
        <v>292</v>
      </c>
      <c r="M155" s="167">
        <v>290</v>
      </c>
      <c r="N155" s="167">
        <v>2</v>
      </c>
      <c r="O155" s="167">
        <v>0</v>
      </c>
      <c r="P155" s="167">
        <v>281</v>
      </c>
      <c r="Q155" s="168">
        <v>0.96299999999999997</v>
      </c>
      <c r="R155" s="169">
        <v>0.96299999999999997</v>
      </c>
      <c r="S155" s="166">
        <v>15</v>
      </c>
      <c r="T155" s="167">
        <v>15</v>
      </c>
      <c r="U155" s="167">
        <v>0</v>
      </c>
      <c r="V155" s="167">
        <v>0</v>
      </c>
      <c r="W155" s="167">
        <v>9</v>
      </c>
      <c r="X155" s="168">
        <v>0.58399999999999996</v>
      </c>
      <c r="Y155" s="169">
        <v>0.58399999999999996</v>
      </c>
      <c r="Z155" s="166">
        <v>6</v>
      </c>
      <c r="AA155" s="167">
        <v>4</v>
      </c>
      <c r="AB155" s="169">
        <v>0.622</v>
      </c>
      <c r="AC155" s="166">
        <v>0</v>
      </c>
      <c r="AD155" s="167">
        <v>0</v>
      </c>
      <c r="AE155" s="169"/>
      <c r="AF155" s="166">
        <v>0</v>
      </c>
      <c r="AG155" s="167">
        <v>0</v>
      </c>
      <c r="AH155" s="169"/>
      <c r="AJ155" s="165">
        <v>141</v>
      </c>
      <c r="AK155" s="108">
        <v>84</v>
      </c>
      <c r="AL155" s="109">
        <v>53</v>
      </c>
      <c r="AM155" s="110">
        <v>0.45928338762214982</v>
      </c>
      <c r="AN155" s="106">
        <v>0.2736156351791531</v>
      </c>
      <c r="AO155" s="107">
        <v>0.17263843648208468</v>
      </c>
      <c r="AQ155" s="59"/>
      <c r="AR155" s="59"/>
      <c r="AS155" s="59"/>
    </row>
    <row r="156" spans="2:45" x14ac:dyDescent="0.25">
      <c r="B156" s="143" t="s">
        <v>353</v>
      </c>
      <c r="C156" s="144" t="s">
        <v>164</v>
      </c>
      <c r="D156" s="145" t="s">
        <v>530</v>
      </c>
      <c r="E156" s="166">
        <v>707</v>
      </c>
      <c r="F156" s="167">
        <v>685</v>
      </c>
      <c r="G156" s="167">
        <v>22</v>
      </c>
      <c r="H156" s="167">
        <v>0</v>
      </c>
      <c r="I156" s="167">
        <v>671</v>
      </c>
      <c r="J156" s="168">
        <v>0.94799999999999995</v>
      </c>
      <c r="K156" s="169">
        <v>0.94799999999999995</v>
      </c>
      <c r="L156" s="166">
        <v>653</v>
      </c>
      <c r="M156" s="167">
        <v>631</v>
      </c>
      <c r="N156" s="167">
        <v>22</v>
      </c>
      <c r="O156" s="167">
        <v>0</v>
      </c>
      <c r="P156" s="167">
        <v>635</v>
      </c>
      <c r="Q156" s="168">
        <v>0.97299999999999998</v>
      </c>
      <c r="R156" s="169">
        <v>0.97299999999999998</v>
      </c>
      <c r="S156" s="166">
        <v>54</v>
      </c>
      <c r="T156" s="167">
        <v>54</v>
      </c>
      <c r="U156" s="167">
        <v>0</v>
      </c>
      <c r="V156" s="167">
        <v>0</v>
      </c>
      <c r="W156" s="167">
        <v>35</v>
      </c>
      <c r="X156" s="168">
        <v>0.65600000000000003</v>
      </c>
      <c r="Y156" s="169">
        <v>0.65600000000000003</v>
      </c>
      <c r="Z156" s="166">
        <v>28</v>
      </c>
      <c r="AA156" s="167">
        <v>21</v>
      </c>
      <c r="AB156" s="169">
        <v>0.76700000000000002</v>
      </c>
      <c r="AC156" s="166">
        <v>0</v>
      </c>
      <c r="AD156" s="167">
        <v>0</v>
      </c>
      <c r="AE156" s="169"/>
      <c r="AF156" s="166">
        <v>8</v>
      </c>
      <c r="AG156" s="167">
        <v>6</v>
      </c>
      <c r="AH156" s="169">
        <v>0.70799999999999996</v>
      </c>
      <c r="AJ156" s="165">
        <v>395</v>
      </c>
      <c r="AK156" s="108">
        <v>222</v>
      </c>
      <c r="AL156" s="109">
        <v>137</v>
      </c>
      <c r="AM156" s="110">
        <v>0.55869872701555867</v>
      </c>
      <c r="AN156" s="106">
        <v>0.31400282885431402</v>
      </c>
      <c r="AO156" s="107">
        <v>0.19377652050919378</v>
      </c>
      <c r="AQ156" s="59"/>
      <c r="AR156" s="59"/>
      <c r="AS156" s="59"/>
    </row>
    <row r="157" spans="2:45" x14ac:dyDescent="0.25">
      <c r="B157" s="143" t="s">
        <v>353</v>
      </c>
      <c r="C157" s="144" t="s">
        <v>166</v>
      </c>
      <c r="D157" s="145" t="s">
        <v>531</v>
      </c>
      <c r="E157" s="166">
        <v>865</v>
      </c>
      <c r="F157" s="167">
        <v>858</v>
      </c>
      <c r="G157" s="167">
        <v>7</v>
      </c>
      <c r="H157" s="167">
        <v>0</v>
      </c>
      <c r="I157" s="167">
        <v>829</v>
      </c>
      <c r="J157" s="168">
        <v>0.95899999999999996</v>
      </c>
      <c r="K157" s="169">
        <v>0.95899999999999996</v>
      </c>
      <c r="L157" s="166">
        <v>835</v>
      </c>
      <c r="M157" s="167">
        <v>828</v>
      </c>
      <c r="N157" s="167">
        <v>7</v>
      </c>
      <c r="O157" s="167">
        <v>0</v>
      </c>
      <c r="P157" s="167">
        <v>806</v>
      </c>
      <c r="Q157" s="168">
        <v>0.96499999999999997</v>
      </c>
      <c r="R157" s="169">
        <v>0.96499999999999997</v>
      </c>
      <c r="S157" s="166">
        <v>30</v>
      </c>
      <c r="T157" s="167">
        <v>30</v>
      </c>
      <c r="U157" s="167">
        <v>0</v>
      </c>
      <c r="V157" s="167">
        <v>0</v>
      </c>
      <c r="W157" s="167">
        <v>23</v>
      </c>
      <c r="X157" s="168">
        <v>0.77900000000000003</v>
      </c>
      <c r="Y157" s="169">
        <v>0.77900000000000003</v>
      </c>
      <c r="Z157" s="166">
        <v>34</v>
      </c>
      <c r="AA157" s="167">
        <v>24</v>
      </c>
      <c r="AB157" s="169">
        <v>0.69899999999999995</v>
      </c>
      <c r="AC157" s="166">
        <v>0</v>
      </c>
      <c r="AD157" s="167">
        <v>0</v>
      </c>
      <c r="AE157" s="169"/>
      <c r="AF157" s="166">
        <v>28</v>
      </c>
      <c r="AG157" s="167">
        <v>15</v>
      </c>
      <c r="AH157" s="169">
        <v>0.55000000000000004</v>
      </c>
      <c r="AJ157" s="165">
        <v>425</v>
      </c>
      <c r="AK157" s="108">
        <v>233</v>
      </c>
      <c r="AL157" s="109">
        <v>150</v>
      </c>
      <c r="AM157" s="110">
        <v>0.4913294797687861</v>
      </c>
      <c r="AN157" s="106">
        <v>0.26936416184971096</v>
      </c>
      <c r="AO157" s="107">
        <v>0.17341040462427745</v>
      </c>
      <c r="AQ157" s="59"/>
      <c r="AR157" s="59"/>
      <c r="AS157" s="59"/>
    </row>
    <row r="158" spans="2:45" x14ac:dyDescent="0.25">
      <c r="B158" s="143" t="s">
        <v>353</v>
      </c>
      <c r="C158" s="144" t="s">
        <v>270</v>
      </c>
      <c r="D158" s="145" t="s">
        <v>532</v>
      </c>
      <c r="E158" s="166">
        <v>152</v>
      </c>
      <c r="F158" s="167">
        <v>152</v>
      </c>
      <c r="G158" s="167"/>
      <c r="H158" s="167">
        <v>0</v>
      </c>
      <c r="I158" s="167">
        <v>128</v>
      </c>
      <c r="J158" s="168">
        <v>0.84399999999999997</v>
      </c>
      <c r="K158" s="169"/>
      <c r="L158" s="166">
        <v>152</v>
      </c>
      <c r="M158" s="167">
        <v>152</v>
      </c>
      <c r="N158" s="167"/>
      <c r="O158" s="167">
        <v>0</v>
      </c>
      <c r="P158" s="167">
        <v>128</v>
      </c>
      <c r="Q158" s="168">
        <v>0.84399999999999997</v>
      </c>
      <c r="R158" s="169"/>
      <c r="S158" s="166"/>
      <c r="T158" s="167"/>
      <c r="U158" s="167"/>
      <c r="V158" s="167">
        <v>0</v>
      </c>
      <c r="W158" s="167"/>
      <c r="X158" s="168"/>
      <c r="Y158" s="169"/>
      <c r="Z158" s="166">
        <v>30</v>
      </c>
      <c r="AA158" s="167">
        <v>21</v>
      </c>
      <c r="AB158" s="169">
        <v>0.69899999999999995</v>
      </c>
      <c r="AC158" s="166"/>
      <c r="AD158" s="167"/>
      <c r="AE158" s="169"/>
      <c r="AF158" s="166"/>
      <c r="AG158" s="167"/>
      <c r="AH158" s="169"/>
      <c r="AJ158" s="165">
        <v>68</v>
      </c>
      <c r="AK158" s="108">
        <v>36</v>
      </c>
      <c r="AL158" s="109">
        <v>19</v>
      </c>
      <c r="AM158" s="110">
        <v>0.44736842105263158</v>
      </c>
      <c r="AN158" s="106">
        <v>0.23684210526315788</v>
      </c>
      <c r="AO158" s="107">
        <v>0.125</v>
      </c>
      <c r="AQ158" s="59"/>
      <c r="AR158" s="59"/>
      <c r="AS158" s="59"/>
    </row>
    <row r="159" spans="2:45" x14ac:dyDescent="0.25">
      <c r="B159" s="143" t="s">
        <v>353</v>
      </c>
      <c r="C159" s="144" t="s">
        <v>168</v>
      </c>
      <c r="D159" s="145" t="s">
        <v>533</v>
      </c>
      <c r="E159" s="166">
        <v>1482</v>
      </c>
      <c r="F159" s="167">
        <v>1482</v>
      </c>
      <c r="G159" s="167">
        <v>0</v>
      </c>
      <c r="H159" s="167">
        <v>0</v>
      </c>
      <c r="I159" s="167">
        <v>1407</v>
      </c>
      <c r="J159" s="168">
        <v>0.94899999999999995</v>
      </c>
      <c r="K159" s="169"/>
      <c r="L159" s="166">
        <v>1482</v>
      </c>
      <c r="M159" s="167">
        <v>1482</v>
      </c>
      <c r="N159" s="167">
        <v>0</v>
      </c>
      <c r="O159" s="167">
        <v>0</v>
      </c>
      <c r="P159" s="167">
        <v>1407</v>
      </c>
      <c r="Q159" s="168">
        <v>0.94899999999999995</v>
      </c>
      <c r="R159" s="169"/>
      <c r="S159" s="166">
        <v>0</v>
      </c>
      <c r="T159" s="167"/>
      <c r="U159" s="167">
        <v>0</v>
      </c>
      <c r="V159" s="167">
        <v>0</v>
      </c>
      <c r="W159" s="167">
        <v>0</v>
      </c>
      <c r="X159" s="168"/>
      <c r="Y159" s="169"/>
      <c r="Z159" s="166">
        <v>60</v>
      </c>
      <c r="AA159" s="167">
        <v>45</v>
      </c>
      <c r="AB159" s="169">
        <v>0.76300000000000001</v>
      </c>
      <c r="AC159" s="166"/>
      <c r="AD159" s="167"/>
      <c r="AE159" s="169"/>
      <c r="AF159" s="166"/>
      <c r="AG159" s="167"/>
      <c r="AH159" s="169"/>
      <c r="AJ159" s="165">
        <v>867</v>
      </c>
      <c r="AK159" s="108">
        <v>596</v>
      </c>
      <c r="AL159" s="109">
        <v>442</v>
      </c>
      <c r="AM159" s="110">
        <v>0.58502024291497978</v>
      </c>
      <c r="AN159" s="106">
        <v>0.40215924426450744</v>
      </c>
      <c r="AO159" s="107">
        <v>0.2982456140350877</v>
      </c>
      <c r="AQ159" s="59"/>
      <c r="AR159" s="59"/>
      <c r="AS159" s="59"/>
    </row>
    <row r="160" spans="2:45" x14ac:dyDescent="0.25">
      <c r="B160" s="143" t="s">
        <v>353</v>
      </c>
      <c r="C160" s="144" t="s">
        <v>272</v>
      </c>
      <c r="D160" s="145" t="s">
        <v>534</v>
      </c>
      <c r="E160" s="166">
        <v>24</v>
      </c>
      <c r="F160" s="167">
        <v>24</v>
      </c>
      <c r="G160" s="167">
        <v>0</v>
      </c>
      <c r="H160" s="167">
        <v>0</v>
      </c>
      <c r="I160" s="167">
        <v>13</v>
      </c>
      <c r="J160" s="168">
        <v>0.54600000000000004</v>
      </c>
      <c r="K160" s="169">
        <v>0.54600000000000004</v>
      </c>
      <c r="L160" s="166">
        <v>24</v>
      </c>
      <c r="M160" s="167">
        <v>24</v>
      </c>
      <c r="N160" s="167">
        <v>0</v>
      </c>
      <c r="O160" s="167">
        <v>0</v>
      </c>
      <c r="P160" s="167">
        <v>13</v>
      </c>
      <c r="Q160" s="168">
        <v>0.54600000000000004</v>
      </c>
      <c r="R160" s="169">
        <v>0.54600000000000004</v>
      </c>
      <c r="S160" s="166">
        <v>0</v>
      </c>
      <c r="T160" s="167">
        <v>0</v>
      </c>
      <c r="U160" s="167">
        <v>0</v>
      </c>
      <c r="V160" s="167">
        <v>0</v>
      </c>
      <c r="W160" s="167">
        <v>0</v>
      </c>
      <c r="X160" s="168"/>
      <c r="Y160" s="169"/>
      <c r="Z160" s="166">
        <v>2</v>
      </c>
      <c r="AA160" s="167">
        <v>1</v>
      </c>
      <c r="AB160" s="169">
        <v>0.317</v>
      </c>
      <c r="AC160" s="166">
        <v>0</v>
      </c>
      <c r="AD160" s="167">
        <v>0</v>
      </c>
      <c r="AE160" s="169"/>
      <c r="AF160" s="166">
        <v>44</v>
      </c>
      <c r="AG160" s="167">
        <v>32</v>
      </c>
      <c r="AH160" s="169">
        <v>0.71699999999999997</v>
      </c>
      <c r="AJ160" s="165">
        <v>1</v>
      </c>
      <c r="AK160" s="108">
        <v>0</v>
      </c>
      <c r="AL160" s="109">
        <v>0</v>
      </c>
      <c r="AM160" s="110">
        <v>4.1666666666666664E-2</v>
      </c>
      <c r="AN160" s="106">
        <v>0</v>
      </c>
      <c r="AO160" s="107">
        <v>0</v>
      </c>
      <c r="AQ160" s="59"/>
      <c r="AR160" s="59"/>
      <c r="AS160" s="59"/>
    </row>
    <row r="161" spans="2:45" x14ac:dyDescent="0.25">
      <c r="B161" s="143" t="s">
        <v>353</v>
      </c>
      <c r="C161" s="144" t="s">
        <v>170</v>
      </c>
      <c r="D161" s="145" t="s">
        <v>535</v>
      </c>
      <c r="E161" s="166">
        <v>2243</v>
      </c>
      <c r="F161" s="167">
        <v>2243</v>
      </c>
      <c r="G161" s="167">
        <v>0</v>
      </c>
      <c r="H161" s="167">
        <v>0</v>
      </c>
      <c r="I161" s="167">
        <v>2005</v>
      </c>
      <c r="J161" s="168">
        <v>0.89400000000000002</v>
      </c>
      <c r="K161" s="169">
        <v>0.89400000000000002</v>
      </c>
      <c r="L161" s="166">
        <v>1931</v>
      </c>
      <c r="M161" s="167">
        <v>1931</v>
      </c>
      <c r="N161" s="167">
        <v>0</v>
      </c>
      <c r="O161" s="167">
        <v>0</v>
      </c>
      <c r="P161" s="167">
        <v>1789</v>
      </c>
      <c r="Q161" s="168">
        <v>0.92700000000000005</v>
      </c>
      <c r="R161" s="169">
        <v>0.92700000000000005</v>
      </c>
      <c r="S161" s="166">
        <v>312</v>
      </c>
      <c r="T161" s="167">
        <v>312</v>
      </c>
      <c r="U161" s="167">
        <v>0</v>
      </c>
      <c r="V161" s="167">
        <v>0</v>
      </c>
      <c r="W161" s="167">
        <v>216</v>
      </c>
      <c r="X161" s="168">
        <v>0.69299999999999995</v>
      </c>
      <c r="Y161" s="169">
        <v>0.69299999999999995</v>
      </c>
      <c r="Z161" s="166">
        <v>125</v>
      </c>
      <c r="AA161" s="167">
        <v>101</v>
      </c>
      <c r="AB161" s="169">
        <v>0.81100000000000005</v>
      </c>
      <c r="AC161" s="166">
        <v>38</v>
      </c>
      <c r="AD161" s="167">
        <v>38</v>
      </c>
      <c r="AE161" s="169">
        <v>1</v>
      </c>
      <c r="AF161" s="166">
        <v>63</v>
      </c>
      <c r="AG161" s="167">
        <v>47</v>
      </c>
      <c r="AH161" s="169">
        <v>0.751</v>
      </c>
      <c r="AJ161" s="165">
        <v>1013</v>
      </c>
      <c r="AK161" s="108">
        <v>665</v>
      </c>
      <c r="AL161" s="109">
        <v>471</v>
      </c>
      <c r="AM161" s="110">
        <v>0.45162728488631299</v>
      </c>
      <c r="AN161" s="106">
        <v>0.29647793134195272</v>
      </c>
      <c r="AO161" s="107">
        <v>0.20998662505572893</v>
      </c>
      <c r="AQ161" s="59"/>
      <c r="AR161" s="59"/>
      <c r="AS161" s="59"/>
    </row>
    <row r="162" spans="2:45" x14ac:dyDescent="0.25">
      <c r="B162" s="143" t="s">
        <v>353</v>
      </c>
      <c r="C162" s="144" t="s">
        <v>172</v>
      </c>
      <c r="D162" s="145" t="s">
        <v>536</v>
      </c>
      <c r="E162" s="166">
        <v>481</v>
      </c>
      <c r="F162" s="167">
        <v>481</v>
      </c>
      <c r="G162" s="167">
        <v>0</v>
      </c>
      <c r="H162" s="167">
        <v>0</v>
      </c>
      <c r="I162" s="167">
        <v>433</v>
      </c>
      <c r="J162" s="168">
        <v>0.90100000000000002</v>
      </c>
      <c r="K162" s="169">
        <v>0.90100000000000002</v>
      </c>
      <c r="L162" s="166">
        <v>454</v>
      </c>
      <c r="M162" s="167">
        <v>454</v>
      </c>
      <c r="N162" s="167">
        <v>0</v>
      </c>
      <c r="O162" s="167">
        <v>0</v>
      </c>
      <c r="P162" s="167">
        <v>422</v>
      </c>
      <c r="Q162" s="168">
        <v>0.93</v>
      </c>
      <c r="R162" s="169">
        <v>0.93100000000000005</v>
      </c>
      <c r="S162" s="166">
        <v>27</v>
      </c>
      <c r="T162" s="167">
        <v>27</v>
      </c>
      <c r="U162" s="167">
        <v>0</v>
      </c>
      <c r="V162" s="167">
        <v>0</v>
      </c>
      <c r="W162" s="167">
        <v>11</v>
      </c>
      <c r="X162" s="168">
        <v>0.41099999999999998</v>
      </c>
      <c r="Y162" s="169">
        <v>0.41099999999999998</v>
      </c>
      <c r="Z162" s="166">
        <v>11</v>
      </c>
      <c r="AA162" s="167">
        <v>6</v>
      </c>
      <c r="AB162" s="169">
        <v>0.58499999999999996</v>
      </c>
      <c r="AC162" s="166">
        <v>0</v>
      </c>
      <c r="AD162" s="167">
        <v>0</v>
      </c>
      <c r="AE162" s="169"/>
      <c r="AF162" s="166">
        <v>15</v>
      </c>
      <c r="AG162" s="167">
        <v>8</v>
      </c>
      <c r="AH162" s="169">
        <v>0.54400000000000004</v>
      </c>
      <c r="AJ162" s="165">
        <v>257</v>
      </c>
      <c r="AK162" s="108">
        <v>154</v>
      </c>
      <c r="AL162" s="109">
        <v>101</v>
      </c>
      <c r="AM162" s="110">
        <v>0.53430353430353428</v>
      </c>
      <c r="AN162" s="106">
        <v>0.32016632016632018</v>
      </c>
      <c r="AO162" s="107">
        <v>0.20997920997920999</v>
      </c>
      <c r="AQ162" s="59"/>
      <c r="AR162" s="59"/>
      <c r="AS162" s="59"/>
    </row>
    <row r="163" spans="2:45" x14ac:dyDescent="0.25">
      <c r="B163" s="143" t="s">
        <v>353</v>
      </c>
      <c r="C163" s="144" t="s">
        <v>174</v>
      </c>
      <c r="D163" s="145" t="s">
        <v>537</v>
      </c>
      <c r="E163" s="166">
        <v>1506</v>
      </c>
      <c r="F163" s="167">
        <v>1473</v>
      </c>
      <c r="G163" s="167">
        <v>33</v>
      </c>
      <c r="H163" s="167">
        <v>0</v>
      </c>
      <c r="I163" s="167">
        <v>1333</v>
      </c>
      <c r="J163" s="168">
        <v>0.88500000000000001</v>
      </c>
      <c r="K163" s="169"/>
      <c r="L163" s="166">
        <v>1457</v>
      </c>
      <c r="M163" s="167">
        <v>1424</v>
      </c>
      <c r="N163" s="167">
        <v>33</v>
      </c>
      <c r="O163" s="167">
        <v>0</v>
      </c>
      <c r="P163" s="167">
        <v>1309</v>
      </c>
      <c r="Q163" s="168">
        <v>0.89900000000000002</v>
      </c>
      <c r="R163" s="169"/>
      <c r="S163" s="166">
        <v>49</v>
      </c>
      <c r="T163" s="167">
        <v>49</v>
      </c>
      <c r="U163" s="167">
        <v>0</v>
      </c>
      <c r="V163" s="167">
        <v>0</v>
      </c>
      <c r="W163" s="167">
        <v>24</v>
      </c>
      <c r="X163" s="168">
        <v>0.496</v>
      </c>
      <c r="Y163" s="169"/>
      <c r="Z163" s="166">
        <v>61</v>
      </c>
      <c r="AA163" s="167">
        <v>56</v>
      </c>
      <c r="AB163" s="169">
        <v>0.91200000000000003</v>
      </c>
      <c r="AC163" s="166">
        <v>0</v>
      </c>
      <c r="AD163" s="167">
        <v>0</v>
      </c>
      <c r="AE163" s="169"/>
      <c r="AF163" s="166">
        <v>9</v>
      </c>
      <c r="AG163" s="167">
        <v>6</v>
      </c>
      <c r="AH163" s="169">
        <v>0.68500000000000005</v>
      </c>
      <c r="AJ163" s="165">
        <v>689</v>
      </c>
      <c r="AK163" s="108">
        <v>447</v>
      </c>
      <c r="AL163" s="109">
        <v>320</v>
      </c>
      <c r="AM163" s="110">
        <v>0.45750332005312083</v>
      </c>
      <c r="AN163" s="106">
        <v>0.29681274900398408</v>
      </c>
      <c r="AO163" s="107">
        <v>0.21248339973439576</v>
      </c>
      <c r="AQ163" s="59"/>
      <c r="AR163" s="59"/>
      <c r="AS163" s="59"/>
    </row>
    <row r="164" spans="2:45" x14ac:dyDescent="0.25">
      <c r="B164" s="143" t="s">
        <v>353</v>
      </c>
      <c r="C164" s="144" t="s">
        <v>178</v>
      </c>
      <c r="D164" s="145" t="s">
        <v>538</v>
      </c>
      <c r="E164" s="166">
        <v>1120</v>
      </c>
      <c r="F164" s="167">
        <v>1076</v>
      </c>
      <c r="G164" s="167">
        <v>44</v>
      </c>
      <c r="H164" s="167">
        <v>0</v>
      </c>
      <c r="I164" s="167">
        <v>1095</v>
      </c>
      <c r="J164" s="168">
        <v>0.97699999999999998</v>
      </c>
      <c r="K164" s="169">
        <v>0.97799999999999998</v>
      </c>
      <c r="L164" s="166">
        <v>1089</v>
      </c>
      <c r="M164" s="167">
        <v>1046</v>
      </c>
      <c r="N164" s="167">
        <v>44</v>
      </c>
      <c r="O164" s="167">
        <v>0</v>
      </c>
      <c r="P164" s="167">
        <v>1074</v>
      </c>
      <c r="Q164" s="168">
        <v>0.98599999999999999</v>
      </c>
      <c r="R164" s="169">
        <v>0.98599999999999999</v>
      </c>
      <c r="S164" s="166">
        <v>31</v>
      </c>
      <c r="T164" s="167">
        <v>31</v>
      </c>
      <c r="U164" s="167">
        <v>0</v>
      </c>
      <c r="V164" s="167">
        <v>0</v>
      </c>
      <c r="W164" s="167">
        <v>21</v>
      </c>
      <c r="X164" s="168">
        <v>0.68300000000000005</v>
      </c>
      <c r="Y164" s="169">
        <v>0.68300000000000005</v>
      </c>
      <c r="Z164" s="166">
        <v>32</v>
      </c>
      <c r="AA164" s="167">
        <v>17</v>
      </c>
      <c r="AB164" s="169">
        <v>0.53600000000000003</v>
      </c>
      <c r="AC164" s="166">
        <v>0</v>
      </c>
      <c r="AD164" s="167">
        <v>0</v>
      </c>
      <c r="AE164" s="169"/>
      <c r="AF164" s="166">
        <v>0</v>
      </c>
      <c r="AG164" s="167">
        <v>0</v>
      </c>
      <c r="AH164" s="169"/>
      <c r="AJ164" s="165">
        <v>570</v>
      </c>
      <c r="AK164" s="108">
        <v>349</v>
      </c>
      <c r="AL164" s="109">
        <v>231</v>
      </c>
      <c r="AM164" s="110">
        <v>0.5089285714285714</v>
      </c>
      <c r="AN164" s="106">
        <v>0.31160714285714286</v>
      </c>
      <c r="AO164" s="107">
        <v>0.20624999999999999</v>
      </c>
      <c r="AQ164" s="59"/>
      <c r="AR164" s="59"/>
      <c r="AS164" s="59"/>
    </row>
    <row r="165" spans="2:45" x14ac:dyDescent="0.25">
      <c r="B165" s="143" t="s">
        <v>353</v>
      </c>
      <c r="C165" s="144" t="s">
        <v>180</v>
      </c>
      <c r="D165" s="145" t="s">
        <v>539</v>
      </c>
      <c r="E165" s="166">
        <v>631</v>
      </c>
      <c r="F165" s="167">
        <v>631</v>
      </c>
      <c r="G165" s="167">
        <v>1</v>
      </c>
      <c r="H165" s="167">
        <v>0</v>
      </c>
      <c r="I165" s="167">
        <v>602</v>
      </c>
      <c r="J165" s="168">
        <v>0.95399999999999996</v>
      </c>
      <c r="K165" s="169">
        <v>0.95399999999999996</v>
      </c>
      <c r="L165" s="166">
        <v>611</v>
      </c>
      <c r="M165" s="167">
        <v>611</v>
      </c>
      <c r="N165" s="167">
        <v>0</v>
      </c>
      <c r="O165" s="167">
        <v>0</v>
      </c>
      <c r="P165" s="167">
        <v>586</v>
      </c>
      <c r="Q165" s="168">
        <v>0.95899999999999996</v>
      </c>
      <c r="R165" s="169">
        <v>0.95899999999999996</v>
      </c>
      <c r="S165" s="166">
        <v>20</v>
      </c>
      <c r="T165" s="167">
        <v>20</v>
      </c>
      <c r="U165" s="167">
        <v>0</v>
      </c>
      <c r="V165" s="167">
        <v>0</v>
      </c>
      <c r="W165" s="167">
        <v>16</v>
      </c>
      <c r="X165" s="168">
        <v>0.79700000000000004</v>
      </c>
      <c r="Y165" s="169">
        <v>0.79700000000000004</v>
      </c>
      <c r="Z165" s="166">
        <v>13</v>
      </c>
      <c r="AA165" s="167">
        <v>9</v>
      </c>
      <c r="AB165" s="169">
        <v>0.65400000000000003</v>
      </c>
      <c r="AC165" s="166">
        <v>0</v>
      </c>
      <c r="AD165" s="167">
        <v>0</v>
      </c>
      <c r="AE165" s="169"/>
      <c r="AF165" s="166">
        <v>5</v>
      </c>
      <c r="AG165" s="167">
        <v>2</v>
      </c>
      <c r="AH165" s="169">
        <v>0.35299999999999998</v>
      </c>
      <c r="AJ165" s="165">
        <v>303</v>
      </c>
      <c r="AK165" s="108">
        <v>175</v>
      </c>
      <c r="AL165" s="109">
        <v>115</v>
      </c>
      <c r="AM165" s="110">
        <v>0.48019017432646594</v>
      </c>
      <c r="AN165" s="106">
        <v>0.27733755942947702</v>
      </c>
      <c r="AO165" s="107">
        <v>0.18225039619651348</v>
      </c>
      <c r="AQ165" s="59"/>
      <c r="AR165" s="59"/>
      <c r="AS165" s="59"/>
    </row>
    <row r="166" spans="2:45" x14ac:dyDescent="0.25">
      <c r="B166" s="143" t="s">
        <v>353</v>
      </c>
      <c r="C166" s="144" t="s">
        <v>182</v>
      </c>
      <c r="D166" s="145" t="s">
        <v>540</v>
      </c>
      <c r="E166" s="166">
        <v>428</v>
      </c>
      <c r="F166" s="167">
        <v>428</v>
      </c>
      <c r="G166" s="167">
        <v>0</v>
      </c>
      <c r="H166" s="167">
        <v>0</v>
      </c>
      <c r="I166" s="167">
        <v>387</v>
      </c>
      <c r="J166" s="168">
        <v>0.90400000000000003</v>
      </c>
      <c r="K166" s="169">
        <v>0.90400000000000003</v>
      </c>
      <c r="L166" s="166">
        <v>388</v>
      </c>
      <c r="M166" s="167">
        <v>388</v>
      </c>
      <c r="N166" s="167">
        <v>0</v>
      </c>
      <c r="O166" s="167">
        <v>0</v>
      </c>
      <c r="P166" s="167">
        <v>369</v>
      </c>
      <c r="Q166" s="168">
        <v>0.95</v>
      </c>
      <c r="R166" s="169">
        <v>0.95</v>
      </c>
      <c r="S166" s="166">
        <v>40</v>
      </c>
      <c r="T166" s="167">
        <v>40</v>
      </c>
      <c r="U166" s="167">
        <v>0</v>
      </c>
      <c r="V166" s="167">
        <v>0</v>
      </c>
      <c r="W166" s="167">
        <v>18</v>
      </c>
      <c r="X166" s="168">
        <v>0.45800000000000002</v>
      </c>
      <c r="Y166" s="169">
        <v>0.45800000000000002</v>
      </c>
      <c r="Z166" s="166">
        <v>9</v>
      </c>
      <c r="AA166" s="167">
        <v>7</v>
      </c>
      <c r="AB166" s="169">
        <v>0.75600000000000001</v>
      </c>
      <c r="AC166" s="166">
        <v>0</v>
      </c>
      <c r="AD166" s="167">
        <v>0</v>
      </c>
      <c r="AE166" s="169"/>
      <c r="AF166" s="166">
        <v>1</v>
      </c>
      <c r="AG166" s="167">
        <v>0</v>
      </c>
      <c r="AH166" s="169">
        <v>0.13300000000000001</v>
      </c>
      <c r="AJ166" s="165">
        <v>196</v>
      </c>
      <c r="AK166" s="108">
        <v>117</v>
      </c>
      <c r="AL166" s="109">
        <v>77</v>
      </c>
      <c r="AM166" s="110">
        <v>0.45794392523364486</v>
      </c>
      <c r="AN166" s="106">
        <v>0.27336448598130841</v>
      </c>
      <c r="AO166" s="107">
        <v>0.17990654205607476</v>
      </c>
      <c r="AQ166" s="59"/>
      <c r="AR166" s="59"/>
      <c r="AS166" s="59"/>
    </row>
    <row r="167" spans="2:45" x14ac:dyDescent="0.25">
      <c r="B167" s="143" t="s">
        <v>353</v>
      </c>
      <c r="C167" s="144" t="s">
        <v>274</v>
      </c>
      <c r="D167" s="145" t="s">
        <v>541</v>
      </c>
      <c r="E167" s="166">
        <v>78</v>
      </c>
      <c r="F167" s="167">
        <v>78</v>
      </c>
      <c r="G167" s="167">
        <v>0</v>
      </c>
      <c r="H167" s="167">
        <v>0</v>
      </c>
      <c r="I167" s="167">
        <v>77</v>
      </c>
      <c r="J167" s="168">
        <v>0.98599999999999999</v>
      </c>
      <c r="K167" s="169"/>
      <c r="L167" s="166">
        <v>78</v>
      </c>
      <c r="M167" s="167">
        <v>78</v>
      </c>
      <c r="N167" s="167">
        <v>0</v>
      </c>
      <c r="O167" s="167">
        <v>0</v>
      </c>
      <c r="P167" s="167">
        <v>77</v>
      </c>
      <c r="Q167" s="168">
        <v>0.98599999999999999</v>
      </c>
      <c r="R167" s="169"/>
      <c r="S167" s="166"/>
      <c r="T167" s="167"/>
      <c r="U167" s="167"/>
      <c r="V167" s="167">
        <v>0</v>
      </c>
      <c r="W167" s="167"/>
      <c r="X167" s="168"/>
      <c r="Y167" s="169"/>
      <c r="Z167" s="166">
        <v>8</v>
      </c>
      <c r="AA167" s="167">
        <v>6</v>
      </c>
      <c r="AB167" s="169">
        <v>0.75</v>
      </c>
      <c r="AC167" s="166"/>
      <c r="AD167" s="167"/>
      <c r="AE167" s="169"/>
      <c r="AF167" s="166"/>
      <c r="AG167" s="167"/>
      <c r="AH167" s="169"/>
      <c r="AJ167" s="165"/>
      <c r="AK167" s="108"/>
      <c r="AL167" s="109"/>
      <c r="AM167" s="110">
        <v>0</v>
      </c>
      <c r="AN167" s="106">
        <v>0</v>
      </c>
      <c r="AO167" s="107">
        <v>0</v>
      </c>
      <c r="AQ167" s="59"/>
      <c r="AR167" s="59"/>
      <c r="AS167" s="59"/>
    </row>
    <row r="168" spans="2:45" x14ac:dyDescent="0.25">
      <c r="B168" s="143" t="s">
        <v>353</v>
      </c>
      <c r="C168" s="144" t="s">
        <v>276</v>
      </c>
      <c r="D168" s="145" t="s">
        <v>542</v>
      </c>
      <c r="E168" s="166">
        <v>101</v>
      </c>
      <c r="F168" s="167">
        <v>101</v>
      </c>
      <c r="G168" s="167">
        <v>0</v>
      </c>
      <c r="H168" s="167">
        <v>0</v>
      </c>
      <c r="I168" s="167">
        <v>92</v>
      </c>
      <c r="J168" s="168">
        <v>0.90900000000000003</v>
      </c>
      <c r="K168" s="169"/>
      <c r="L168" s="166">
        <v>101</v>
      </c>
      <c r="M168" s="167">
        <v>101</v>
      </c>
      <c r="N168" s="167">
        <v>0</v>
      </c>
      <c r="O168" s="167">
        <v>0</v>
      </c>
      <c r="P168" s="167">
        <v>92</v>
      </c>
      <c r="Q168" s="168">
        <v>0.90900000000000003</v>
      </c>
      <c r="R168" s="169"/>
      <c r="S168" s="166"/>
      <c r="T168" s="167"/>
      <c r="U168" s="167"/>
      <c r="V168" s="167">
        <v>0</v>
      </c>
      <c r="W168" s="167"/>
      <c r="X168" s="168"/>
      <c r="Y168" s="169"/>
      <c r="Z168" s="166"/>
      <c r="AA168" s="167"/>
      <c r="AB168" s="169"/>
      <c r="AC168" s="166"/>
      <c r="AD168" s="167"/>
      <c r="AE168" s="169"/>
      <c r="AF168" s="166"/>
      <c r="AG168" s="167"/>
      <c r="AH168" s="169"/>
      <c r="AJ168" s="165">
        <v>58</v>
      </c>
      <c r="AK168" s="108">
        <v>40</v>
      </c>
      <c r="AL168" s="109">
        <v>28</v>
      </c>
      <c r="AM168" s="110">
        <v>0.57425742574257421</v>
      </c>
      <c r="AN168" s="106">
        <v>0.39603960396039606</v>
      </c>
      <c r="AO168" s="107">
        <v>0.27722772277227725</v>
      </c>
      <c r="AQ168" s="59"/>
      <c r="AR168" s="59"/>
      <c r="AS168" s="59"/>
    </row>
    <row r="169" spans="2:45" x14ac:dyDescent="0.25">
      <c r="B169" s="143" t="s">
        <v>353</v>
      </c>
      <c r="C169" s="144" t="s">
        <v>278</v>
      </c>
      <c r="D169" s="145" t="s">
        <v>543</v>
      </c>
      <c r="E169" s="166">
        <v>150</v>
      </c>
      <c r="F169" s="167">
        <v>150</v>
      </c>
      <c r="G169" s="167">
        <v>0</v>
      </c>
      <c r="H169" s="167">
        <v>0</v>
      </c>
      <c r="I169" s="167">
        <v>118</v>
      </c>
      <c r="J169" s="168">
        <v>0.78800000000000003</v>
      </c>
      <c r="K169" s="169">
        <v>0.78800000000000003</v>
      </c>
      <c r="L169" s="166">
        <v>150</v>
      </c>
      <c r="M169" s="167">
        <v>150</v>
      </c>
      <c r="N169" s="167">
        <v>0</v>
      </c>
      <c r="O169" s="167">
        <v>0</v>
      </c>
      <c r="P169" s="167">
        <v>118</v>
      </c>
      <c r="Q169" s="168">
        <v>0.78800000000000003</v>
      </c>
      <c r="R169" s="169">
        <v>0.78800000000000003</v>
      </c>
      <c r="S169" s="166">
        <v>0</v>
      </c>
      <c r="T169" s="167">
        <v>0</v>
      </c>
      <c r="U169" s="167">
        <v>0</v>
      </c>
      <c r="V169" s="167">
        <v>0</v>
      </c>
      <c r="W169" s="167">
        <v>0</v>
      </c>
      <c r="X169" s="168"/>
      <c r="Y169" s="169"/>
      <c r="Z169" s="166">
        <v>20</v>
      </c>
      <c r="AA169" s="167">
        <v>15</v>
      </c>
      <c r="AB169" s="169">
        <v>0.752</v>
      </c>
      <c r="AC169" s="166">
        <v>0</v>
      </c>
      <c r="AD169" s="167">
        <v>0</v>
      </c>
      <c r="AE169" s="169"/>
      <c r="AF169" s="166">
        <v>0</v>
      </c>
      <c r="AG169" s="167">
        <v>0</v>
      </c>
      <c r="AH169" s="169"/>
      <c r="AJ169" s="165">
        <v>49</v>
      </c>
      <c r="AK169" s="108">
        <v>35</v>
      </c>
      <c r="AL169" s="109">
        <v>28</v>
      </c>
      <c r="AM169" s="110">
        <v>0.32666666666666666</v>
      </c>
      <c r="AN169" s="106">
        <v>0.23333333333333334</v>
      </c>
      <c r="AO169" s="107">
        <v>0.18666666666666668</v>
      </c>
      <c r="AQ169" s="59"/>
      <c r="AR169" s="59"/>
      <c r="AS169" s="59"/>
    </row>
    <row r="170" spans="2:45" x14ac:dyDescent="0.25">
      <c r="B170" s="143" t="s">
        <v>353</v>
      </c>
      <c r="C170" s="144" t="s">
        <v>184</v>
      </c>
      <c r="D170" s="145" t="s">
        <v>544</v>
      </c>
      <c r="E170" s="166">
        <v>635</v>
      </c>
      <c r="F170" s="167">
        <v>634</v>
      </c>
      <c r="G170" s="167">
        <v>1</v>
      </c>
      <c r="H170" s="167">
        <v>0</v>
      </c>
      <c r="I170" s="167">
        <v>570</v>
      </c>
      <c r="J170" s="168">
        <v>0.89800000000000002</v>
      </c>
      <c r="K170" s="169">
        <v>0.89800000000000002</v>
      </c>
      <c r="L170" s="166">
        <v>602</v>
      </c>
      <c r="M170" s="167">
        <v>601</v>
      </c>
      <c r="N170" s="167">
        <v>1</v>
      </c>
      <c r="O170" s="167">
        <v>0</v>
      </c>
      <c r="P170" s="167">
        <v>557</v>
      </c>
      <c r="Q170" s="168">
        <v>0.92500000000000004</v>
      </c>
      <c r="R170" s="169">
        <v>0.92500000000000004</v>
      </c>
      <c r="S170" s="166">
        <v>33</v>
      </c>
      <c r="T170" s="167">
        <v>33</v>
      </c>
      <c r="U170" s="167">
        <v>0</v>
      </c>
      <c r="V170" s="167">
        <v>0</v>
      </c>
      <c r="W170" s="167">
        <v>13</v>
      </c>
      <c r="X170" s="168">
        <v>0.39900000000000002</v>
      </c>
      <c r="Y170" s="169">
        <v>0.39900000000000002</v>
      </c>
      <c r="Z170" s="166">
        <v>14</v>
      </c>
      <c r="AA170" s="167">
        <v>10</v>
      </c>
      <c r="AB170" s="169">
        <v>0.68600000000000005</v>
      </c>
      <c r="AC170" s="166">
        <v>0</v>
      </c>
      <c r="AD170" s="167">
        <v>0</v>
      </c>
      <c r="AE170" s="169"/>
      <c r="AF170" s="166">
        <v>1</v>
      </c>
      <c r="AG170" s="167">
        <v>0</v>
      </c>
      <c r="AH170" s="169">
        <v>3.3000000000000002E-2</v>
      </c>
      <c r="AJ170" s="165">
        <v>273</v>
      </c>
      <c r="AK170" s="108">
        <v>176</v>
      </c>
      <c r="AL170" s="109">
        <v>125</v>
      </c>
      <c r="AM170" s="110">
        <v>0.42992125984251967</v>
      </c>
      <c r="AN170" s="106">
        <v>0.27716535433070866</v>
      </c>
      <c r="AO170" s="107">
        <v>0.19685039370078741</v>
      </c>
      <c r="AQ170" s="59"/>
      <c r="AR170" s="59"/>
      <c r="AS170" s="59"/>
    </row>
    <row r="171" spans="2:45" x14ac:dyDescent="0.25">
      <c r="B171" s="143" t="s">
        <v>353</v>
      </c>
      <c r="C171" s="144" t="s">
        <v>186</v>
      </c>
      <c r="D171" s="145" t="s">
        <v>545</v>
      </c>
      <c r="E171" s="166">
        <v>541</v>
      </c>
      <c r="F171" s="167">
        <v>539</v>
      </c>
      <c r="G171" s="167">
        <v>2</v>
      </c>
      <c r="H171" s="167">
        <v>1</v>
      </c>
      <c r="I171" s="167">
        <v>503</v>
      </c>
      <c r="J171" s="168">
        <v>0.93</v>
      </c>
      <c r="K171" s="169">
        <v>0.93100000000000005</v>
      </c>
      <c r="L171" s="166">
        <v>502</v>
      </c>
      <c r="M171" s="167">
        <v>500</v>
      </c>
      <c r="N171" s="167">
        <v>2</v>
      </c>
      <c r="O171" s="167">
        <v>1</v>
      </c>
      <c r="P171" s="167">
        <v>482</v>
      </c>
      <c r="Q171" s="168">
        <v>0.96</v>
      </c>
      <c r="R171" s="169">
        <v>0.96099999999999997</v>
      </c>
      <c r="S171" s="166">
        <v>39</v>
      </c>
      <c r="T171" s="167">
        <v>39</v>
      </c>
      <c r="U171" s="167">
        <v>0</v>
      </c>
      <c r="V171" s="167">
        <v>0</v>
      </c>
      <c r="W171" s="167">
        <v>21</v>
      </c>
      <c r="X171" s="168">
        <v>0.54200000000000004</v>
      </c>
      <c r="Y171" s="169">
        <v>0.54200000000000004</v>
      </c>
      <c r="Z171" s="166">
        <v>18</v>
      </c>
      <c r="AA171" s="167">
        <v>15</v>
      </c>
      <c r="AB171" s="169">
        <v>0.82799999999999996</v>
      </c>
      <c r="AC171" s="166">
        <v>0</v>
      </c>
      <c r="AD171" s="167">
        <v>0</v>
      </c>
      <c r="AE171" s="169"/>
      <c r="AF171" s="166">
        <v>3</v>
      </c>
      <c r="AG171" s="167">
        <v>1</v>
      </c>
      <c r="AH171" s="169">
        <v>0.23599999999999999</v>
      </c>
      <c r="AJ171" s="165">
        <v>280</v>
      </c>
      <c r="AK171" s="108">
        <v>179</v>
      </c>
      <c r="AL171" s="109">
        <v>124</v>
      </c>
      <c r="AM171" s="110">
        <v>0.51756007393715342</v>
      </c>
      <c r="AN171" s="106">
        <v>0.33086876155268025</v>
      </c>
      <c r="AO171" s="107">
        <v>0.22920517560073936</v>
      </c>
      <c r="AQ171" s="59"/>
      <c r="AR171" s="59"/>
      <c r="AS171" s="59"/>
    </row>
    <row r="172" spans="2:45" x14ac:dyDescent="0.25">
      <c r="B172" s="143" t="s">
        <v>353</v>
      </c>
      <c r="C172" s="144" t="s">
        <v>188</v>
      </c>
      <c r="D172" s="145" t="s">
        <v>546</v>
      </c>
      <c r="E172" s="166">
        <v>729</v>
      </c>
      <c r="F172" s="167">
        <v>707</v>
      </c>
      <c r="G172" s="167">
        <v>22</v>
      </c>
      <c r="H172" s="167">
        <v>0</v>
      </c>
      <c r="I172" s="167">
        <v>687</v>
      </c>
      <c r="J172" s="168">
        <v>0.94199999999999995</v>
      </c>
      <c r="K172" s="169">
        <v>0.94299999999999995</v>
      </c>
      <c r="L172" s="166">
        <v>710</v>
      </c>
      <c r="M172" s="167">
        <v>688</v>
      </c>
      <c r="N172" s="167">
        <v>22</v>
      </c>
      <c r="O172" s="167">
        <v>0</v>
      </c>
      <c r="P172" s="167">
        <v>673</v>
      </c>
      <c r="Q172" s="168">
        <v>0.94799999999999995</v>
      </c>
      <c r="R172" s="169">
        <v>0.94799999999999995</v>
      </c>
      <c r="S172" s="166">
        <v>19</v>
      </c>
      <c r="T172" s="167">
        <v>19</v>
      </c>
      <c r="U172" s="167">
        <v>0</v>
      </c>
      <c r="V172" s="167">
        <v>0</v>
      </c>
      <c r="W172" s="167">
        <v>14</v>
      </c>
      <c r="X172" s="168">
        <v>0.747</v>
      </c>
      <c r="Y172" s="169">
        <v>0.747</v>
      </c>
      <c r="Z172" s="166">
        <v>18</v>
      </c>
      <c r="AA172" s="167">
        <v>10</v>
      </c>
      <c r="AB172" s="169">
        <v>0.58299999999999996</v>
      </c>
      <c r="AC172" s="166"/>
      <c r="AD172" s="167"/>
      <c r="AE172" s="169"/>
      <c r="AF172" s="166">
        <v>7</v>
      </c>
      <c r="AG172" s="167">
        <v>5</v>
      </c>
      <c r="AH172" s="169">
        <v>0.64800000000000002</v>
      </c>
      <c r="AJ172" s="165">
        <v>371</v>
      </c>
      <c r="AK172" s="108">
        <v>237</v>
      </c>
      <c r="AL172" s="109">
        <v>158</v>
      </c>
      <c r="AM172" s="110">
        <v>0.5089163237311386</v>
      </c>
      <c r="AN172" s="106">
        <v>0.32510288065843623</v>
      </c>
      <c r="AO172" s="107">
        <v>0.2167352537722908</v>
      </c>
      <c r="AQ172" s="59"/>
      <c r="AR172" s="59"/>
      <c r="AS172" s="59"/>
    </row>
    <row r="173" spans="2:45" x14ac:dyDescent="0.25">
      <c r="B173" s="143" t="s">
        <v>353</v>
      </c>
      <c r="C173" s="144" t="s">
        <v>190</v>
      </c>
      <c r="D173" s="145" t="s">
        <v>547</v>
      </c>
      <c r="E173" s="166">
        <v>382</v>
      </c>
      <c r="F173" s="167">
        <v>382</v>
      </c>
      <c r="G173" s="167">
        <v>0</v>
      </c>
      <c r="H173" s="167">
        <v>0</v>
      </c>
      <c r="I173" s="167">
        <v>382</v>
      </c>
      <c r="J173" s="168">
        <v>0.999</v>
      </c>
      <c r="K173" s="169"/>
      <c r="L173" s="166">
        <v>382</v>
      </c>
      <c r="M173" s="167">
        <v>382</v>
      </c>
      <c r="N173" s="167">
        <v>0</v>
      </c>
      <c r="O173" s="167">
        <v>0</v>
      </c>
      <c r="P173" s="167">
        <v>382</v>
      </c>
      <c r="Q173" s="168">
        <v>0.999</v>
      </c>
      <c r="R173" s="169"/>
      <c r="S173" s="166">
        <v>0</v>
      </c>
      <c r="T173" s="167">
        <v>0</v>
      </c>
      <c r="U173" s="167">
        <v>0</v>
      </c>
      <c r="V173" s="167">
        <v>0</v>
      </c>
      <c r="W173" s="167">
        <v>0</v>
      </c>
      <c r="X173" s="168"/>
      <c r="Y173" s="169"/>
      <c r="Z173" s="166">
        <v>11</v>
      </c>
      <c r="AA173" s="167">
        <v>7</v>
      </c>
      <c r="AB173" s="169">
        <v>0.60599999999999998</v>
      </c>
      <c r="AC173" s="166">
        <v>0</v>
      </c>
      <c r="AD173" s="167">
        <v>0</v>
      </c>
      <c r="AE173" s="169"/>
      <c r="AF173" s="166">
        <v>1</v>
      </c>
      <c r="AG173" s="167">
        <v>0</v>
      </c>
      <c r="AH173" s="169">
        <v>0.26700000000000002</v>
      </c>
      <c r="AJ173" s="165">
        <v>194</v>
      </c>
      <c r="AK173" s="108">
        <v>113</v>
      </c>
      <c r="AL173" s="109">
        <v>74</v>
      </c>
      <c r="AM173" s="110">
        <v>0.50785340314136129</v>
      </c>
      <c r="AN173" s="106">
        <v>0.29581151832460734</v>
      </c>
      <c r="AO173" s="107">
        <v>0.193717277486911</v>
      </c>
      <c r="AQ173" s="59"/>
      <c r="AR173" s="59"/>
      <c r="AS173" s="59"/>
    </row>
    <row r="174" spans="2:45" x14ac:dyDescent="0.25">
      <c r="B174" s="143" t="s">
        <v>354</v>
      </c>
      <c r="C174" s="144" t="s">
        <v>193</v>
      </c>
      <c r="D174" s="145" t="s">
        <v>548</v>
      </c>
      <c r="E174" s="166">
        <v>397</v>
      </c>
      <c r="F174" s="167">
        <v>384</v>
      </c>
      <c r="G174" s="167">
        <v>13</v>
      </c>
      <c r="H174" s="167">
        <v>0</v>
      </c>
      <c r="I174" s="167">
        <v>375</v>
      </c>
      <c r="J174" s="168">
        <v>0.94499999999999995</v>
      </c>
      <c r="K174" s="169">
        <v>0.94499999999999995</v>
      </c>
      <c r="L174" s="166">
        <v>377</v>
      </c>
      <c r="M174" s="167">
        <v>364</v>
      </c>
      <c r="N174" s="167">
        <v>13</v>
      </c>
      <c r="O174" s="167">
        <v>0</v>
      </c>
      <c r="P174" s="167">
        <v>362</v>
      </c>
      <c r="Q174" s="168">
        <v>0.95799999999999996</v>
      </c>
      <c r="R174" s="169">
        <v>0.95899999999999996</v>
      </c>
      <c r="S174" s="166">
        <v>20</v>
      </c>
      <c r="T174" s="167">
        <v>20</v>
      </c>
      <c r="U174" s="167">
        <v>0</v>
      </c>
      <c r="V174" s="167">
        <v>0</v>
      </c>
      <c r="W174" s="167">
        <v>14</v>
      </c>
      <c r="X174" s="168">
        <v>0.68200000000000005</v>
      </c>
      <c r="Y174" s="169">
        <v>0.68200000000000005</v>
      </c>
      <c r="Z174" s="166">
        <v>11</v>
      </c>
      <c r="AA174" s="167">
        <v>8</v>
      </c>
      <c r="AB174" s="169">
        <v>0.72099999999999997</v>
      </c>
      <c r="AC174" s="166">
        <v>0</v>
      </c>
      <c r="AD174" s="167">
        <v>0</v>
      </c>
      <c r="AE174" s="169"/>
      <c r="AF174" s="166">
        <v>8</v>
      </c>
      <c r="AG174" s="167">
        <v>3</v>
      </c>
      <c r="AH174" s="169">
        <v>0.38800000000000001</v>
      </c>
      <c r="AJ174" s="165">
        <v>124</v>
      </c>
      <c r="AK174" s="108">
        <v>63</v>
      </c>
      <c r="AL174" s="109">
        <v>35</v>
      </c>
      <c r="AM174" s="110">
        <v>0.31234256926952142</v>
      </c>
      <c r="AN174" s="106">
        <v>0.15869017632241814</v>
      </c>
      <c r="AO174" s="107">
        <v>8.8161209068010074E-2</v>
      </c>
      <c r="AQ174" s="59"/>
      <c r="AR174" s="59"/>
      <c r="AS174" s="59"/>
    </row>
    <row r="175" spans="2:45" x14ac:dyDescent="0.25">
      <c r="B175" s="143" t="s">
        <v>354</v>
      </c>
      <c r="C175" s="144" t="s">
        <v>195</v>
      </c>
      <c r="D175" s="145" t="s">
        <v>549</v>
      </c>
      <c r="E175" s="166">
        <v>436</v>
      </c>
      <c r="F175" s="167">
        <v>420</v>
      </c>
      <c r="G175" s="167">
        <v>16</v>
      </c>
      <c r="H175" s="167">
        <v>1</v>
      </c>
      <c r="I175" s="167">
        <v>401</v>
      </c>
      <c r="J175" s="168">
        <v>0.91900000000000004</v>
      </c>
      <c r="K175" s="169">
        <v>0.92200000000000004</v>
      </c>
      <c r="L175" s="166">
        <v>412</v>
      </c>
      <c r="M175" s="167">
        <v>396</v>
      </c>
      <c r="N175" s="167">
        <v>16</v>
      </c>
      <c r="O175" s="167">
        <v>1</v>
      </c>
      <c r="P175" s="167">
        <v>383</v>
      </c>
      <c r="Q175" s="168">
        <v>0.92900000000000005</v>
      </c>
      <c r="R175" s="169">
        <v>0.93100000000000005</v>
      </c>
      <c r="S175" s="166">
        <v>24</v>
      </c>
      <c r="T175" s="167">
        <v>24</v>
      </c>
      <c r="U175" s="167">
        <v>0</v>
      </c>
      <c r="V175" s="167">
        <v>0</v>
      </c>
      <c r="W175" s="167">
        <v>18</v>
      </c>
      <c r="X175" s="168">
        <v>0.747</v>
      </c>
      <c r="Y175" s="169">
        <v>0.752</v>
      </c>
      <c r="Z175" s="166">
        <v>18</v>
      </c>
      <c r="AA175" s="167">
        <v>13</v>
      </c>
      <c r="AB175" s="169">
        <v>0.69299999999999995</v>
      </c>
      <c r="AC175" s="166">
        <v>0</v>
      </c>
      <c r="AD175" s="167">
        <v>0</v>
      </c>
      <c r="AE175" s="169"/>
      <c r="AF175" s="166">
        <v>5</v>
      </c>
      <c r="AG175" s="167">
        <v>4</v>
      </c>
      <c r="AH175" s="169">
        <v>0.70399999999999996</v>
      </c>
      <c r="AJ175" s="165">
        <v>188</v>
      </c>
      <c r="AK175" s="108">
        <v>116</v>
      </c>
      <c r="AL175" s="109">
        <v>80</v>
      </c>
      <c r="AM175" s="110">
        <v>0.43119266055045874</v>
      </c>
      <c r="AN175" s="106">
        <v>0.26605504587155965</v>
      </c>
      <c r="AO175" s="107">
        <v>0.1834862385321101</v>
      </c>
      <c r="AQ175" s="59"/>
      <c r="AR175" s="59"/>
      <c r="AS175" s="59"/>
    </row>
    <row r="176" spans="2:45" x14ac:dyDescent="0.25">
      <c r="B176" s="143" t="s">
        <v>354</v>
      </c>
      <c r="C176" s="144" t="s">
        <v>197</v>
      </c>
      <c r="D176" s="145" t="s">
        <v>550</v>
      </c>
      <c r="E176" s="166">
        <v>550</v>
      </c>
      <c r="F176" s="167">
        <v>476</v>
      </c>
      <c r="G176" s="167">
        <v>74</v>
      </c>
      <c r="H176" s="167">
        <v>20</v>
      </c>
      <c r="I176" s="167">
        <v>502</v>
      </c>
      <c r="J176" s="168">
        <v>0.91300000000000003</v>
      </c>
      <c r="K176" s="169">
        <v>0.94699999999999995</v>
      </c>
      <c r="L176" s="166">
        <v>506</v>
      </c>
      <c r="M176" s="167">
        <v>432</v>
      </c>
      <c r="N176" s="167">
        <v>74</v>
      </c>
      <c r="O176" s="167">
        <v>13</v>
      </c>
      <c r="P176" s="167">
        <v>470</v>
      </c>
      <c r="Q176" s="168">
        <v>0.93</v>
      </c>
      <c r="R176" s="169">
        <v>0.95599999999999996</v>
      </c>
      <c r="S176" s="166">
        <v>44</v>
      </c>
      <c r="T176" s="167">
        <v>44</v>
      </c>
      <c r="U176" s="167">
        <v>0</v>
      </c>
      <c r="V176" s="167">
        <v>6</v>
      </c>
      <c r="W176" s="167">
        <v>31</v>
      </c>
      <c r="X176" s="168">
        <v>0.71399999999999997</v>
      </c>
      <c r="Y176" s="169">
        <v>0.83299999999999996</v>
      </c>
      <c r="Z176" s="166">
        <v>13</v>
      </c>
      <c r="AA176" s="167">
        <v>9</v>
      </c>
      <c r="AB176" s="169">
        <v>0.71799999999999997</v>
      </c>
      <c r="AC176" s="166">
        <v>0</v>
      </c>
      <c r="AD176" s="167">
        <v>0</v>
      </c>
      <c r="AE176" s="169"/>
      <c r="AF176" s="166">
        <v>0</v>
      </c>
      <c r="AG176" s="167">
        <v>0</v>
      </c>
      <c r="AH176" s="169"/>
      <c r="AJ176" s="165">
        <v>260</v>
      </c>
      <c r="AK176" s="108">
        <v>147</v>
      </c>
      <c r="AL176" s="109">
        <v>93</v>
      </c>
      <c r="AM176" s="110">
        <v>0.47272727272727272</v>
      </c>
      <c r="AN176" s="106">
        <v>0.26727272727272727</v>
      </c>
      <c r="AO176" s="107">
        <v>0.1690909090909091</v>
      </c>
      <c r="AQ176" s="59"/>
      <c r="AR176" s="59"/>
      <c r="AS176" s="59"/>
    </row>
    <row r="177" spans="2:45" x14ac:dyDescent="0.25">
      <c r="B177" s="143" t="s">
        <v>354</v>
      </c>
      <c r="C177" s="144" t="s">
        <v>199</v>
      </c>
      <c r="D177" s="145" t="s">
        <v>551</v>
      </c>
      <c r="E177" s="166">
        <v>1086</v>
      </c>
      <c r="F177" s="167">
        <v>1058</v>
      </c>
      <c r="G177" s="167">
        <v>27</v>
      </c>
      <c r="H177" s="167">
        <v>2</v>
      </c>
      <c r="I177" s="167">
        <v>1004</v>
      </c>
      <c r="J177" s="168">
        <v>0.92500000000000004</v>
      </c>
      <c r="K177" s="169">
        <v>0.92700000000000005</v>
      </c>
      <c r="L177" s="166">
        <v>1028</v>
      </c>
      <c r="M177" s="167">
        <v>1003</v>
      </c>
      <c r="N177" s="167">
        <v>24</v>
      </c>
      <c r="O177" s="167">
        <v>2</v>
      </c>
      <c r="P177" s="167">
        <v>970</v>
      </c>
      <c r="Q177" s="168">
        <v>0.94399999999999995</v>
      </c>
      <c r="R177" s="169">
        <v>0.94599999999999995</v>
      </c>
      <c r="S177" s="166">
        <v>58</v>
      </c>
      <c r="T177" s="167">
        <v>55</v>
      </c>
      <c r="U177" s="167">
        <v>3</v>
      </c>
      <c r="V177" s="167">
        <v>0</v>
      </c>
      <c r="W177" s="167">
        <v>34</v>
      </c>
      <c r="X177" s="168">
        <v>0.58299999999999996</v>
      </c>
      <c r="Y177" s="169">
        <v>0.58299999999999996</v>
      </c>
      <c r="Z177" s="166">
        <v>44</v>
      </c>
      <c r="AA177" s="167">
        <v>28</v>
      </c>
      <c r="AB177" s="169">
        <v>0.64600000000000002</v>
      </c>
      <c r="AC177" s="166"/>
      <c r="AD177" s="167"/>
      <c r="AE177" s="169"/>
      <c r="AF177" s="166">
        <v>44</v>
      </c>
      <c r="AG177" s="167">
        <v>19</v>
      </c>
      <c r="AH177" s="169">
        <v>0.42399999999999999</v>
      </c>
      <c r="AJ177" s="165">
        <v>541</v>
      </c>
      <c r="AK177" s="108">
        <v>353</v>
      </c>
      <c r="AL177" s="109">
        <v>247</v>
      </c>
      <c r="AM177" s="110">
        <v>0.49815837937384899</v>
      </c>
      <c r="AN177" s="106">
        <v>0.32504604051565378</v>
      </c>
      <c r="AO177" s="107">
        <v>0.22744014732965009</v>
      </c>
      <c r="AQ177" s="59"/>
      <c r="AR177" s="59"/>
      <c r="AS177" s="59"/>
    </row>
    <row r="178" spans="2:45" x14ac:dyDescent="0.25">
      <c r="B178" s="143" t="s">
        <v>354</v>
      </c>
      <c r="C178" s="144" t="s">
        <v>201</v>
      </c>
      <c r="D178" s="145" t="s">
        <v>552</v>
      </c>
      <c r="E178" s="166">
        <v>731</v>
      </c>
      <c r="F178" s="167">
        <v>721</v>
      </c>
      <c r="G178" s="167">
        <v>10</v>
      </c>
      <c r="H178" s="167">
        <v>1</v>
      </c>
      <c r="I178" s="167">
        <v>701</v>
      </c>
      <c r="J178" s="168">
        <v>0.95799999999999996</v>
      </c>
      <c r="K178" s="169">
        <v>0.96</v>
      </c>
      <c r="L178" s="166">
        <v>715</v>
      </c>
      <c r="M178" s="167">
        <v>705</v>
      </c>
      <c r="N178" s="167">
        <v>10</v>
      </c>
      <c r="O178" s="167">
        <v>1</v>
      </c>
      <c r="P178" s="167">
        <v>690</v>
      </c>
      <c r="Q178" s="168">
        <v>0.96599999999999997</v>
      </c>
      <c r="R178" s="169">
        <v>0.96799999999999997</v>
      </c>
      <c r="S178" s="166">
        <v>16</v>
      </c>
      <c r="T178" s="167">
        <v>16</v>
      </c>
      <c r="U178" s="167">
        <v>0</v>
      </c>
      <c r="V178" s="167">
        <v>0</v>
      </c>
      <c r="W178" s="167">
        <v>11</v>
      </c>
      <c r="X178" s="168">
        <v>0.64100000000000001</v>
      </c>
      <c r="Y178" s="169">
        <v>0.64100000000000001</v>
      </c>
      <c r="Z178" s="166">
        <v>18</v>
      </c>
      <c r="AA178" s="167">
        <v>11</v>
      </c>
      <c r="AB178" s="169">
        <v>0.625</v>
      </c>
      <c r="AC178" s="166">
        <v>0</v>
      </c>
      <c r="AD178" s="167">
        <v>0</v>
      </c>
      <c r="AE178" s="169"/>
      <c r="AF178" s="166">
        <v>12</v>
      </c>
      <c r="AG178" s="167">
        <v>5</v>
      </c>
      <c r="AH178" s="169">
        <v>0.46800000000000003</v>
      </c>
      <c r="AJ178" s="165">
        <v>348</v>
      </c>
      <c r="AK178" s="108">
        <v>203</v>
      </c>
      <c r="AL178" s="109">
        <v>130</v>
      </c>
      <c r="AM178" s="110">
        <v>0.47606019151846785</v>
      </c>
      <c r="AN178" s="106">
        <v>0.27770177838577292</v>
      </c>
      <c r="AO178" s="107">
        <v>0.17783857729138167</v>
      </c>
      <c r="AQ178" s="59"/>
      <c r="AR178" s="59"/>
      <c r="AS178" s="59"/>
    </row>
    <row r="179" spans="2:45" x14ac:dyDescent="0.25">
      <c r="B179" s="143" t="s">
        <v>354</v>
      </c>
      <c r="C179" s="144" t="s">
        <v>203</v>
      </c>
      <c r="D179" s="145" t="s">
        <v>553</v>
      </c>
      <c r="E179" s="166">
        <v>1261</v>
      </c>
      <c r="F179" s="167">
        <v>1220</v>
      </c>
      <c r="G179" s="167">
        <v>40</v>
      </c>
      <c r="H179" s="167">
        <v>0</v>
      </c>
      <c r="I179" s="167">
        <v>1224</v>
      </c>
      <c r="J179" s="168">
        <v>0.97099999999999997</v>
      </c>
      <c r="K179" s="169"/>
      <c r="L179" s="166">
        <v>1183</v>
      </c>
      <c r="M179" s="167">
        <v>1142</v>
      </c>
      <c r="N179" s="167">
        <v>40</v>
      </c>
      <c r="O179" s="167">
        <v>0</v>
      </c>
      <c r="P179" s="167">
        <v>1172</v>
      </c>
      <c r="Q179" s="168">
        <v>0.99099999999999999</v>
      </c>
      <c r="R179" s="169">
        <v>0.99099999999999999</v>
      </c>
      <c r="S179" s="166">
        <v>78</v>
      </c>
      <c r="T179" s="167">
        <v>78</v>
      </c>
      <c r="U179" s="167">
        <v>0</v>
      </c>
      <c r="V179" s="167">
        <v>0</v>
      </c>
      <c r="W179" s="167">
        <v>52</v>
      </c>
      <c r="X179" s="168">
        <v>0.66300000000000003</v>
      </c>
      <c r="Y179" s="169"/>
      <c r="Z179" s="166">
        <v>24</v>
      </c>
      <c r="AA179" s="167">
        <v>18</v>
      </c>
      <c r="AB179" s="169">
        <v>0.75</v>
      </c>
      <c r="AC179" s="166">
        <v>0</v>
      </c>
      <c r="AD179" s="167">
        <v>0</v>
      </c>
      <c r="AE179" s="169"/>
      <c r="AF179" s="166">
        <v>10</v>
      </c>
      <c r="AG179" s="167">
        <v>7</v>
      </c>
      <c r="AH179" s="169">
        <v>0.66100000000000003</v>
      </c>
      <c r="AJ179" s="165">
        <v>649</v>
      </c>
      <c r="AK179" s="108">
        <v>397</v>
      </c>
      <c r="AL179" s="109">
        <v>270</v>
      </c>
      <c r="AM179" s="110">
        <v>0.51467089611419503</v>
      </c>
      <c r="AN179" s="106">
        <v>0.3148295003965107</v>
      </c>
      <c r="AO179" s="107">
        <v>0.21411578112609039</v>
      </c>
      <c r="AQ179" s="59"/>
      <c r="AR179" s="59"/>
      <c r="AS179" s="59"/>
    </row>
    <row r="180" spans="2:45" x14ac:dyDescent="0.25">
      <c r="B180" s="143" t="s">
        <v>354</v>
      </c>
      <c r="C180" s="144" t="s">
        <v>205</v>
      </c>
      <c r="D180" s="145" t="s">
        <v>554</v>
      </c>
      <c r="E180" s="166">
        <v>806</v>
      </c>
      <c r="F180" s="167">
        <v>774</v>
      </c>
      <c r="G180" s="167">
        <v>32</v>
      </c>
      <c r="H180" s="167">
        <v>0</v>
      </c>
      <c r="I180" s="167">
        <v>780</v>
      </c>
      <c r="J180" s="168">
        <v>0.96799999999999997</v>
      </c>
      <c r="K180" s="169">
        <v>0.96799999999999997</v>
      </c>
      <c r="L180" s="166">
        <v>769</v>
      </c>
      <c r="M180" s="167">
        <v>740</v>
      </c>
      <c r="N180" s="167">
        <v>29</v>
      </c>
      <c r="O180" s="167">
        <v>0</v>
      </c>
      <c r="P180" s="167">
        <v>743</v>
      </c>
      <c r="Q180" s="168">
        <v>0.96599999999999997</v>
      </c>
      <c r="R180" s="169">
        <v>0.96699999999999997</v>
      </c>
      <c r="S180" s="166">
        <v>37</v>
      </c>
      <c r="T180" s="167">
        <v>34</v>
      </c>
      <c r="U180" s="167">
        <v>3</v>
      </c>
      <c r="V180" s="167">
        <v>0</v>
      </c>
      <c r="W180" s="167">
        <v>37</v>
      </c>
      <c r="X180" s="168">
        <v>1</v>
      </c>
      <c r="Y180" s="169">
        <v>1</v>
      </c>
      <c r="Z180" s="166">
        <v>27</v>
      </c>
      <c r="AA180" s="167">
        <v>17</v>
      </c>
      <c r="AB180" s="169">
        <v>0.621</v>
      </c>
      <c r="AC180" s="166"/>
      <c r="AD180" s="167"/>
      <c r="AE180" s="169"/>
      <c r="AF180" s="166">
        <v>4</v>
      </c>
      <c r="AG180" s="167">
        <v>1</v>
      </c>
      <c r="AH180" s="169">
        <v>0.217</v>
      </c>
      <c r="AJ180" s="165">
        <v>403</v>
      </c>
      <c r="AK180" s="108">
        <v>238</v>
      </c>
      <c r="AL180" s="109">
        <v>151</v>
      </c>
      <c r="AM180" s="110">
        <v>0.5</v>
      </c>
      <c r="AN180" s="106">
        <v>0.29528535980148884</v>
      </c>
      <c r="AO180" s="107">
        <v>0.18734491315136476</v>
      </c>
      <c r="AQ180" s="59"/>
      <c r="AR180" s="59"/>
      <c r="AS180" s="59"/>
    </row>
    <row r="181" spans="2:45" x14ac:dyDescent="0.25">
      <c r="B181" s="143" t="s">
        <v>354</v>
      </c>
      <c r="C181" s="144" t="s">
        <v>207</v>
      </c>
      <c r="D181" s="145" t="s">
        <v>555</v>
      </c>
      <c r="E181" s="166">
        <v>255</v>
      </c>
      <c r="F181" s="167">
        <v>243</v>
      </c>
      <c r="G181" s="167">
        <v>12</v>
      </c>
      <c r="H181" s="167">
        <v>0</v>
      </c>
      <c r="I181" s="167">
        <v>241</v>
      </c>
      <c r="J181" s="168">
        <v>0.94199999999999995</v>
      </c>
      <c r="K181" s="169">
        <v>0.94199999999999995</v>
      </c>
      <c r="L181" s="166">
        <v>245</v>
      </c>
      <c r="M181" s="167">
        <v>233</v>
      </c>
      <c r="N181" s="167">
        <v>12</v>
      </c>
      <c r="O181" s="167">
        <v>0</v>
      </c>
      <c r="P181" s="167">
        <v>235</v>
      </c>
      <c r="Q181" s="168">
        <v>0.95699999999999996</v>
      </c>
      <c r="R181" s="169">
        <v>0.95699999999999996</v>
      </c>
      <c r="S181" s="166">
        <v>10</v>
      </c>
      <c r="T181" s="167">
        <v>10</v>
      </c>
      <c r="U181" s="167">
        <v>0</v>
      </c>
      <c r="V181" s="167">
        <v>0</v>
      </c>
      <c r="W181" s="167">
        <v>6</v>
      </c>
      <c r="X181" s="168">
        <v>0.57299999999999995</v>
      </c>
      <c r="Y181" s="169">
        <v>0.57299999999999995</v>
      </c>
      <c r="Z181" s="166">
        <v>6</v>
      </c>
      <c r="AA181" s="167">
        <v>5</v>
      </c>
      <c r="AB181" s="169">
        <v>0.82299999999999995</v>
      </c>
      <c r="AC181" s="166">
        <v>0</v>
      </c>
      <c r="AD181" s="167">
        <v>0</v>
      </c>
      <c r="AE181" s="169"/>
      <c r="AF181" s="166">
        <v>0</v>
      </c>
      <c r="AG181" s="167">
        <v>0</v>
      </c>
      <c r="AH181" s="169"/>
      <c r="AJ181" s="165">
        <v>133</v>
      </c>
      <c r="AK181" s="108">
        <v>82</v>
      </c>
      <c r="AL181" s="109">
        <v>54</v>
      </c>
      <c r="AM181" s="110">
        <v>0.52156862745098043</v>
      </c>
      <c r="AN181" s="106">
        <v>0.32156862745098042</v>
      </c>
      <c r="AO181" s="107">
        <v>0.21176470588235294</v>
      </c>
      <c r="AQ181" s="59"/>
      <c r="AR181" s="59"/>
      <c r="AS181" s="59"/>
    </row>
    <row r="182" spans="2:45" x14ac:dyDescent="0.25">
      <c r="B182" s="143" t="s">
        <v>354</v>
      </c>
      <c r="C182" s="144" t="s">
        <v>209</v>
      </c>
      <c r="D182" s="145" t="s">
        <v>556</v>
      </c>
      <c r="E182" s="166">
        <v>677</v>
      </c>
      <c r="F182" s="167">
        <v>661</v>
      </c>
      <c r="G182" s="167">
        <v>16</v>
      </c>
      <c r="H182" s="167">
        <v>0</v>
      </c>
      <c r="I182" s="167">
        <v>599</v>
      </c>
      <c r="J182" s="168">
        <v>0.88500000000000001</v>
      </c>
      <c r="K182" s="169">
        <v>0.88500000000000001</v>
      </c>
      <c r="L182" s="166">
        <v>653</v>
      </c>
      <c r="M182" s="167">
        <v>637</v>
      </c>
      <c r="N182" s="167">
        <v>15</v>
      </c>
      <c r="O182" s="167">
        <v>0</v>
      </c>
      <c r="P182" s="167">
        <v>580</v>
      </c>
      <c r="Q182" s="168">
        <v>0.88900000000000001</v>
      </c>
      <c r="R182" s="169">
        <v>0.88900000000000001</v>
      </c>
      <c r="S182" s="166">
        <v>24</v>
      </c>
      <c r="T182" s="167">
        <v>24</v>
      </c>
      <c r="U182" s="167">
        <v>0</v>
      </c>
      <c r="V182" s="167">
        <v>0</v>
      </c>
      <c r="W182" s="167">
        <v>19</v>
      </c>
      <c r="X182" s="168">
        <v>0.78400000000000003</v>
      </c>
      <c r="Y182" s="169">
        <v>0.78400000000000003</v>
      </c>
      <c r="Z182" s="166">
        <v>31</v>
      </c>
      <c r="AA182" s="167">
        <v>18</v>
      </c>
      <c r="AB182" s="169">
        <v>0.57299999999999995</v>
      </c>
      <c r="AC182" s="166">
        <v>0</v>
      </c>
      <c r="AD182" s="167">
        <v>0</v>
      </c>
      <c r="AE182" s="169"/>
      <c r="AF182" s="166">
        <v>0</v>
      </c>
      <c r="AG182" s="167">
        <v>0</v>
      </c>
      <c r="AH182" s="169"/>
      <c r="AJ182" s="165">
        <v>320</v>
      </c>
      <c r="AK182" s="108">
        <v>182</v>
      </c>
      <c r="AL182" s="109">
        <v>111</v>
      </c>
      <c r="AM182" s="110">
        <v>0.47267355982274739</v>
      </c>
      <c r="AN182" s="106">
        <v>0.26883308714918758</v>
      </c>
      <c r="AO182" s="107">
        <v>0.16395864106351551</v>
      </c>
      <c r="AQ182" s="59"/>
      <c r="AR182" s="59"/>
      <c r="AS182" s="59"/>
    </row>
    <row r="183" spans="2:45" x14ac:dyDescent="0.25">
      <c r="B183" s="143" t="s">
        <v>354</v>
      </c>
      <c r="C183" s="144" t="s">
        <v>211</v>
      </c>
      <c r="D183" s="145" t="s">
        <v>557</v>
      </c>
      <c r="E183" s="166">
        <v>503</v>
      </c>
      <c r="F183" s="167">
        <v>503</v>
      </c>
      <c r="G183" s="167">
        <v>0</v>
      </c>
      <c r="H183" s="167">
        <v>0</v>
      </c>
      <c r="I183" s="167">
        <v>451</v>
      </c>
      <c r="J183" s="168">
        <v>0.89600000000000002</v>
      </c>
      <c r="K183" s="169">
        <v>0.89600000000000002</v>
      </c>
      <c r="L183" s="166">
        <v>468</v>
      </c>
      <c r="M183" s="167">
        <v>468</v>
      </c>
      <c r="N183" s="167">
        <v>0</v>
      </c>
      <c r="O183" s="167">
        <v>0</v>
      </c>
      <c r="P183" s="167">
        <v>435</v>
      </c>
      <c r="Q183" s="168">
        <v>0.93100000000000005</v>
      </c>
      <c r="R183" s="169">
        <v>0.93100000000000005</v>
      </c>
      <c r="S183" s="166">
        <v>36</v>
      </c>
      <c r="T183" s="167">
        <v>36</v>
      </c>
      <c r="U183" s="167">
        <v>0</v>
      </c>
      <c r="V183" s="167">
        <v>0</v>
      </c>
      <c r="W183" s="167">
        <v>16</v>
      </c>
      <c r="X183" s="168">
        <v>0.439</v>
      </c>
      <c r="Y183" s="169">
        <v>0.439</v>
      </c>
      <c r="Z183" s="166">
        <v>28</v>
      </c>
      <c r="AA183" s="167">
        <v>18</v>
      </c>
      <c r="AB183" s="169">
        <v>0.64</v>
      </c>
      <c r="AC183" s="166">
        <v>0</v>
      </c>
      <c r="AD183" s="167">
        <v>0</v>
      </c>
      <c r="AE183" s="169"/>
      <c r="AF183" s="166">
        <v>19</v>
      </c>
      <c r="AG183" s="167">
        <v>12</v>
      </c>
      <c r="AH183" s="169">
        <v>0.60199999999999998</v>
      </c>
      <c r="AJ183" s="165">
        <v>246</v>
      </c>
      <c r="AK183" s="108">
        <v>144</v>
      </c>
      <c r="AL183" s="109">
        <v>94</v>
      </c>
      <c r="AM183" s="110">
        <v>0.48906560636182905</v>
      </c>
      <c r="AN183" s="106">
        <v>0.28628230616302186</v>
      </c>
      <c r="AO183" s="107">
        <v>0.18687872763419483</v>
      </c>
      <c r="AQ183" s="59"/>
      <c r="AR183" s="59"/>
      <c r="AS183" s="59"/>
    </row>
    <row r="184" spans="2:45" x14ac:dyDescent="0.25">
      <c r="B184" s="143" t="s">
        <v>354</v>
      </c>
      <c r="C184" s="144" t="s">
        <v>213</v>
      </c>
      <c r="D184" s="145" t="s">
        <v>558</v>
      </c>
      <c r="E184" s="166">
        <v>981</v>
      </c>
      <c r="F184" s="167">
        <v>967</v>
      </c>
      <c r="G184" s="167">
        <v>15</v>
      </c>
      <c r="H184" s="167">
        <v>0</v>
      </c>
      <c r="I184" s="167">
        <v>932</v>
      </c>
      <c r="J184" s="168">
        <v>0.95</v>
      </c>
      <c r="K184" s="169">
        <v>0.95</v>
      </c>
      <c r="L184" s="166">
        <v>903</v>
      </c>
      <c r="M184" s="167">
        <v>890</v>
      </c>
      <c r="N184" s="167">
        <v>13</v>
      </c>
      <c r="O184" s="167">
        <v>0</v>
      </c>
      <c r="P184" s="167">
        <v>869</v>
      </c>
      <c r="Q184" s="168">
        <v>0.96299999999999997</v>
      </c>
      <c r="R184" s="169">
        <v>0.96299999999999997</v>
      </c>
      <c r="S184" s="166">
        <v>79</v>
      </c>
      <c r="T184" s="167">
        <v>77</v>
      </c>
      <c r="U184" s="167">
        <v>2</v>
      </c>
      <c r="V184" s="167">
        <v>0</v>
      </c>
      <c r="W184" s="167">
        <v>63</v>
      </c>
      <c r="X184" s="168">
        <v>0.8</v>
      </c>
      <c r="Y184" s="169">
        <v>0.8</v>
      </c>
      <c r="Z184" s="166">
        <v>58</v>
      </c>
      <c r="AA184" s="167">
        <v>43</v>
      </c>
      <c r="AB184" s="169">
        <v>0.73499999999999999</v>
      </c>
      <c r="AC184" s="166">
        <v>17</v>
      </c>
      <c r="AD184" s="167">
        <v>11</v>
      </c>
      <c r="AE184" s="169">
        <v>0.63700000000000001</v>
      </c>
      <c r="AF184" s="166">
        <v>36</v>
      </c>
      <c r="AG184" s="167">
        <v>36</v>
      </c>
      <c r="AH184" s="169">
        <v>1</v>
      </c>
      <c r="AJ184" s="165">
        <v>429</v>
      </c>
      <c r="AK184" s="108">
        <v>235</v>
      </c>
      <c r="AL184" s="109">
        <v>146</v>
      </c>
      <c r="AM184" s="110">
        <v>0.43730886850152906</v>
      </c>
      <c r="AN184" s="106">
        <v>0.23955147808358818</v>
      </c>
      <c r="AO184" s="107">
        <v>0.1488277268093782</v>
      </c>
      <c r="AQ184" s="59"/>
      <c r="AR184" s="59"/>
      <c r="AS184" s="59"/>
    </row>
    <row r="185" spans="2:45" x14ac:dyDescent="0.25">
      <c r="B185" s="143" t="s">
        <v>354</v>
      </c>
      <c r="C185" s="144" t="s">
        <v>215</v>
      </c>
      <c r="D185" s="145" t="s">
        <v>559</v>
      </c>
      <c r="E185" s="166">
        <v>1080</v>
      </c>
      <c r="F185" s="167">
        <v>1032</v>
      </c>
      <c r="G185" s="167">
        <v>48</v>
      </c>
      <c r="H185" s="167">
        <v>0</v>
      </c>
      <c r="I185" s="167">
        <v>1050</v>
      </c>
      <c r="J185" s="168">
        <v>0.97199999999999998</v>
      </c>
      <c r="K185" s="169">
        <v>0.97199999999999998</v>
      </c>
      <c r="L185" s="166">
        <v>1050</v>
      </c>
      <c r="M185" s="167">
        <v>1002</v>
      </c>
      <c r="N185" s="167">
        <v>48</v>
      </c>
      <c r="O185" s="167">
        <v>0</v>
      </c>
      <c r="P185" s="167">
        <v>1031</v>
      </c>
      <c r="Q185" s="168">
        <v>0.98199999999999998</v>
      </c>
      <c r="R185" s="169">
        <v>0.98199999999999998</v>
      </c>
      <c r="S185" s="166">
        <v>30</v>
      </c>
      <c r="T185" s="167">
        <v>30</v>
      </c>
      <c r="U185" s="167"/>
      <c r="V185" s="167">
        <v>0</v>
      </c>
      <c r="W185" s="167">
        <v>19</v>
      </c>
      <c r="X185" s="168">
        <v>0.64</v>
      </c>
      <c r="Y185" s="169">
        <v>0.64</v>
      </c>
      <c r="Z185" s="166">
        <v>19</v>
      </c>
      <c r="AA185" s="167">
        <v>18</v>
      </c>
      <c r="AB185" s="169">
        <v>0.92300000000000004</v>
      </c>
      <c r="AC185" s="166">
        <v>0</v>
      </c>
      <c r="AD185" s="167">
        <v>0</v>
      </c>
      <c r="AE185" s="169"/>
      <c r="AF185" s="166">
        <v>14</v>
      </c>
      <c r="AG185" s="167">
        <v>8</v>
      </c>
      <c r="AH185" s="169">
        <v>0.57599999999999996</v>
      </c>
      <c r="AJ185" s="165">
        <v>501</v>
      </c>
      <c r="AK185" s="108">
        <v>296</v>
      </c>
      <c r="AL185" s="109">
        <v>171</v>
      </c>
      <c r="AM185" s="110">
        <v>0.46388888888888891</v>
      </c>
      <c r="AN185" s="106">
        <v>0.27407407407407408</v>
      </c>
      <c r="AO185" s="107">
        <v>0.15833333333333333</v>
      </c>
      <c r="AQ185" s="59"/>
      <c r="AR185" s="59"/>
      <c r="AS185" s="59"/>
    </row>
    <row r="186" spans="2:45" x14ac:dyDescent="0.25">
      <c r="B186" s="143" t="s">
        <v>354</v>
      </c>
      <c r="C186" s="144" t="s">
        <v>280</v>
      </c>
      <c r="D186" s="145" t="s">
        <v>560</v>
      </c>
      <c r="E186" s="166">
        <v>55</v>
      </c>
      <c r="F186" s="167">
        <v>55</v>
      </c>
      <c r="G186" s="167">
        <v>0</v>
      </c>
      <c r="H186" s="167">
        <v>0</v>
      </c>
      <c r="I186" s="167">
        <v>27</v>
      </c>
      <c r="J186" s="168">
        <v>0.499</v>
      </c>
      <c r="K186" s="169"/>
      <c r="L186" s="166">
        <v>53</v>
      </c>
      <c r="M186" s="167">
        <v>53</v>
      </c>
      <c r="N186" s="167">
        <v>0</v>
      </c>
      <c r="O186" s="167">
        <v>0</v>
      </c>
      <c r="P186" s="167">
        <v>27</v>
      </c>
      <c r="Q186" s="168">
        <v>0.501</v>
      </c>
      <c r="R186" s="169"/>
      <c r="S186" s="166">
        <v>2</v>
      </c>
      <c r="T186" s="167">
        <v>2</v>
      </c>
      <c r="U186" s="167">
        <v>0</v>
      </c>
      <c r="V186" s="167">
        <v>0</v>
      </c>
      <c r="W186" s="167">
        <v>1</v>
      </c>
      <c r="X186" s="168">
        <v>0.45200000000000001</v>
      </c>
      <c r="Y186" s="169"/>
      <c r="Z186" s="166">
        <v>3</v>
      </c>
      <c r="AA186" s="167">
        <v>1</v>
      </c>
      <c r="AB186" s="169">
        <v>0.44400000000000001</v>
      </c>
      <c r="AC186" s="166"/>
      <c r="AD186" s="167"/>
      <c r="AE186" s="169"/>
      <c r="AF186" s="166"/>
      <c r="AG186" s="167"/>
      <c r="AH186" s="169"/>
      <c r="AJ186" s="165">
        <v>11</v>
      </c>
      <c r="AK186" s="108">
        <v>6</v>
      </c>
      <c r="AL186" s="109">
        <v>4</v>
      </c>
      <c r="AM186" s="110">
        <v>0.2</v>
      </c>
      <c r="AN186" s="106">
        <v>0.10909090909090909</v>
      </c>
      <c r="AO186" s="107">
        <v>7.2727272727272724E-2</v>
      </c>
      <c r="AQ186" s="59"/>
      <c r="AR186" s="59"/>
      <c r="AS186" s="59"/>
    </row>
    <row r="187" spans="2:45" x14ac:dyDescent="0.25">
      <c r="B187" s="143" t="s">
        <v>354</v>
      </c>
      <c r="C187" s="144" t="s">
        <v>217</v>
      </c>
      <c r="D187" s="145" t="s">
        <v>561</v>
      </c>
      <c r="E187" s="166">
        <v>607</v>
      </c>
      <c r="F187" s="167">
        <v>605</v>
      </c>
      <c r="G187" s="167">
        <v>2</v>
      </c>
      <c r="H187" s="167">
        <v>5</v>
      </c>
      <c r="I187" s="167">
        <v>561</v>
      </c>
      <c r="J187" s="168">
        <v>0.92400000000000004</v>
      </c>
      <c r="K187" s="169">
        <v>0.93100000000000005</v>
      </c>
      <c r="L187" s="166">
        <v>548</v>
      </c>
      <c r="M187" s="167">
        <v>546</v>
      </c>
      <c r="N187" s="167">
        <v>2</v>
      </c>
      <c r="O187" s="167">
        <v>5</v>
      </c>
      <c r="P187" s="167">
        <v>521</v>
      </c>
      <c r="Q187" s="168">
        <v>0.95</v>
      </c>
      <c r="R187" s="169">
        <v>0.95899999999999996</v>
      </c>
      <c r="S187" s="166">
        <v>59</v>
      </c>
      <c r="T187" s="167">
        <v>59</v>
      </c>
      <c r="U187" s="167">
        <v>0</v>
      </c>
      <c r="V187" s="167">
        <v>0</v>
      </c>
      <c r="W187" s="167">
        <v>40</v>
      </c>
      <c r="X187" s="168">
        <v>0.67600000000000005</v>
      </c>
      <c r="Y187" s="169">
        <v>0.67600000000000005</v>
      </c>
      <c r="Z187" s="166">
        <v>19</v>
      </c>
      <c r="AA187" s="167">
        <v>17</v>
      </c>
      <c r="AB187" s="169">
        <v>0.91300000000000003</v>
      </c>
      <c r="AC187" s="166"/>
      <c r="AD187" s="167"/>
      <c r="AE187" s="169"/>
      <c r="AF187" s="166">
        <v>2</v>
      </c>
      <c r="AG187" s="167">
        <v>1</v>
      </c>
      <c r="AH187" s="169">
        <v>0.41699999999999998</v>
      </c>
      <c r="AJ187" s="165">
        <v>257</v>
      </c>
      <c r="AK187" s="108">
        <v>151</v>
      </c>
      <c r="AL187" s="109">
        <v>101</v>
      </c>
      <c r="AM187" s="110">
        <v>0.42339373970345962</v>
      </c>
      <c r="AN187" s="106">
        <v>0.24876441515650741</v>
      </c>
      <c r="AO187" s="107">
        <v>0.16639209225700163</v>
      </c>
      <c r="AQ187" s="59"/>
      <c r="AR187" s="59"/>
      <c r="AS187" s="59"/>
    </row>
    <row r="188" spans="2:45" x14ac:dyDescent="0.25">
      <c r="B188" s="143" t="s">
        <v>354</v>
      </c>
      <c r="C188" s="144" t="s">
        <v>219</v>
      </c>
      <c r="D188" s="145" t="s">
        <v>562</v>
      </c>
      <c r="E188" s="166">
        <v>489</v>
      </c>
      <c r="F188" s="167">
        <v>485</v>
      </c>
      <c r="G188" s="167">
        <v>4</v>
      </c>
      <c r="H188" s="167">
        <v>0</v>
      </c>
      <c r="I188" s="167">
        <v>460</v>
      </c>
      <c r="J188" s="168">
        <v>0.94099999999999995</v>
      </c>
      <c r="K188" s="169">
        <v>0.94099999999999995</v>
      </c>
      <c r="L188" s="166">
        <v>461</v>
      </c>
      <c r="M188" s="167">
        <v>457</v>
      </c>
      <c r="N188" s="167">
        <v>4</v>
      </c>
      <c r="O188" s="167">
        <v>0</v>
      </c>
      <c r="P188" s="167">
        <v>443</v>
      </c>
      <c r="Q188" s="168">
        <v>0.96</v>
      </c>
      <c r="R188" s="169">
        <v>0.96099999999999997</v>
      </c>
      <c r="S188" s="166">
        <v>28</v>
      </c>
      <c r="T188" s="167">
        <v>28</v>
      </c>
      <c r="U188" s="167">
        <v>0</v>
      </c>
      <c r="V188" s="167">
        <v>0</v>
      </c>
      <c r="W188" s="167">
        <v>18</v>
      </c>
      <c r="X188" s="168">
        <v>0.625</v>
      </c>
      <c r="Y188" s="169">
        <v>0.625</v>
      </c>
      <c r="Z188" s="166">
        <v>17</v>
      </c>
      <c r="AA188" s="167">
        <v>16</v>
      </c>
      <c r="AB188" s="169">
        <v>0.92500000000000004</v>
      </c>
      <c r="AC188" s="166">
        <v>0</v>
      </c>
      <c r="AD188" s="167">
        <v>0</v>
      </c>
      <c r="AE188" s="169"/>
      <c r="AF188" s="166">
        <v>4</v>
      </c>
      <c r="AG188" s="167">
        <v>2</v>
      </c>
      <c r="AH188" s="169">
        <v>0.375</v>
      </c>
      <c r="AJ188" s="165">
        <v>230</v>
      </c>
      <c r="AK188" s="108">
        <v>142</v>
      </c>
      <c r="AL188" s="109">
        <v>98</v>
      </c>
      <c r="AM188" s="110">
        <v>0.47034764826175868</v>
      </c>
      <c r="AN188" s="106">
        <v>0.29038854805725972</v>
      </c>
      <c r="AO188" s="107">
        <v>0.20040899795501022</v>
      </c>
      <c r="AQ188" s="59"/>
      <c r="AR188" s="59"/>
      <c r="AS188" s="59"/>
    </row>
    <row r="189" spans="2:45" x14ac:dyDescent="0.25">
      <c r="B189" s="143" t="s">
        <v>354</v>
      </c>
      <c r="C189" s="144" t="s">
        <v>221</v>
      </c>
      <c r="D189" s="145" t="s">
        <v>563</v>
      </c>
      <c r="E189" s="166">
        <v>679</v>
      </c>
      <c r="F189" s="167">
        <v>649</v>
      </c>
      <c r="G189" s="167">
        <v>31</v>
      </c>
      <c r="H189" s="167">
        <v>0</v>
      </c>
      <c r="I189" s="167">
        <v>667</v>
      </c>
      <c r="J189" s="168">
        <v>0.98299999999999998</v>
      </c>
      <c r="K189" s="169"/>
      <c r="L189" s="166">
        <v>656</v>
      </c>
      <c r="M189" s="167">
        <v>625</v>
      </c>
      <c r="N189" s="167">
        <v>31</v>
      </c>
      <c r="O189" s="167">
        <v>0</v>
      </c>
      <c r="P189" s="167">
        <v>649</v>
      </c>
      <c r="Q189" s="168">
        <v>0.99</v>
      </c>
      <c r="R189" s="169"/>
      <c r="S189" s="166">
        <v>23</v>
      </c>
      <c r="T189" s="167">
        <v>23</v>
      </c>
      <c r="U189" s="167">
        <v>0</v>
      </c>
      <c r="V189" s="167">
        <v>0</v>
      </c>
      <c r="W189" s="167">
        <v>18</v>
      </c>
      <c r="X189" s="168">
        <v>0.77800000000000002</v>
      </c>
      <c r="Y189" s="169"/>
      <c r="Z189" s="166">
        <v>16</v>
      </c>
      <c r="AA189" s="167">
        <v>15</v>
      </c>
      <c r="AB189" s="169">
        <v>0.89800000000000002</v>
      </c>
      <c r="AC189" s="166">
        <v>0</v>
      </c>
      <c r="AD189" s="167">
        <v>0</v>
      </c>
      <c r="AE189" s="169"/>
      <c r="AF189" s="166">
        <v>23</v>
      </c>
      <c r="AG189" s="167">
        <v>11</v>
      </c>
      <c r="AH189" s="169">
        <v>0.46700000000000003</v>
      </c>
      <c r="AJ189" s="165">
        <v>377</v>
      </c>
      <c r="AK189" s="108">
        <v>243</v>
      </c>
      <c r="AL189" s="109">
        <v>164</v>
      </c>
      <c r="AM189" s="110">
        <v>0.55522827687776144</v>
      </c>
      <c r="AN189" s="106">
        <v>0.35787923416789397</v>
      </c>
      <c r="AO189" s="107">
        <v>0.24153166421207659</v>
      </c>
      <c r="AQ189" s="59"/>
      <c r="AR189" s="59"/>
      <c r="AS189" s="59"/>
    </row>
    <row r="190" spans="2:45" x14ac:dyDescent="0.25">
      <c r="B190" s="143" t="s">
        <v>354</v>
      </c>
      <c r="C190" s="144" t="s">
        <v>223</v>
      </c>
      <c r="D190" s="145" t="s">
        <v>564</v>
      </c>
      <c r="E190" s="166">
        <v>1057</v>
      </c>
      <c r="F190" s="167">
        <v>1043</v>
      </c>
      <c r="G190" s="167">
        <v>14</v>
      </c>
      <c r="H190" s="167">
        <v>9</v>
      </c>
      <c r="I190" s="167">
        <v>1010</v>
      </c>
      <c r="J190" s="168">
        <v>0.95599999999999996</v>
      </c>
      <c r="K190" s="169">
        <v>0.96399999999999997</v>
      </c>
      <c r="L190" s="166">
        <v>972</v>
      </c>
      <c r="M190" s="167">
        <v>958</v>
      </c>
      <c r="N190" s="167">
        <v>14</v>
      </c>
      <c r="O190" s="167">
        <v>9</v>
      </c>
      <c r="P190" s="167">
        <v>936</v>
      </c>
      <c r="Q190" s="168">
        <v>0.96299999999999997</v>
      </c>
      <c r="R190" s="169">
        <v>0.97199999999999998</v>
      </c>
      <c r="S190" s="166">
        <v>85</v>
      </c>
      <c r="T190" s="167">
        <v>85</v>
      </c>
      <c r="U190" s="167">
        <v>0</v>
      </c>
      <c r="V190" s="167">
        <v>0</v>
      </c>
      <c r="W190" s="167">
        <v>74</v>
      </c>
      <c r="X190" s="168">
        <v>0.87</v>
      </c>
      <c r="Y190" s="169">
        <v>0.87</v>
      </c>
      <c r="Z190" s="166">
        <v>84</v>
      </c>
      <c r="AA190" s="167">
        <v>78</v>
      </c>
      <c r="AB190" s="169">
        <v>0.92600000000000005</v>
      </c>
      <c r="AC190" s="166">
        <v>14</v>
      </c>
      <c r="AD190" s="167">
        <v>11</v>
      </c>
      <c r="AE190" s="169">
        <v>0.81399999999999995</v>
      </c>
      <c r="AF190" s="166">
        <v>12</v>
      </c>
      <c r="AG190" s="167">
        <v>10</v>
      </c>
      <c r="AH190" s="169">
        <v>0.79600000000000004</v>
      </c>
      <c r="AJ190" s="165">
        <v>570</v>
      </c>
      <c r="AK190" s="108">
        <v>336</v>
      </c>
      <c r="AL190" s="109">
        <v>214</v>
      </c>
      <c r="AM190" s="110">
        <v>0.53926206244087038</v>
      </c>
      <c r="AN190" s="106">
        <v>0.31788079470198677</v>
      </c>
      <c r="AO190" s="107">
        <v>0.20245979186376536</v>
      </c>
      <c r="AQ190" s="59"/>
      <c r="AR190" s="59"/>
      <c r="AS190" s="59"/>
    </row>
    <row r="191" spans="2:45" x14ac:dyDescent="0.25">
      <c r="B191" s="143" t="s">
        <v>354</v>
      </c>
      <c r="C191" s="144" t="s">
        <v>225</v>
      </c>
      <c r="D191" s="145" t="s">
        <v>565</v>
      </c>
      <c r="E191" s="166">
        <v>1712</v>
      </c>
      <c r="F191" s="167">
        <v>1685</v>
      </c>
      <c r="G191" s="167">
        <v>26</v>
      </c>
      <c r="H191" s="167">
        <v>2</v>
      </c>
      <c r="I191" s="167">
        <v>1638</v>
      </c>
      <c r="J191" s="168">
        <v>0.95699999999999996</v>
      </c>
      <c r="K191" s="169">
        <v>0.95799999999999996</v>
      </c>
      <c r="L191" s="166">
        <v>1633</v>
      </c>
      <c r="M191" s="167">
        <v>1607</v>
      </c>
      <c r="N191" s="167">
        <v>26</v>
      </c>
      <c r="O191" s="167">
        <v>2</v>
      </c>
      <c r="P191" s="167">
        <v>1576</v>
      </c>
      <c r="Q191" s="168">
        <v>0.96499999999999997</v>
      </c>
      <c r="R191" s="169">
        <v>0.96599999999999997</v>
      </c>
      <c r="S191" s="166">
        <v>79</v>
      </c>
      <c r="T191" s="167">
        <v>79</v>
      </c>
      <c r="U191" s="167">
        <v>0</v>
      </c>
      <c r="V191" s="167">
        <v>0</v>
      </c>
      <c r="W191" s="167">
        <v>62</v>
      </c>
      <c r="X191" s="168">
        <v>0.78800000000000003</v>
      </c>
      <c r="Y191" s="169">
        <v>0.78900000000000003</v>
      </c>
      <c r="Z191" s="166">
        <v>63</v>
      </c>
      <c r="AA191" s="167">
        <v>53</v>
      </c>
      <c r="AB191" s="169">
        <v>0.85399999999999998</v>
      </c>
      <c r="AC191" s="166">
        <v>0</v>
      </c>
      <c r="AD191" s="167">
        <v>0</v>
      </c>
      <c r="AE191" s="169"/>
      <c r="AF191" s="166">
        <v>67</v>
      </c>
      <c r="AG191" s="167">
        <v>38</v>
      </c>
      <c r="AH191" s="169">
        <v>0.56999999999999995</v>
      </c>
      <c r="AJ191" s="165">
        <v>978</v>
      </c>
      <c r="AK191" s="108">
        <v>641</v>
      </c>
      <c r="AL191" s="109">
        <v>448</v>
      </c>
      <c r="AM191" s="110">
        <v>0.57126168224299068</v>
      </c>
      <c r="AN191" s="106">
        <v>0.37441588785046731</v>
      </c>
      <c r="AO191" s="107">
        <v>0.26168224299065418</v>
      </c>
      <c r="AQ191" s="59"/>
      <c r="AR191" s="59"/>
      <c r="AS191" s="59"/>
    </row>
    <row r="192" spans="2:45" x14ac:dyDescent="0.25">
      <c r="B192" s="143" t="s">
        <v>355</v>
      </c>
      <c r="C192" s="144" t="s">
        <v>228</v>
      </c>
      <c r="D192" s="145" t="s">
        <v>566</v>
      </c>
      <c r="E192" s="166">
        <v>332</v>
      </c>
      <c r="F192" s="167">
        <v>320</v>
      </c>
      <c r="G192" s="167">
        <v>11</v>
      </c>
      <c r="H192" s="167">
        <v>0</v>
      </c>
      <c r="I192" s="167">
        <v>317</v>
      </c>
      <c r="J192" s="168">
        <v>0.95699999999999996</v>
      </c>
      <c r="K192" s="169">
        <v>0.95699999999999996</v>
      </c>
      <c r="L192" s="166">
        <v>319</v>
      </c>
      <c r="M192" s="167">
        <v>308</v>
      </c>
      <c r="N192" s="167">
        <v>11</v>
      </c>
      <c r="O192" s="167">
        <v>0</v>
      </c>
      <c r="P192" s="167">
        <v>311</v>
      </c>
      <c r="Q192" s="168">
        <v>0.97499999999999998</v>
      </c>
      <c r="R192" s="169">
        <v>0.97499999999999998</v>
      </c>
      <c r="S192" s="166">
        <v>13</v>
      </c>
      <c r="T192" s="167">
        <v>13</v>
      </c>
      <c r="U192" s="167">
        <v>0</v>
      </c>
      <c r="V192" s="167">
        <v>0</v>
      </c>
      <c r="W192" s="167">
        <v>6</v>
      </c>
      <c r="X192" s="168">
        <v>0.495</v>
      </c>
      <c r="Y192" s="169">
        <v>0.495</v>
      </c>
      <c r="Z192" s="166">
        <v>8</v>
      </c>
      <c r="AA192" s="167">
        <v>6</v>
      </c>
      <c r="AB192" s="169">
        <v>0.77800000000000002</v>
      </c>
      <c r="AC192" s="166">
        <v>0</v>
      </c>
      <c r="AD192" s="167">
        <v>0</v>
      </c>
      <c r="AE192" s="169"/>
      <c r="AF192" s="166">
        <v>0</v>
      </c>
      <c r="AG192" s="167">
        <v>0</v>
      </c>
      <c r="AH192" s="169"/>
      <c r="AJ192" s="165">
        <v>161</v>
      </c>
      <c r="AK192" s="108">
        <v>100</v>
      </c>
      <c r="AL192" s="109">
        <v>70</v>
      </c>
      <c r="AM192" s="110">
        <v>0.48493975903614456</v>
      </c>
      <c r="AN192" s="106">
        <v>0.30120481927710846</v>
      </c>
      <c r="AO192" s="107">
        <v>0.21084337349397592</v>
      </c>
      <c r="AQ192" s="59"/>
      <c r="AR192" s="59"/>
      <c r="AS192" s="59"/>
    </row>
    <row r="193" spans="2:45" x14ac:dyDescent="0.25">
      <c r="B193" s="143" t="s">
        <v>355</v>
      </c>
      <c r="C193" s="144" t="s">
        <v>230</v>
      </c>
      <c r="D193" s="145" t="s">
        <v>567</v>
      </c>
      <c r="E193" s="166">
        <v>865</v>
      </c>
      <c r="F193" s="167">
        <v>855</v>
      </c>
      <c r="G193" s="167">
        <v>10</v>
      </c>
      <c r="H193" s="167">
        <v>0</v>
      </c>
      <c r="I193" s="167">
        <v>808</v>
      </c>
      <c r="J193" s="168">
        <v>0.93500000000000005</v>
      </c>
      <c r="K193" s="169">
        <v>0.93500000000000005</v>
      </c>
      <c r="L193" s="166">
        <v>819</v>
      </c>
      <c r="M193" s="167">
        <v>809</v>
      </c>
      <c r="N193" s="167">
        <v>10</v>
      </c>
      <c r="O193" s="167">
        <v>0</v>
      </c>
      <c r="P193" s="167">
        <v>777</v>
      </c>
      <c r="Q193" s="168">
        <v>0.94799999999999995</v>
      </c>
      <c r="R193" s="169">
        <v>0.94799999999999995</v>
      </c>
      <c r="S193" s="166">
        <v>46</v>
      </c>
      <c r="T193" s="167">
        <v>46</v>
      </c>
      <c r="U193" s="167">
        <v>0</v>
      </c>
      <c r="V193" s="167">
        <v>0</v>
      </c>
      <c r="W193" s="167">
        <v>32</v>
      </c>
      <c r="X193" s="168">
        <v>0.69399999999999995</v>
      </c>
      <c r="Y193" s="169">
        <v>0.69399999999999995</v>
      </c>
      <c r="Z193" s="166">
        <v>25</v>
      </c>
      <c r="AA193" s="167">
        <v>16</v>
      </c>
      <c r="AB193" s="169">
        <v>0.64100000000000001</v>
      </c>
      <c r="AC193" s="166">
        <v>0</v>
      </c>
      <c r="AD193" s="167">
        <v>0</v>
      </c>
      <c r="AE193" s="169"/>
      <c r="AF193" s="166">
        <v>12</v>
      </c>
      <c r="AG193" s="167">
        <v>7</v>
      </c>
      <c r="AH193" s="169">
        <v>0.58599999999999997</v>
      </c>
      <c r="AJ193" s="165">
        <v>426</v>
      </c>
      <c r="AK193" s="108">
        <v>258</v>
      </c>
      <c r="AL193" s="109">
        <v>167</v>
      </c>
      <c r="AM193" s="110">
        <v>0.49248554913294795</v>
      </c>
      <c r="AN193" s="106">
        <v>0.29826589595375724</v>
      </c>
      <c r="AO193" s="107">
        <v>0.19306358381502889</v>
      </c>
      <c r="AQ193" s="59"/>
      <c r="AR193" s="59"/>
      <c r="AS193" s="59"/>
    </row>
    <row r="194" spans="2:45" x14ac:dyDescent="0.25">
      <c r="B194" s="143" t="s">
        <v>355</v>
      </c>
      <c r="C194" s="144" t="s">
        <v>232</v>
      </c>
      <c r="D194" s="145" t="s">
        <v>568</v>
      </c>
      <c r="E194" s="166">
        <v>554</v>
      </c>
      <c r="F194" s="167">
        <v>530</v>
      </c>
      <c r="G194" s="167">
        <v>24</v>
      </c>
      <c r="H194" s="167">
        <v>0</v>
      </c>
      <c r="I194" s="167">
        <v>541</v>
      </c>
      <c r="J194" s="168">
        <v>0.97599999999999998</v>
      </c>
      <c r="K194" s="169">
        <v>0.97599999999999998</v>
      </c>
      <c r="L194" s="166">
        <v>520</v>
      </c>
      <c r="M194" s="167">
        <v>496</v>
      </c>
      <c r="N194" s="167">
        <v>24</v>
      </c>
      <c r="O194" s="167">
        <v>0</v>
      </c>
      <c r="P194" s="167">
        <v>513</v>
      </c>
      <c r="Q194" s="168">
        <v>0.98699999999999999</v>
      </c>
      <c r="R194" s="169">
        <v>0.98699999999999999</v>
      </c>
      <c r="S194" s="166">
        <v>34</v>
      </c>
      <c r="T194" s="167">
        <v>34</v>
      </c>
      <c r="U194" s="167">
        <v>0</v>
      </c>
      <c r="V194" s="167">
        <v>0</v>
      </c>
      <c r="W194" s="167">
        <v>28</v>
      </c>
      <c r="X194" s="168">
        <v>0.80200000000000005</v>
      </c>
      <c r="Y194" s="169">
        <v>0.80200000000000005</v>
      </c>
      <c r="Z194" s="166">
        <v>12</v>
      </c>
      <c r="AA194" s="167">
        <v>9</v>
      </c>
      <c r="AB194" s="169">
        <v>0.73899999999999999</v>
      </c>
      <c r="AC194" s="166">
        <v>0</v>
      </c>
      <c r="AD194" s="167">
        <v>0</v>
      </c>
      <c r="AE194" s="169"/>
      <c r="AF194" s="166">
        <v>8</v>
      </c>
      <c r="AG194" s="167">
        <v>6</v>
      </c>
      <c r="AH194" s="169">
        <v>0.77100000000000002</v>
      </c>
      <c r="AJ194" s="165">
        <v>254</v>
      </c>
      <c r="AK194" s="108">
        <v>135</v>
      </c>
      <c r="AL194" s="109">
        <v>81</v>
      </c>
      <c r="AM194" s="110">
        <v>0.4584837545126354</v>
      </c>
      <c r="AN194" s="106">
        <v>0.24368231046931407</v>
      </c>
      <c r="AO194" s="107">
        <v>0.14620938628158844</v>
      </c>
      <c r="AQ194" s="59"/>
      <c r="AR194" s="59"/>
      <c r="AS194" s="59"/>
    </row>
    <row r="195" spans="2:45" x14ac:dyDescent="0.25">
      <c r="B195" s="143" t="s">
        <v>355</v>
      </c>
      <c r="C195" s="144" t="s">
        <v>234</v>
      </c>
      <c r="D195" s="145" t="s">
        <v>569</v>
      </c>
      <c r="E195" s="166">
        <v>917</v>
      </c>
      <c r="F195" s="167">
        <v>884</v>
      </c>
      <c r="G195" s="167">
        <v>33</v>
      </c>
      <c r="H195" s="167">
        <v>0</v>
      </c>
      <c r="I195" s="167">
        <v>878</v>
      </c>
      <c r="J195" s="168">
        <v>0.95699999999999996</v>
      </c>
      <c r="K195" s="169">
        <v>0.95699999999999996</v>
      </c>
      <c r="L195" s="166">
        <v>917</v>
      </c>
      <c r="M195" s="167">
        <v>884</v>
      </c>
      <c r="N195" s="167">
        <v>33</v>
      </c>
      <c r="O195" s="167">
        <v>0</v>
      </c>
      <c r="P195" s="167">
        <v>878</v>
      </c>
      <c r="Q195" s="168">
        <v>0.95699999999999996</v>
      </c>
      <c r="R195" s="169">
        <v>0.95699999999999996</v>
      </c>
      <c r="S195" s="166"/>
      <c r="T195" s="167"/>
      <c r="U195" s="167"/>
      <c r="V195" s="167">
        <v>0</v>
      </c>
      <c r="W195" s="167"/>
      <c r="X195" s="168"/>
      <c r="Y195" s="169"/>
      <c r="Z195" s="166">
        <v>46</v>
      </c>
      <c r="AA195" s="167">
        <v>34</v>
      </c>
      <c r="AB195" s="169">
        <v>0.745</v>
      </c>
      <c r="AC195" s="166"/>
      <c r="AD195" s="167"/>
      <c r="AE195" s="169"/>
      <c r="AF195" s="166">
        <v>32</v>
      </c>
      <c r="AG195" s="167">
        <v>22</v>
      </c>
      <c r="AH195" s="169">
        <v>0.68</v>
      </c>
      <c r="AJ195" s="165">
        <v>468</v>
      </c>
      <c r="AK195" s="108">
        <v>273</v>
      </c>
      <c r="AL195" s="109">
        <v>175</v>
      </c>
      <c r="AM195" s="110">
        <v>0.51035986913849507</v>
      </c>
      <c r="AN195" s="106">
        <v>0.29770992366412213</v>
      </c>
      <c r="AO195" s="107">
        <v>0.19083969465648856</v>
      </c>
      <c r="AQ195" s="59"/>
      <c r="AR195" s="59"/>
      <c r="AS195" s="59"/>
    </row>
    <row r="196" spans="2:45" x14ac:dyDescent="0.25">
      <c r="B196" s="143" t="s">
        <v>355</v>
      </c>
      <c r="C196" s="144" t="s">
        <v>236</v>
      </c>
      <c r="D196" s="145" t="s">
        <v>570</v>
      </c>
      <c r="E196" s="166">
        <v>668</v>
      </c>
      <c r="F196" s="167">
        <v>643</v>
      </c>
      <c r="G196" s="167">
        <v>25</v>
      </c>
      <c r="H196" s="167">
        <v>1</v>
      </c>
      <c r="I196" s="167">
        <v>639</v>
      </c>
      <c r="J196" s="168">
        <v>0.95599999999999996</v>
      </c>
      <c r="K196" s="169">
        <v>0.95799999999999996</v>
      </c>
      <c r="L196" s="166">
        <v>631</v>
      </c>
      <c r="M196" s="167">
        <v>606</v>
      </c>
      <c r="N196" s="167">
        <v>25</v>
      </c>
      <c r="O196" s="167">
        <v>1</v>
      </c>
      <c r="P196" s="167">
        <v>620</v>
      </c>
      <c r="Q196" s="168">
        <v>0.98199999999999998</v>
      </c>
      <c r="R196" s="169">
        <v>0.98399999999999999</v>
      </c>
      <c r="S196" s="166">
        <v>37</v>
      </c>
      <c r="T196" s="167">
        <v>37</v>
      </c>
      <c r="U196" s="167">
        <v>0</v>
      </c>
      <c r="V196" s="167">
        <v>0</v>
      </c>
      <c r="W196" s="167">
        <v>19</v>
      </c>
      <c r="X196" s="168">
        <v>0.51</v>
      </c>
      <c r="Y196" s="169">
        <v>0.51</v>
      </c>
      <c r="Z196" s="166">
        <v>15</v>
      </c>
      <c r="AA196" s="167">
        <v>12</v>
      </c>
      <c r="AB196" s="169">
        <v>0.78300000000000003</v>
      </c>
      <c r="AC196" s="166">
        <v>0</v>
      </c>
      <c r="AD196" s="167">
        <v>0</v>
      </c>
      <c r="AE196" s="169"/>
      <c r="AF196" s="166">
        <v>7</v>
      </c>
      <c r="AG196" s="167">
        <v>3</v>
      </c>
      <c r="AH196" s="169">
        <v>0.35699999999999998</v>
      </c>
      <c r="AJ196" s="165">
        <v>308</v>
      </c>
      <c r="AK196" s="108">
        <v>180</v>
      </c>
      <c r="AL196" s="109">
        <v>119</v>
      </c>
      <c r="AM196" s="110">
        <v>0.46107784431137727</v>
      </c>
      <c r="AN196" s="106">
        <v>0.26946107784431139</v>
      </c>
      <c r="AO196" s="107">
        <v>0.17814371257485029</v>
      </c>
      <c r="AQ196" s="59"/>
      <c r="AR196" s="59"/>
      <c r="AS196" s="59"/>
    </row>
    <row r="197" spans="2:45" x14ac:dyDescent="0.25">
      <c r="B197" s="143" t="s">
        <v>355</v>
      </c>
      <c r="C197" s="144" t="s">
        <v>238</v>
      </c>
      <c r="D197" s="145" t="s">
        <v>571</v>
      </c>
      <c r="E197" s="166">
        <v>1148</v>
      </c>
      <c r="F197" s="167">
        <v>1131</v>
      </c>
      <c r="G197" s="167">
        <v>17</v>
      </c>
      <c r="H197" s="167">
        <v>2</v>
      </c>
      <c r="I197" s="167">
        <v>1043</v>
      </c>
      <c r="J197" s="168">
        <v>0.90800000000000003</v>
      </c>
      <c r="K197" s="169">
        <v>0.91</v>
      </c>
      <c r="L197" s="166">
        <v>1093</v>
      </c>
      <c r="M197" s="167">
        <v>1076</v>
      </c>
      <c r="N197" s="167">
        <v>17</v>
      </c>
      <c r="O197" s="167">
        <v>2</v>
      </c>
      <c r="P197" s="167">
        <v>1018</v>
      </c>
      <c r="Q197" s="168">
        <v>0.93100000000000005</v>
      </c>
      <c r="R197" s="169">
        <v>0.93300000000000005</v>
      </c>
      <c r="S197" s="166">
        <v>55</v>
      </c>
      <c r="T197" s="167">
        <v>55</v>
      </c>
      <c r="U197" s="167">
        <v>0</v>
      </c>
      <c r="V197" s="167">
        <v>0</v>
      </c>
      <c r="W197" s="167">
        <v>25</v>
      </c>
      <c r="X197" s="168">
        <v>0.45100000000000001</v>
      </c>
      <c r="Y197" s="169">
        <v>0.45100000000000001</v>
      </c>
      <c r="Z197" s="166">
        <v>37</v>
      </c>
      <c r="AA197" s="167">
        <v>16</v>
      </c>
      <c r="AB197" s="169">
        <v>0.41899999999999998</v>
      </c>
      <c r="AC197" s="166">
        <v>0</v>
      </c>
      <c r="AD197" s="167">
        <v>0</v>
      </c>
      <c r="AE197" s="169"/>
      <c r="AF197" s="166">
        <v>9</v>
      </c>
      <c r="AG197" s="167">
        <v>8</v>
      </c>
      <c r="AH197" s="169">
        <v>0.90100000000000002</v>
      </c>
      <c r="AJ197" s="165">
        <v>447</v>
      </c>
      <c r="AK197" s="108">
        <v>239</v>
      </c>
      <c r="AL197" s="109">
        <v>142</v>
      </c>
      <c r="AM197" s="110">
        <v>0.38937282229965159</v>
      </c>
      <c r="AN197" s="106">
        <v>0.20818815331010454</v>
      </c>
      <c r="AO197" s="107">
        <v>0.12369337979094076</v>
      </c>
      <c r="AQ197" s="59"/>
      <c r="AR197" s="59"/>
      <c r="AS197" s="59"/>
    </row>
    <row r="198" spans="2:45" x14ac:dyDescent="0.25">
      <c r="B198" s="143" t="s">
        <v>355</v>
      </c>
      <c r="C198" s="144" t="s">
        <v>240</v>
      </c>
      <c r="D198" s="145" t="s">
        <v>572</v>
      </c>
      <c r="E198" s="166">
        <v>541</v>
      </c>
      <c r="F198" s="167">
        <v>528</v>
      </c>
      <c r="G198" s="167">
        <v>13</v>
      </c>
      <c r="H198" s="167">
        <v>1</v>
      </c>
      <c r="I198" s="167">
        <v>507</v>
      </c>
      <c r="J198" s="168">
        <v>0.93700000000000006</v>
      </c>
      <c r="K198" s="169">
        <v>0.93899999999999995</v>
      </c>
      <c r="L198" s="166">
        <v>520</v>
      </c>
      <c r="M198" s="167">
        <v>510</v>
      </c>
      <c r="N198" s="167">
        <v>10</v>
      </c>
      <c r="O198" s="167">
        <v>1</v>
      </c>
      <c r="P198" s="167">
        <v>492</v>
      </c>
      <c r="Q198" s="168">
        <v>0.94599999999999995</v>
      </c>
      <c r="R198" s="169">
        <v>0.94699999999999995</v>
      </c>
      <c r="S198" s="166">
        <v>21</v>
      </c>
      <c r="T198" s="167">
        <v>18</v>
      </c>
      <c r="U198" s="167">
        <v>3</v>
      </c>
      <c r="V198" s="167">
        <v>0</v>
      </c>
      <c r="W198" s="167">
        <v>15</v>
      </c>
      <c r="X198" s="168">
        <v>0.72</v>
      </c>
      <c r="Y198" s="169">
        <v>0.72</v>
      </c>
      <c r="Z198" s="166">
        <v>13</v>
      </c>
      <c r="AA198" s="167">
        <v>11</v>
      </c>
      <c r="AB198" s="169">
        <v>0.877</v>
      </c>
      <c r="AC198" s="166">
        <v>0</v>
      </c>
      <c r="AD198" s="167">
        <v>0</v>
      </c>
      <c r="AE198" s="169"/>
      <c r="AF198" s="166">
        <v>7</v>
      </c>
      <c r="AG198" s="167">
        <v>6</v>
      </c>
      <c r="AH198" s="169">
        <v>0.876</v>
      </c>
      <c r="AJ198" s="165">
        <v>265</v>
      </c>
      <c r="AK198" s="108">
        <v>135</v>
      </c>
      <c r="AL198" s="109">
        <v>75</v>
      </c>
      <c r="AM198" s="110">
        <v>0.4898336414048059</v>
      </c>
      <c r="AN198" s="106">
        <v>0.24953789279112754</v>
      </c>
      <c r="AO198" s="107">
        <v>0.13863216266173753</v>
      </c>
      <c r="AQ198" s="59"/>
      <c r="AR198" s="59"/>
      <c r="AS198" s="59"/>
    </row>
    <row r="199" spans="2:45" x14ac:dyDescent="0.25">
      <c r="B199" s="143" t="s">
        <v>355</v>
      </c>
      <c r="C199" s="144" t="s">
        <v>242</v>
      </c>
      <c r="D199" s="145" t="s">
        <v>573</v>
      </c>
      <c r="E199" s="166">
        <v>432</v>
      </c>
      <c r="F199" s="167">
        <v>416</v>
      </c>
      <c r="G199" s="167">
        <v>16</v>
      </c>
      <c r="H199" s="167">
        <v>0</v>
      </c>
      <c r="I199" s="167">
        <v>419</v>
      </c>
      <c r="J199" s="168">
        <v>0.96899999999999997</v>
      </c>
      <c r="K199" s="169">
        <v>0.97</v>
      </c>
      <c r="L199" s="166">
        <v>416</v>
      </c>
      <c r="M199" s="167">
        <v>400</v>
      </c>
      <c r="N199" s="167">
        <v>16</v>
      </c>
      <c r="O199" s="167">
        <v>0</v>
      </c>
      <c r="P199" s="167">
        <v>407</v>
      </c>
      <c r="Q199" s="168">
        <v>0.97799999999999998</v>
      </c>
      <c r="R199" s="169">
        <v>0.97899999999999998</v>
      </c>
      <c r="S199" s="166">
        <v>16</v>
      </c>
      <c r="T199" s="167">
        <v>16</v>
      </c>
      <c r="U199" s="167">
        <v>0</v>
      </c>
      <c r="V199" s="167">
        <v>0</v>
      </c>
      <c r="W199" s="167">
        <v>12</v>
      </c>
      <c r="X199" s="168">
        <v>0.73499999999999999</v>
      </c>
      <c r="Y199" s="169">
        <v>0.73499999999999999</v>
      </c>
      <c r="Z199" s="166">
        <v>10</v>
      </c>
      <c r="AA199" s="167">
        <v>7</v>
      </c>
      <c r="AB199" s="169">
        <v>0.68300000000000005</v>
      </c>
      <c r="AC199" s="166">
        <v>0</v>
      </c>
      <c r="AD199" s="167">
        <v>0</v>
      </c>
      <c r="AE199" s="169"/>
      <c r="AF199" s="166">
        <v>4</v>
      </c>
      <c r="AG199" s="167">
        <v>0</v>
      </c>
      <c r="AH199" s="169">
        <v>2.5000000000000001E-2</v>
      </c>
      <c r="AJ199" s="165">
        <v>218</v>
      </c>
      <c r="AK199" s="108">
        <v>140</v>
      </c>
      <c r="AL199" s="109">
        <v>96</v>
      </c>
      <c r="AM199" s="110">
        <v>0.50462962962962965</v>
      </c>
      <c r="AN199" s="106">
        <v>0.32407407407407407</v>
      </c>
      <c r="AO199" s="107">
        <v>0.22222222222222221</v>
      </c>
      <c r="AQ199" s="59"/>
      <c r="AR199" s="59"/>
      <c r="AS199" s="59"/>
    </row>
    <row r="200" spans="2:45" x14ac:dyDescent="0.25">
      <c r="B200" s="143" t="s">
        <v>355</v>
      </c>
      <c r="C200" s="144" t="s">
        <v>244</v>
      </c>
      <c r="D200" s="145" t="s">
        <v>574</v>
      </c>
      <c r="E200" s="166">
        <v>1022</v>
      </c>
      <c r="F200" s="167">
        <v>1000</v>
      </c>
      <c r="G200" s="167">
        <v>22</v>
      </c>
      <c r="H200" s="167">
        <v>8</v>
      </c>
      <c r="I200" s="167">
        <v>956</v>
      </c>
      <c r="J200" s="168">
        <v>0.93600000000000005</v>
      </c>
      <c r="K200" s="169">
        <v>0.94399999999999995</v>
      </c>
      <c r="L200" s="166">
        <v>956</v>
      </c>
      <c r="M200" s="167">
        <v>934</v>
      </c>
      <c r="N200" s="167">
        <v>22</v>
      </c>
      <c r="O200" s="167">
        <v>8</v>
      </c>
      <c r="P200" s="167">
        <v>918</v>
      </c>
      <c r="Q200" s="168">
        <v>0.96</v>
      </c>
      <c r="R200" s="169">
        <v>0.96899999999999997</v>
      </c>
      <c r="S200" s="166">
        <v>66</v>
      </c>
      <c r="T200" s="167">
        <v>66</v>
      </c>
      <c r="U200" s="167">
        <v>0</v>
      </c>
      <c r="V200" s="167">
        <v>0</v>
      </c>
      <c r="W200" s="167">
        <v>38</v>
      </c>
      <c r="X200" s="168">
        <v>0.57999999999999996</v>
      </c>
      <c r="Y200" s="169">
        <v>0.57999999999999996</v>
      </c>
      <c r="Z200" s="166">
        <v>27</v>
      </c>
      <c r="AA200" s="167">
        <v>19</v>
      </c>
      <c r="AB200" s="169">
        <v>0.71399999999999997</v>
      </c>
      <c r="AC200" s="166">
        <v>0</v>
      </c>
      <c r="AD200" s="167">
        <v>0</v>
      </c>
      <c r="AE200" s="169"/>
      <c r="AF200" s="166">
        <v>8</v>
      </c>
      <c r="AG200" s="167">
        <v>4</v>
      </c>
      <c r="AH200" s="169">
        <v>0.55600000000000005</v>
      </c>
      <c r="AJ200" s="165">
        <v>452</v>
      </c>
      <c r="AK200" s="108">
        <v>272</v>
      </c>
      <c r="AL200" s="109">
        <v>173</v>
      </c>
      <c r="AM200" s="110">
        <v>0.44227005870841485</v>
      </c>
      <c r="AN200" s="106">
        <v>0.26614481409001955</v>
      </c>
      <c r="AO200" s="107">
        <v>0.16927592954990214</v>
      </c>
      <c r="AQ200" s="59"/>
      <c r="AR200" s="59"/>
      <c r="AS200" s="59"/>
    </row>
    <row r="201" spans="2:45" x14ac:dyDescent="0.25">
      <c r="B201" s="143" t="s">
        <v>355</v>
      </c>
      <c r="C201" s="144" t="s">
        <v>246</v>
      </c>
      <c r="D201" s="145" t="s">
        <v>575</v>
      </c>
      <c r="E201" s="166">
        <v>367</v>
      </c>
      <c r="F201" s="167">
        <v>366</v>
      </c>
      <c r="G201" s="167">
        <v>1</v>
      </c>
      <c r="H201" s="167">
        <v>1</v>
      </c>
      <c r="I201" s="167">
        <v>352</v>
      </c>
      <c r="J201" s="168">
        <v>0.95899999999999996</v>
      </c>
      <c r="K201" s="169">
        <v>0.96099999999999997</v>
      </c>
      <c r="L201" s="166">
        <v>347</v>
      </c>
      <c r="M201" s="167">
        <v>346</v>
      </c>
      <c r="N201" s="167">
        <v>1</v>
      </c>
      <c r="O201" s="167">
        <v>1</v>
      </c>
      <c r="P201" s="167">
        <v>338</v>
      </c>
      <c r="Q201" s="168">
        <v>0.97299999999999998</v>
      </c>
      <c r="R201" s="169">
        <v>0.97499999999999998</v>
      </c>
      <c r="S201" s="166">
        <v>20</v>
      </c>
      <c r="T201" s="167">
        <v>20</v>
      </c>
      <c r="U201" s="167">
        <v>0</v>
      </c>
      <c r="V201" s="167">
        <v>0</v>
      </c>
      <c r="W201" s="167">
        <v>14</v>
      </c>
      <c r="X201" s="168">
        <v>0.71399999999999997</v>
      </c>
      <c r="Y201" s="169">
        <v>0.71399999999999997</v>
      </c>
      <c r="Z201" s="166">
        <v>10</v>
      </c>
      <c r="AA201" s="167">
        <v>5</v>
      </c>
      <c r="AB201" s="169">
        <v>0.49</v>
      </c>
      <c r="AC201" s="166"/>
      <c r="AD201" s="167"/>
      <c r="AE201" s="169"/>
      <c r="AF201" s="166"/>
      <c r="AG201" s="167"/>
      <c r="AH201" s="169"/>
      <c r="AJ201" s="165">
        <v>160</v>
      </c>
      <c r="AK201" s="108">
        <v>73</v>
      </c>
      <c r="AL201" s="109">
        <v>38</v>
      </c>
      <c r="AM201" s="110">
        <v>0.43596730245231607</v>
      </c>
      <c r="AN201" s="106">
        <v>0.1989100817438692</v>
      </c>
      <c r="AO201" s="107">
        <v>0.10354223433242507</v>
      </c>
      <c r="AQ201" s="59"/>
      <c r="AR201" s="59"/>
      <c r="AS201" s="59"/>
    </row>
    <row r="202" spans="2:45" x14ac:dyDescent="0.25">
      <c r="B202" s="143" t="s">
        <v>355</v>
      </c>
      <c r="C202" s="144" t="s">
        <v>248</v>
      </c>
      <c r="D202" s="145" t="s">
        <v>576</v>
      </c>
      <c r="E202" s="166">
        <v>989</v>
      </c>
      <c r="F202" s="167">
        <v>963</v>
      </c>
      <c r="G202" s="167">
        <v>26</v>
      </c>
      <c r="H202" s="167">
        <v>0</v>
      </c>
      <c r="I202" s="167">
        <v>928</v>
      </c>
      <c r="J202" s="168">
        <v>0.93799999999999994</v>
      </c>
      <c r="K202" s="169">
        <v>0.93799999999999994</v>
      </c>
      <c r="L202" s="166">
        <v>852</v>
      </c>
      <c r="M202" s="167">
        <v>826</v>
      </c>
      <c r="N202" s="167">
        <v>26</v>
      </c>
      <c r="O202" s="167">
        <v>0</v>
      </c>
      <c r="P202" s="167">
        <v>815</v>
      </c>
      <c r="Q202" s="168">
        <v>0.95699999999999996</v>
      </c>
      <c r="R202" s="169">
        <v>0.95699999999999996</v>
      </c>
      <c r="S202" s="166">
        <v>137</v>
      </c>
      <c r="T202" s="167">
        <v>137</v>
      </c>
      <c r="U202" s="167">
        <v>0</v>
      </c>
      <c r="V202" s="167">
        <v>0</v>
      </c>
      <c r="W202" s="167">
        <v>113</v>
      </c>
      <c r="X202" s="168">
        <v>0.82099999999999995</v>
      </c>
      <c r="Y202" s="169">
        <v>0.82099999999999995</v>
      </c>
      <c r="Z202" s="166">
        <v>48</v>
      </c>
      <c r="AA202" s="167">
        <v>39</v>
      </c>
      <c r="AB202" s="169">
        <v>0.80200000000000005</v>
      </c>
      <c r="AC202" s="166">
        <v>18</v>
      </c>
      <c r="AD202" s="167">
        <v>11</v>
      </c>
      <c r="AE202" s="169">
        <v>0.62</v>
      </c>
      <c r="AF202" s="166">
        <v>31</v>
      </c>
      <c r="AG202" s="167">
        <v>23</v>
      </c>
      <c r="AH202" s="169">
        <v>0.73899999999999999</v>
      </c>
      <c r="AJ202" s="165">
        <v>370</v>
      </c>
      <c r="AK202" s="108">
        <v>218</v>
      </c>
      <c r="AL202" s="109">
        <v>139</v>
      </c>
      <c r="AM202" s="110">
        <v>0.37411526794742161</v>
      </c>
      <c r="AN202" s="106">
        <v>0.22042467138523761</v>
      </c>
      <c r="AO202" s="107">
        <v>0.14054600606673406</v>
      </c>
      <c r="AQ202" s="59"/>
      <c r="AR202" s="59"/>
      <c r="AS202" s="59"/>
    </row>
    <row r="203" spans="2:45" x14ac:dyDescent="0.25">
      <c r="B203" s="143" t="s">
        <v>355</v>
      </c>
      <c r="C203" s="144" t="s">
        <v>250</v>
      </c>
      <c r="D203" s="145" t="s">
        <v>577</v>
      </c>
      <c r="E203" s="166">
        <v>1076</v>
      </c>
      <c r="F203" s="167">
        <v>1026</v>
      </c>
      <c r="G203" s="167">
        <v>50</v>
      </c>
      <c r="H203" s="167">
        <v>0</v>
      </c>
      <c r="I203" s="167">
        <v>1026</v>
      </c>
      <c r="J203" s="168">
        <v>0.95299999999999996</v>
      </c>
      <c r="K203" s="169">
        <v>0.95299999999999996</v>
      </c>
      <c r="L203" s="166">
        <v>1050</v>
      </c>
      <c r="M203" s="167">
        <v>1000</v>
      </c>
      <c r="N203" s="167">
        <v>50</v>
      </c>
      <c r="O203" s="167">
        <v>0</v>
      </c>
      <c r="P203" s="167">
        <v>1009</v>
      </c>
      <c r="Q203" s="168">
        <v>0.96099999999999997</v>
      </c>
      <c r="R203" s="169">
        <v>0.96099999999999997</v>
      </c>
      <c r="S203" s="166">
        <v>26</v>
      </c>
      <c r="T203" s="167">
        <v>26</v>
      </c>
      <c r="U203" s="167">
        <v>0</v>
      </c>
      <c r="V203" s="167">
        <v>0</v>
      </c>
      <c r="W203" s="167">
        <v>16</v>
      </c>
      <c r="X203" s="168">
        <v>0.627</v>
      </c>
      <c r="Y203" s="169">
        <v>0.627</v>
      </c>
      <c r="Z203" s="166">
        <v>22</v>
      </c>
      <c r="AA203" s="167">
        <v>16</v>
      </c>
      <c r="AB203" s="169">
        <v>0.70499999999999996</v>
      </c>
      <c r="AC203" s="166">
        <v>0</v>
      </c>
      <c r="AD203" s="167">
        <v>0</v>
      </c>
      <c r="AE203" s="169"/>
      <c r="AF203" s="166">
        <v>20</v>
      </c>
      <c r="AG203" s="167">
        <v>11</v>
      </c>
      <c r="AH203" s="169">
        <v>0.54800000000000004</v>
      </c>
      <c r="AJ203" s="165">
        <v>498</v>
      </c>
      <c r="AK203" s="108">
        <v>310</v>
      </c>
      <c r="AL203" s="109">
        <v>211</v>
      </c>
      <c r="AM203" s="110">
        <v>0.46282527881040891</v>
      </c>
      <c r="AN203" s="106">
        <v>0.28810408921933084</v>
      </c>
      <c r="AO203" s="107">
        <v>0.19609665427509293</v>
      </c>
      <c r="AQ203" s="59"/>
      <c r="AR203" s="59"/>
      <c r="AS203" s="59"/>
    </row>
    <row r="204" spans="2:45" ht="15.75" thickBot="1" x14ac:dyDescent="0.3">
      <c r="B204" s="146" t="s">
        <v>355</v>
      </c>
      <c r="C204" s="147" t="s">
        <v>252</v>
      </c>
      <c r="D204" s="148" t="s">
        <v>578</v>
      </c>
      <c r="E204" s="170">
        <v>1062</v>
      </c>
      <c r="F204" s="171">
        <v>972</v>
      </c>
      <c r="G204" s="171">
        <v>90</v>
      </c>
      <c r="H204" s="171">
        <v>0</v>
      </c>
      <c r="I204" s="171">
        <v>993</v>
      </c>
      <c r="J204" s="172">
        <v>0.93500000000000005</v>
      </c>
      <c r="K204" s="173">
        <v>0.93500000000000005</v>
      </c>
      <c r="L204" s="170">
        <v>1009</v>
      </c>
      <c r="M204" s="171">
        <v>932</v>
      </c>
      <c r="N204" s="171">
        <v>78</v>
      </c>
      <c r="O204" s="171">
        <v>0</v>
      </c>
      <c r="P204" s="171">
        <v>974</v>
      </c>
      <c r="Q204" s="172">
        <v>0.96499999999999997</v>
      </c>
      <c r="R204" s="173">
        <v>0.96499999999999997</v>
      </c>
      <c r="S204" s="170">
        <v>53</v>
      </c>
      <c r="T204" s="171">
        <v>41</v>
      </c>
      <c r="U204" s="171">
        <v>12</v>
      </c>
      <c r="V204" s="171">
        <v>0</v>
      </c>
      <c r="W204" s="171">
        <v>19</v>
      </c>
      <c r="X204" s="172">
        <v>0.36299999999999999</v>
      </c>
      <c r="Y204" s="173">
        <v>0.36299999999999999</v>
      </c>
      <c r="Z204" s="170">
        <v>46</v>
      </c>
      <c r="AA204" s="171">
        <v>26</v>
      </c>
      <c r="AB204" s="173">
        <v>0.56200000000000006</v>
      </c>
      <c r="AC204" s="170">
        <v>0</v>
      </c>
      <c r="AD204" s="171">
        <v>0</v>
      </c>
      <c r="AE204" s="173"/>
      <c r="AF204" s="170">
        <v>15</v>
      </c>
      <c r="AG204" s="171">
        <v>15</v>
      </c>
      <c r="AH204" s="173">
        <v>0.98699999999999999</v>
      </c>
      <c r="AJ204" s="174">
        <v>418</v>
      </c>
      <c r="AK204" s="175">
        <v>230</v>
      </c>
      <c r="AL204" s="176">
        <v>139</v>
      </c>
      <c r="AM204" s="118">
        <v>0.3935969868173258</v>
      </c>
      <c r="AN204" s="114">
        <v>0.21657250470809794</v>
      </c>
      <c r="AO204" s="115">
        <v>0.13088512241054615</v>
      </c>
      <c r="AQ204" s="59"/>
      <c r="AR204" s="59"/>
      <c r="AS204" s="59"/>
    </row>
  </sheetData>
  <mergeCells count="3">
    <mergeCell ref="C9:D9"/>
    <mergeCell ref="AJ14:AL14"/>
    <mergeCell ref="AM14:AO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25A13-1158-4D72-A683-C65367ED6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8A6EB-8958-4E04-91BD-6E3F084B584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B1A6B7AF-23DB-4BF0-95D7-E296B5311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 Data</vt:lpstr>
      <vt:lpstr>April 2021 all acute trusts</vt:lpstr>
      <vt:lpstr>May 2021 all acute trusts</vt:lpstr>
      <vt:lpstr>June 2021 all acute trusts</vt:lpstr>
      <vt:lpstr>July 2021 all acute trusts</vt:lpstr>
      <vt:lpstr>August 2021 all acute trusts</vt:lpstr>
      <vt:lpstr>September 2021 all acute trusts</vt:lpstr>
      <vt:lpstr>Oct 2021 all acute trusts</vt:lpstr>
      <vt:lpstr>Nov 2021 all acute trusts</vt:lpstr>
      <vt:lpstr>Dec 2021 all acute trusts</vt:lpstr>
      <vt:lpstr>Jan 2022 all acute trusts</vt:lpstr>
      <vt:lpstr>Feb 2022 all acute trusts</vt:lpstr>
      <vt:lpstr>Mar 2022 all acute trusts</vt:lpstr>
      <vt:lpstr>April 2022 all acute trusts</vt:lpstr>
      <vt:lpstr>May 2022 all acute trusts</vt:lpstr>
      <vt:lpstr>June 2022 all acute trusts</vt:lpstr>
      <vt:lpstr>July 2022 all acute trusts</vt:lpstr>
      <vt:lpstr>August 2022 all acute trusts</vt:lpstr>
      <vt:lpstr>Sep 2022 all acute trusts</vt:lpstr>
      <vt:lpstr>Oct 2022 all acute trusts</vt:lpstr>
      <vt:lpstr>Nov 2022 all acute trusts</vt:lpstr>
      <vt:lpstr>Dec 2022 all acute trusts</vt:lpstr>
      <vt:lpstr>Jan 2023 all acute trusts</vt:lpstr>
      <vt:lpstr>Feb 2023 all acute trusts</vt:lpstr>
      <vt:lpstr>March 2023 all acute trusts</vt:lpstr>
      <vt:lpstr>Apr 2023 all acute trusts</vt:lpstr>
      <vt:lpstr>May 2023 all acute trusts</vt:lpstr>
      <vt:lpstr>Jun 2023 all acute trusts</vt:lpstr>
      <vt:lpstr>July 2023 all acute trusts</vt:lpstr>
      <vt:lpstr>Aug 2023 all acutes</vt:lpstr>
      <vt:lpstr>Sep 2023 all acutes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Grindrod</dc:creator>
  <cp:lastModifiedBy>TOBY LOWTON</cp:lastModifiedBy>
  <dcterms:created xsi:type="dcterms:W3CDTF">2023-05-09T09:03:41Z</dcterms:created>
  <dcterms:modified xsi:type="dcterms:W3CDTF">2024-02-14T17:44:04Z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