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Sheet1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<sst xmlns="http://schemas.openxmlformats.org/spreadsheetml/2006/main" xmlns:r="http://schemas.openxmlformats.org/officeDocument/2006/relationships" xmlns:xdr="http://schemas.openxmlformats.org/drawingml/2006/spreadsheetDrawing" count="127" uniqueCount="30">
  <si>
    <t>T_Code</t>
  </si>
  <si>
    <t>DepVar</t>
  </si>
  <si>
    <t>ATT</t>
  </si>
  <si>
    <t>SE</t>
  </si>
  <si>
    <t>Lower CI</t>
  </si>
  <si>
    <t>Upper CI</t>
  </si>
  <si>
    <t>SS</t>
  </si>
  <si>
    <t>C_100</t>
  </si>
  <si>
    <t>Under_24_Weeks_Prop_Manual</t>
  </si>
  <si>
    <t>Over_52_Weeks_Prop_Manual</t>
  </si>
  <si>
    <t>Over_65_Weeks_Prop_Manual</t>
  </si>
  <si>
    <t>C_101</t>
  </si>
  <si>
    <t>C_110</t>
  </si>
  <si>
    <t>C_120</t>
  </si>
  <si>
    <t>C_130</t>
  </si>
  <si>
    <t>C_140</t>
  </si>
  <si>
    <t>C_160</t>
  </si>
  <si>
    <t>C_300</t>
  </si>
  <si>
    <t>C_301</t>
  </si>
  <si>
    <t>C_320</t>
  </si>
  <si>
    <t>C_330</t>
  </si>
  <si>
    <t>C_340</t>
  </si>
  <si>
    <t>C_400</t>
  </si>
  <si>
    <t>C_410</t>
  </si>
  <si>
    <t>C_502</t>
  </si>
  <si>
    <t>C_999</t>
  </si>
  <si>
    <t>X02</t>
  </si>
  <si>
    <t>X04</t>
  </si>
  <si>
    <t>X05</t>
  </si>
  <si>
    <t>X06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</si>
</sst>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81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81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81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" fillId="0" borderId="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" fillId="0" borderId="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" fillId="0" borderId="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" fillId="0" borderId="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" fillId="0" borderId="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" fillId="0" borderId="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" fillId="0" borderId="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" fillId="0" borderId="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" fillId="0" borderId="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" fillId="0" borderId="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" fillId="0" borderId="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" fillId="0" borderId="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" fillId="0" borderId="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" fillId="0" borderId="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" fillId="0" borderId="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" fillId="0" borderId="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" fillId="0" borderId="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" fillId="0" borderId="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" fillId="0" borderId="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" fillId="0" borderId="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" fillId="0" borderId="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" fillId="0" borderId="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" fillId="0" borderId="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" fillId="0" borderId="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" fillId="0" borderId="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" fillId="0" borderId="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" fillId="0" borderId="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" fillId="0" borderId="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" fillId="0" borderId="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" fillId="0" borderId="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" fillId="0" borderId="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" fillId="0" borderId="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" fillId="0" borderId="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" fillId="0" borderId="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" fillId="0" borderId="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" fillId="0" borderId="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" fillId="0" borderId="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" fillId="0" borderId="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" fillId="0" borderId="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" fillId="0" borderId="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" fillId="0" borderId="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" fillId="0" borderId="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" fillId="0" borderId="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" fillId="0" borderId="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" fillId="0" borderId="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" fillId="0" borderId="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" fillId="0" borderId="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" fillId="0" borderId="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" fillId="0" borderId="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" fillId="0" borderId="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" fillId="0" borderId="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" fillId="0" borderId="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" fillId="0" borderId="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" fillId="0" borderId="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" fillId="0" borderId="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" fillId="0" borderId="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" fillId="0" borderId="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" fillId="0" borderId="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" fillId="0" borderId="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" fillId="0" borderId="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" fillId="0" borderId="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" fillId="0" borderId="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" fillId="0" borderId="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" fillId="0" borderId="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" fillId="0" borderId="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" fillId="0" borderId="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" fillId="0" borderId="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" fillId="0" borderId="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" fillId="0" borderId="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" fillId="0" borderId="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" fillId="0" borderId="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" fillId="0" borderId="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" fillId="0" borderId="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" fillId="0" borderId="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" fillId="0" borderId="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" fillId="0" borderId="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" fillId="0" borderId="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" fillId="0" borderId="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" fillId="0" borderId="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" fillId="0" borderId="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" fillId="0" borderId="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" fillId="0" borderId="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" fillId="0" borderId="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" fillId="0" borderId="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" fillId="0" borderId="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" fillId="0" borderId="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" fillId="0" borderId="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" fillId="0" borderId="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" fillId="0" borderId="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" fillId="0" borderId="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" fillId="0" borderId="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" fillId="0" borderId="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" fillId="0" borderId="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" fillId="0" borderId="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" fillId="0" borderId="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" fillId="0" borderId="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" fillId="0" borderId="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" fillId="0" borderId="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" fillId="0" borderId="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" fillId="0" borderId="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" fillId="0" borderId="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" fillId="0" borderId="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" fillId="0" borderId="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" fillId="0" borderId="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" fillId="0" borderId="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" fillId="0" borderId="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" fillId="0" borderId="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" fillId="0" borderId="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" fillId="0" borderId="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" fillId="0" borderId="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" fillId="0" borderId="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" fillId="0" borderId="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" fillId="0" borderId="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" fillId="0" borderId="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" fillId="0" borderId="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" fillId="0" borderId="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" fillId="0" borderId="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" fillId="0" borderId="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" fillId="0" borderId="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" fillId="0" borderId="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" fillId="0" borderId="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" fillId="0" borderId="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" fillId="0" borderId="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" fillId="0" borderId="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" fillId="0" borderId="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" fillId="0" borderId="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" fillId="0" borderId="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" fillId="0" borderId="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" fillId="0" borderId="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" fillId="0" borderId="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" fillId="0" borderId="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" fillId="0" borderId="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" fillId="0" borderId="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" fillId="0" borderId="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" fillId="0" borderId="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" fillId="0" borderId="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" fillId="0" borderId="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" fillId="0" borderId="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" fillId="0" borderId="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" fillId="0" borderId="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" fillId="0" borderId="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" fillId="0" borderId="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" fillId="0" borderId="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" fillId="0" borderId="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" fillId="0" borderId="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" fillId="0" borderId="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" fillId="0" borderId="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" fillId="0" borderId="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" fillId="0" borderId="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" fillId="0" borderId="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" fillId="0" borderId="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" fillId="0" borderId="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" fillId="0" borderId="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" fillId="0" borderId="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" fillId="0" borderId="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" fillId="0" borderId="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" fillId="0" borderId="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" fillId="0" borderId="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" fillId="0" borderId="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" fillId="0" borderId="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" fillId="0" borderId="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" fillId="0" borderId="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" fillId="0" borderId="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" fillId="0" borderId="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" fillId="0" borderId="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" fillId="0" borderId="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" fillId="0" borderId="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" fillId="0" borderId="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" fillId="0" borderId="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" fillId="0" borderId="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G61"/>
  <sheetViews>
    <sheetView workbookViewId="0"/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7</v>
      </c>
      <c r="B2" t="s">
        <v>8</v>
      </c>
      <c r="C2">
        <v>0.0204084</v>
      </c>
      <c r="D2">
        <v>0.016266</v>
      </c>
      <c r="E2" s="1">
        <f>C2 - (1.96 * D2)</f>
      </c>
      <c r="F2" s="2">
        <f>C2 + (1.96 * D2)</f>
      </c>
      <c r="G2" s="3">
        <f>IF(AND(E2 &gt; 0, F2 &gt; 0), 1, IF(AND(E2 &lt; 0, F2 &lt; 0), 1, 0))</f>
      </c>
    </row>
    <row r="3">
      <c r="A3" t="s">
        <v>7</v>
      </c>
      <c r="B3" t="s">
        <v>9</v>
      </c>
      <c r="C3">
        <v>0.0003598</v>
      </c>
      <c r="D3">
        <v>0.0085474</v>
      </c>
      <c r="E3" s="4">
        <f>C3 - (1.96 * D3)</f>
      </c>
      <c r="F3" s="5">
        <f>C3 + (1.96 * D3)</f>
      </c>
      <c r="G3" s="6">
        <f>IF(AND(E3 &gt; 0, F3 &gt; 0), 1, IF(AND(E3 &lt; 0, F3 &lt; 0), 1, 0))</f>
      </c>
    </row>
    <row r="4">
      <c r="A4" t="s">
        <v>7</v>
      </c>
      <c r="B4" t="s">
        <v>10</v>
      </c>
      <c r="C4">
        <v>-0.0034465</v>
      </c>
      <c r="D4">
        <v>0.0038984</v>
      </c>
      <c r="E4" s="7">
        <f>C4 - (1.96 * D4)</f>
      </c>
      <c r="F4" s="8">
        <f>C4 + (1.96 * D4)</f>
      </c>
      <c r="G4" s="9">
        <f>IF(AND(E4 &gt; 0, F4 &gt; 0), 1, IF(AND(E4 &lt; 0, F4 &lt; 0), 1, 0))</f>
      </c>
    </row>
    <row r="5">
      <c r="A5" t="s">
        <v>11</v>
      </c>
      <c r="B5" t="s">
        <v>8</v>
      </c>
      <c r="C5">
        <v>0.0110374</v>
      </c>
      <c r="D5">
        <v>0.0177503</v>
      </c>
      <c r="E5" s="10">
        <f>C5 - (1.96 * D5)</f>
      </c>
      <c r="F5" s="11">
        <f>C5 + (1.96 * D5)</f>
      </c>
      <c r="G5" s="12">
        <f>IF(AND(E5 &gt; 0, F5 &gt; 0), 1, IF(AND(E5 &lt; 0, F5 &lt; 0), 1, 0))</f>
      </c>
    </row>
    <row r="6">
      <c r="A6" t="s">
        <v>11</v>
      </c>
      <c r="B6" t="s">
        <v>9</v>
      </c>
      <c r="C6">
        <v>0.0184787</v>
      </c>
      <c r="D6">
        <v>0.0113696</v>
      </c>
      <c r="E6" s="13">
        <f>C6 - (1.96 * D6)</f>
      </c>
      <c r="F6" s="14">
        <f>C6 + (1.96 * D6)</f>
      </c>
      <c r="G6" s="15">
        <f>IF(AND(E6 &gt; 0, F6 &gt; 0), 1, IF(AND(E6 &lt; 0, F6 &lt; 0), 1, 0))</f>
      </c>
    </row>
    <row r="7">
      <c r="A7" t="s">
        <v>11</v>
      </c>
      <c r="B7" t="s">
        <v>10</v>
      </c>
      <c r="C7">
        <v>0.0028957</v>
      </c>
      <c r="D7">
        <v>0.0042242</v>
      </c>
      <c r="E7" s="16">
        <f>C7 - (1.96 * D7)</f>
      </c>
      <c r="F7" s="17">
        <f>C7 + (1.96 * D7)</f>
      </c>
      <c r="G7" s="18">
        <f>IF(AND(E7 &gt; 0, F7 &gt; 0), 1, IF(AND(E7 &lt; 0, F7 &lt; 0), 1, 0))</f>
      </c>
    </row>
    <row r="8">
      <c r="A8" t="s">
        <v>12</v>
      </c>
      <c r="B8" t="s">
        <v>8</v>
      </c>
      <c r="C8">
        <v>-0.0113938</v>
      </c>
      <c r="D8">
        <v>0.0129687</v>
      </c>
      <c r="E8" s="19">
        <f>C8 - (1.96 * D8)</f>
      </c>
      <c r="F8" s="20">
        <f>C8 + (1.96 * D8)</f>
      </c>
      <c r="G8" s="21">
        <f>IF(AND(E8 &gt; 0, F8 &gt; 0), 1, IF(AND(E8 &lt; 0, F8 &lt; 0), 1, 0))</f>
      </c>
    </row>
    <row r="9">
      <c r="A9" t="s">
        <v>12</v>
      </c>
      <c r="B9" t="s">
        <v>9</v>
      </c>
      <c r="C9">
        <v>0.0296292</v>
      </c>
      <c r="D9">
        <v>0.015143</v>
      </c>
      <c r="E9" s="22">
        <f>C9 - (1.96 * D9)</f>
      </c>
      <c r="F9" s="23">
        <f>C9 + (1.96 * D9)</f>
      </c>
      <c r="G9" s="24">
        <f>IF(AND(E9 &gt; 0, F9 &gt; 0), 1, IF(AND(E9 &lt; 0, F9 &lt; 0), 1, 0))</f>
      </c>
    </row>
    <row r="10">
      <c r="A10" t="s">
        <v>12</v>
      </c>
      <c r="B10" t="s">
        <v>10</v>
      </c>
      <c r="C10">
        <v>0.0077769</v>
      </c>
      <c r="D10">
        <v>0.0053377</v>
      </c>
      <c r="E10" s="25">
        <f>C10 - (1.96 * D10)</f>
      </c>
      <c r="F10" s="26">
        <f>C10 + (1.96 * D10)</f>
      </c>
      <c r="G10" s="27">
        <f>IF(AND(E10 &gt; 0, F10 &gt; 0), 1, IF(AND(E10 &lt; 0, F10 &lt; 0), 1, 0))</f>
      </c>
    </row>
    <row r="11">
      <c r="A11" t="s">
        <v>13</v>
      </c>
      <c r="B11" t="s">
        <v>8</v>
      </c>
      <c r="C11">
        <v>-0.016425</v>
      </c>
      <c r="D11">
        <v>0.0423271</v>
      </c>
      <c r="E11" s="28">
        <f>C11 - (1.96 * D11)</f>
      </c>
      <c r="F11" s="29">
        <f>C11 + (1.96 * D11)</f>
      </c>
      <c r="G11" s="30">
        <f>IF(AND(E11 &gt; 0, F11 &gt; 0), 1, IF(AND(E11 &lt; 0, F11 &lt; 0), 1, 0))</f>
      </c>
    </row>
    <row r="12">
      <c r="A12" t="s">
        <v>13</v>
      </c>
      <c r="B12" t="s">
        <v>9</v>
      </c>
      <c r="C12">
        <v>-0.0077087</v>
      </c>
      <c r="D12">
        <v>0.0214409</v>
      </c>
      <c r="E12" s="31">
        <f>C12 - (1.96 * D12)</f>
      </c>
      <c r="F12" s="32">
        <f>C12 + (1.96 * D12)</f>
      </c>
      <c r="G12" s="33">
        <f>IF(AND(E12 &gt; 0, F12 &gt; 0), 1, IF(AND(E12 &lt; 0, F12 &lt; 0), 1, 0))</f>
      </c>
    </row>
    <row r="13">
      <c r="A13" t="s">
        <v>13</v>
      </c>
      <c r="B13" t="s">
        <v>10</v>
      </c>
      <c r="C13">
        <v>0.0071594</v>
      </c>
      <c r="D13">
        <v>0.0164668</v>
      </c>
      <c r="E13" s="34">
        <f>C13 - (1.96 * D13)</f>
      </c>
      <c r="F13" s="35">
        <f>C13 + (1.96 * D13)</f>
      </c>
      <c r="G13" s="36">
        <f>IF(AND(E13 &gt; 0, F13 &gt; 0), 1, IF(AND(E13 &lt; 0, F13 &lt; 0), 1, 0))</f>
      </c>
    </row>
    <row r="14">
      <c r="A14" t="s">
        <v>14</v>
      </c>
      <c r="B14" t="s">
        <v>8</v>
      </c>
      <c r="C14">
        <v>-0.0172981</v>
      </c>
      <c r="D14">
        <v>0.0293513</v>
      </c>
      <c r="E14" s="37">
        <f>C14 - (1.96 * D14)</f>
      </c>
      <c r="F14" s="38">
        <f>C14 + (1.96 * D14)</f>
      </c>
      <c r="G14" s="39">
        <f>IF(AND(E14 &gt; 0, F14 &gt; 0), 1, IF(AND(E14 &lt; 0, F14 &lt; 0), 1, 0))</f>
      </c>
    </row>
    <row r="15">
      <c r="A15" t="s">
        <v>14</v>
      </c>
      <c r="B15" t="s">
        <v>9</v>
      </c>
      <c r="C15">
        <v>0.0043006</v>
      </c>
      <c r="D15">
        <v>0.0155783</v>
      </c>
      <c r="E15" s="40">
        <f>C15 - (1.96 * D15)</f>
      </c>
      <c r="F15" s="41">
        <f>C15 + (1.96 * D15)</f>
      </c>
      <c r="G15" s="42">
        <f>IF(AND(E15 &gt; 0, F15 &gt; 0), 1, IF(AND(E15 &lt; 0, F15 &lt; 0), 1, 0))</f>
      </c>
    </row>
    <row r="16">
      <c r="A16" t="s">
        <v>14</v>
      </c>
      <c r="B16" t="s">
        <v>10</v>
      </c>
      <c r="C16">
        <v>-0.0008444</v>
      </c>
      <c r="D16">
        <v>0.0017217</v>
      </c>
      <c r="E16" s="43">
        <f>C16 - (1.96 * D16)</f>
      </c>
      <c r="F16" s="44">
        <f>C16 + (1.96 * D16)</f>
      </c>
      <c r="G16" s="45">
        <f>IF(AND(E16 &gt; 0, F16 &gt; 0), 1, IF(AND(E16 &lt; 0, F16 &lt; 0), 1, 0))</f>
      </c>
    </row>
    <row r="17">
      <c r="A17" t="s">
        <v>15</v>
      </c>
      <c r="B17" t="s">
        <v>8</v>
      </c>
      <c r="C17">
        <v>0.0455376</v>
      </c>
      <c r="D17">
        <v>0.0263306</v>
      </c>
      <c r="E17" s="46">
        <f>C17 - (1.96 * D17)</f>
      </c>
      <c r="F17" s="47">
        <f>C17 + (1.96 * D17)</f>
      </c>
      <c r="G17" s="48">
        <f>IF(AND(E17 &gt; 0, F17 &gt; 0), 1, IF(AND(E17 &lt; 0, F17 &lt; 0), 1, 0))</f>
      </c>
    </row>
    <row r="18">
      <c r="A18" t="s">
        <v>15</v>
      </c>
      <c r="B18" t="s">
        <v>9</v>
      </c>
      <c r="C18">
        <v>-0.022973</v>
      </c>
      <c r="D18">
        <v>0.0227128</v>
      </c>
      <c r="E18" s="49">
        <f>C18 - (1.96 * D18)</f>
      </c>
      <c r="F18" s="50">
        <f>C18 + (1.96 * D18)</f>
      </c>
      <c r="G18" s="51">
        <f>IF(AND(E18 &gt; 0, F18 &gt; 0), 1, IF(AND(E18 &lt; 0, F18 &lt; 0), 1, 0))</f>
      </c>
    </row>
    <row r="19">
      <c r="A19" t="s">
        <v>15</v>
      </c>
      <c r="B19" t="s">
        <v>10</v>
      </c>
      <c r="C19">
        <v>-0.0068076</v>
      </c>
      <c r="D19">
        <v>0.006766</v>
      </c>
      <c r="E19" s="52">
        <f>C19 - (1.96 * D19)</f>
      </c>
      <c r="F19" s="53">
        <f>C19 + (1.96 * D19)</f>
      </c>
      <c r="G19" s="54">
        <f>IF(AND(E19 &gt; 0, F19 &gt; 0), 1, IF(AND(E19 &lt; 0, F19 &lt; 0), 1, 0))</f>
      </c>
    </row>
    <row r="20">
      <c r="A20" t="s">
        <v>16</v>
      </c>
      <c r="B20" t="s">
        <v>8</v>
      </c>
      <c r="C20">
        <v>0.0224239</v>
      </c>
      <c r="D20">
        <v>0.0351401</v>
      </c>
      <c r="E20" s="55">
        <f>C20 - (1.96 * D20)</f>
      </c>
      <c r="F20" s="56">
        <f>C20 + (1.96 * D20)</f>
      </c>
      <c r="G20" s="57">
        <f>IF(AND(E20 &gt; 0, F20 &gt; 0), 1, IF(AND(E20 &lt; 0, F20 &lt; 0), 1, 0))</f>
      </c>
    </row>
    <row r="21">
      <c r="A21" t="s">
        <v>16</v>
      </c>
      <c r="B21" t="s">
        <v>9</v>
      </c>
      <c r="C21">
        <v>-0.0123297</v>
      </c>
      <c r="D21">
        <v>0.0150068</v>
      </c>
      <c r="E21" s="58">
        <f>C21 - (1.96 * D21)</f>
      </c>
      <c r="F21" s="59">
        <f>C21 + (1.96 * D21)</f>
      </c>
      <c r="G21" s="60">
        <f>IF(AND(E21 &gt; 0, F21 &gt; 0), 1, IF(AND(E21 &lt; 0, F21 &lt; 0), 1, 0))</f>
      </c>
    </row>
    <row r="22">
      <c r="A22" t="s">
        <v>16</v>
      </c>
      <c r="B22" t="s">
        <v>10</v>
      </c>
      <c r="C22">
        <v>-0.002923</v>
      </c>
      <c r="D22">
        <v>0.006034</v>
      </c>
      <c r="E22" s="61">
        <f>C22 - (1.96 * D22)</f>
      </c>
      <c r="F22" s="62">
        <f>C22 + (1.96 * D22)</f>
      </c>
      <c r="G22" s="63">
        <f>IF(AND(E22 &gt; 0, F22 &gt; 0), 1, IF(AND(E22 &lt; 0, F22 &lt; 0), 1, 0))</f>
      </c>
    </row>
    <row r="23">
      <c r="A23" t="s">
        <v>17</v>
      </c>
      <c r="B23" t="s">
        <v>8</v>
      </c>
      <c r="C23">
        <v>-0.1269474</v>
      </c>
      <c r="D23">
        <v>0.1247147</v>
      </c>
      <c r="E23" s="64">
        <f>C23 - (1.96 * D23)</f>
      </c>
      <c r="F23" s="65">
        <f>C23 + (1.96 * D23)</f>
      </c>
      <c r="G23" s="66">
        <f>IF(AND(E23 &gt; 0, F23 &gt; 0), 1, IF(AND(E23 &lt; 0, F23 &lt; 0), 1, 0))</f>
      </c>
    </row>
    <row r="24">
      <c r="A24" t="s">
        <v>17</v>
      </c>
      <c r="B24" t="s">
        <v>9</v>
      </c>
      <c r="C24">
        <v>0.0019111</v>
      </c>
      <c r="D24">
        <v>0.0098978</v>
      </c>
      <c r="E24" s="67">
        <f>C24 - (1.96 * D24)</f>
      </c>
      <c r="F24" s="68">
        <f>C24 + (1.96 * D24)</f>
      </c>
      <c r="G24" s="69">
        <f>IF(AND(E24 &gt; 0, F24 &gt; 0), 1, IF(AND(E24 &lt; 0, F24 &lt; 0), 1, 0))</f>
      </c>
    </row>
    <row r="25">
      <c r="A25" t="s">
        <v>17</v>
      </c>
      <c r="B25" t="s">
        <v>10</v>
      </c>
      <c r="C25">
        <v>-0.0008024</v>
      </c>
      <c r="D25">
        <v>0.0024979</v>
      </c>
      <c r="E25" s="70">
        <f>C25 - (1.96 * D25)</f>
      </c>
      <c r="F25" s="71">
        <f>C25 + (1.96 * D25)</f>
      </c>
      <c r="G25" s="72">
        <f>IF(AND(E25 &gt; 0, F25 &gt; 0), 1, IF(AND(E25 &lt; 0, F25 &lt; 0), 1, 0))</f>
      </c>
    </row>
    <row r="26">
      <c r="A26" t="s">
        <v>18</v>
      </c>
      <c r="B26" t="s">
        <v>8</v>
      </c>
      <c r="C26">
        <v>0.0428926</v>
      </c>
      <c r="D26">
        <v>0.0202811</v>
      </c>
      <c r="E26" s="73">
        <f>C26 - (1.96 * D26)</f>
      </c>
      <c r="F26" s="74">
        <f>C26 + (1.96 * D26)</f>
      </c>
      <c r="G26" s="75">
        <f>IF(AND(E26 &gt; 0, F26 &gt; 0), 1, IF(AND(E26 &lt; 0, F26 &lt; 0), 1, 0))</f>
      </c>
    </row>
    <row r="27">
      <c r="A27" t="s">
        <v>18</v>
      </c>
      <c r="B27" t="s">
        <v>9</v>
      </c>
      <c r="C27">
        <v>-0.0050741</v>
      </c>
      <c r="D27">
        <v>0.0059709</v>
      </c>
      <c r="E27" s="76">
        <f>C27 - (1.96 * D27)</f>
      </c>
      <c r="F27" s="77">
        <f>C27 + (1.96 * D27)</f>
      </c>
      <c r="G27" s="78">
        <f>IF(AND(E27 &gt; 0, F27 &gt; 0), 1, IF(AND(E27 &lt; 0, F27 &lt; 0), 1, 0))</f>
      </c>
    </row>
    <row r="28">
      <c r="A28" t="s">
        <v>18</v>
      </c>
      <c r="B28" t="s">
        <v>10</v>
      </c>
      <c r="C28">
        <v>0.0009138</v>
      </c>
      <c r="D28">
        <v>0.0031403</v>
      </c>
      <c r="E28" s="79">
        <f>C28 - (1.96 * D28)</f>
      </c>
      <c r="F28" s="80">
        <f>C28 + (1.96 * D28)</f>
      </c>
      <c r="G28" s="81">
        <f>IF(AND(E28 &gt; 0, F28 &gt; 0), 1, IF(AND(E28 &lt; 0, F28 &lt; 0), 1, 0))</f>
      </c>
    </row>
    <row r="29">
      <c r="A29" t="s">
        <v>19</v>
      </c>
      <c r="B29" t="s">
        <v>8</v>
      </c>
      <c r="C29">
        <v>0.002244</v>
      </c>
      <c r="D29">
        <v>0.0205539</v>
      </c>
      <c r="E29" s="82">
        <f>C29 - (1.96 * D29)</f>
      </c>
      <c r="F29" s="83">
        <f>C29 + (1.96 * D29)</f>
      </c>
      <c r="G29" s="84">
        <f>IF(AND(E29 &gt; 0, F29 &gt; 0), 1, IF(AND(E29 &lt; 0, F29 &lt; 0), 1, 0))</f>
      </c>
    </row>
    <row r="30">
      <c r="A30" t="s">
        <v>19</v>
      </c>
      <c r="B30" t="s">
        <v>9</v>
      </c>
      <c r="C30">
        <v>-0.0005496</v>
      </c>
      <c r="D30">
        <v>0.0034574</v>
      </c>
      <c r="E30" s="85">
        <f>C30 - (1.96 * D30)</f>
      </c>
      <c r="F30" s="86">
        <f>C30 + (1.96 * D30)</f>
      </c>
      <c r="G30" s="87">
        <f>IF(AND(E30 &gt; 0, F30 &gt; 0), 1, IF(AND(E30 &lt; 0, F30 &lt; 0), 1, 0))</f>
      </c>
    </row>
    <row r="31">
      <c r="A31" t="s">
        <v>19</v>
      </c>
      <c r="B31" t="s">
        <v>10</v>
      </c>
      <c r="C31">
        <v>0.0011279</v>
      </c>
      <c r="D31">
        <v>0.0010204</v>
      </c>
      <c r="E31" s="88">
        <f>C31 - (1.96 * D31)</f>
      </c>
      <c r="F31" s="89">
        <f>C31 + (1.96 * D31)</f>
      </c>
      <c r="G31" s="90">
        <f>IF(AND(E31 &gt; 0, F31 &gt; 0), 1, IF(AND(E31 &lt; 0, F31 &lt; 0), 1, 0))</f>
      </c>
    </row>
    <row r="32">
      <c r="A32" t="s">
        <v>20</v>
      </c>
      <c r="B32" t="s">
        <v>8</v>
      </c>
      <c r="C32">
        <v>-0.1220846</v>
      </c>
      <c r="D32">
        <v>0.1268452</v>
      </c>
      <c r="E32" s="91">
        <f>C32 - (1.96 * D32)</f>
      </c>
      <c r="F32" s="92">
        <f>C32 + (1.96 * D32)</f>
      </c>
      <c r="G32" s="93">
        <f>IF(AND(E32 &gt; 0, F32 &gt; 0), 1, IF(AND(E32 &lt; 0, F32 &lt; 0), 1, 0))</f>
      </c>
    </row>
    <row r="33">
      <c r="A33" t="s">
        <v>20</v>
      </c>
      <c r="B33" t="s">
        <v>9</v>
      </c>
      <c r="C33">
        <v>-0.0304318</v>
      </c>
      <c r="D33">
        <v>0.0290799</v>
      </c>
      <c r="E33" s="94">
        <f>C33 - (1.96 * D33)</f>
      </c>
      <c r="F33" s="95">
        <f>C33 + (1.96 * D33)</f>
      </c>
      <c r="G33" s="96">
        <f>IF(AND(E33 &gt; 0, F33 &gt; 0), 1, IF(AND(E33 &lt; 0, F33 &lt; 0), 1, 0))</f>
      </c>
    </row>
    <row r="34">
      <c r="A34" t="s">
        <v>20</v>
      </c>
      <c r="B34" t="s">
        <v>10</v>
      </c>
      <c r="C34">
        <v>-0.0126192</v>
      </c>
      <c r="D34">
        <v>0.0103448</v>
      </c>
      <c r="E34" s="97">
        <f>C34 - (1.96 * D34)</f>
      </c>
      <c r="F34" s="98">
        <f>C34 + (1.96 * D34)</f>
      </c>
      <c r="G34" s="99">
        <f>IF(AND(E34 &gt; 0, F34 &gt; 0), 1, IF(AND(E34 &lt; 0, F34 &lt; 0), 1, 0))</f>
      </c>
    </row>
    <row r="35">
      <c r="A35" t="s">
        <v>21</v>
      </c>
      <c r="B35" t="s">
        <v>8</v>
      </c>
      <c r="C35">
        <v>-0.0038253</v>
      </c>
      <c r="D35">
        <v>0.0323294</v>
      </c>
      <c r="E35" s="100">
        <f>C35 - (1.96 * D35)</f>
      </c>
      <c r="F35" s="101">
        <f>C35 + (1.96 * D35)</f>
      </c>
      <c r="G35" s="102">
        <f>IF(AND(E35 &gt; 0, F35 &gt; 0), 1, IF(AND(E35 &lt; 0, F35 &lt; 0), 1, 0))</f>
      </c>
    </row>
    <row r="36">
      <c r="A36" t="s">
        <v>21</v>
      </c>
      <c r="B36" t="s">
        <v>9</v>
      </c>
      <c r="C36">
        <v>0.0043533</v>
      </c>
      <c r="D36">
        <v>0.0043538</v>
      </c>
      <c r="E36" s="103">
        <f>C36 - (1.96 * D36)</f>
      </c>
      <c r="F36" s="104">
        <f>C36 + (1.96 * D36)</f>
      </c>
      <c r="G36" s="105">
        <f>IF(AND(E36 &gt; 0, F36 &gt; 0), 1, IF(AND(E36 &lt; 0, F36 &lt; 0), 1, 0))</f>
      </c>
    </row>
    <row r="37">
      <c r="A37" t="s">
        <v>21</v>
      </c>
      <c r="B37" t="s">
        <v>10</v>
      </c>
      <c r="C37">
        <v>-0.0003566</v>
      </c>
      <c r="D37">
        <v>0.0005172</v>
      </c>
      <c r="E37" s="106">
        <f>C37 - (1.96 * D37)</f>
      </c>
      <c r="F37" s="107">
        <f>C37 + (1.96 * D37)</f>
      </c>
      <c r="G37" s="108">
        <f>IF(AND(E37 &gt; 0, F37 &gt; 0), 1, IF(AND(E37 &lt; 0, F37 &lt; 0), 1, 0))</f>
      </c>
    </row>
    <row r="38">
      <c r="A38" t="s">
        <v>22</v>
      </c>
      <c r="B38" t="s">
        <v>8</v>
      </c>
      <c r="C38">
        <v>-0.1374736</v>
      </c>
      <c r="D38">
        <v>0.069355</v>
      </c>
      <c r="E38" s="109">
        <f>C38 - (1.96 * D38)</f>
      </c>
      <c r="F38" s="110">
        <f>C38 + (1.96 * D38)</f>
      </c>
      <c r="G38" s="111">
        <f>IF(AND(E38 &gt; 0, F38 &gt; 0), 1, IF(AND(E38 &lt; 0, F38 &lt; 0), 1, 0))</f>
      </c>
    </row>
    <row r="39">
      <c r="A39" t="s">
        <v>22</v>
      </c>
      <c r="B39" t="s">
        <v>9</v>
      </c>
      <c r="C39">
        <v>-0.0012782</v>
      </c>
      <c r="D39">
        <v>0.0109544</v>
      </c>
      <c r="E39" s="112">
        <f>C39 - (1.96 * D39)</f>
      </c>
      <c r="F39" s="113">
        <f>C39 + (1.96 * D39)</f>
      </c>
      <c r="G39" s="114">
        <f>IF(AND(E39 &gt; 0, F39 &gt; 0), 1, IF(AND(E39 &lt; 0, F39 &lt; 0), 1, 0))</f>
      </c>
    </row>
    <row r="40">
      <c r="A40" t="s">
        <v>22</v>
      </c>
      <c r="B40" t="s">
        <v>10</v>
      </c>
      <c r="C40">
        <v>0.0121404</v>
      </c>
      <c r="D40">
        <v>0.0061909</v>
      </c>
      <c r="E40" s="115">
        <f>C40 - (1.96 * D40)</f>
      </c>
      <c r="F40" s="116">
        <f>C40 + (1.96 * D40)</f>
      </c>
      <c r="G40" s="117">
        <f>IF(AND(E40 &gt; 0, F40 &gt; 0), 1, IF(AND(E40 &lt; 0, F40 &lt; 0), 1, 0))</f>
      </c>
    </row>
    <row r="41">
      <c r="A41" t="s">
        <v>23</v>
      </c>
      <c r="B41" t="s">
        <v>8</v>
      </c>
      <c r="C41">
        <v>0.0446411</v>
      </c>
      <c r="D41">
        <v>0.0427249</v>
      </c>
      <c r="E41" s="118">
        <f>C41 - (1.96 * D41)</f>
      </c>
      <c r="F41" s="119">
        <f>C41 + (1.96 * D41)</f>
      </c>
      <c r="G41" s="120">
        <f>IF(AND(E41 &gt; 0, F41 &gt; 0), 1, IF(AND(E41 &lt; 0, F41 &lt; 0), 1, 0))</f>
      </c>
    </row>
    <row r="42">
      <c r="A42" t="s">
        <v>23</v>
      </c>
      <c r="B42" t="s">
        <v>9</v>
      </c>
      <c r="C42">
        <v>-0.0079565</v>
      </c>
      <c r="D42">
        <v>0.0072434</v>
      </c>
      <c r="E42" s="121">
        <f>C42 - (1.96 * D42)</f>
      </c>
      <c r="F42" s="122">
        <f>C42 + (1.96 * D42)</f>
      </c>
      <c r="G42" s="123">
        <f>IF(AND(E42 &gt; 0, F42 &gt; 0), 1, IF(AND(E42 &lt; 0, F42 &lt; 0), 1, 0))</f>
      </c>
    </row>
    <row r="43">
      <c r="A43" t="s">
        <v>23</v>
      </c>
      <c r="B43" t="s">
        <v>10</v>
      </c>
      <c r="C43">
        <v>-0.0003176</v>
      </c>
      <c r="D43">
        <v>0.0021279</v>
      </c>
      <c r="E43" s="124">
        <f>C43 - (1.96 * D43)</f>
      </c>
      <c r="F43" s="125">
        <f>C43 + (1.96 * D43)</f>
      </c>
      <c r="G43" s="126">
        <f>IF(AND(E43 &gt; 0, F43 &gt; 0), 1, IF(AND(E43 &lt; 0, F43 &lt; 0), 1, 0))</f>
      </c>
    </row>
    <row r="44">
      <c r="A44" t="s">
        <v>24</v>
      </c>
      <c r="B44" t="s">
        <v>8</v>
      </c>
      <c r="C44">
        <v>-0.0145064</v>
      </c>
      <c r="D44">
        <v>0.0141092</v>
      </c>
      <c r="E44" s="127">
        <f>C44 - (1.96 * D44)</f>
      </c>
      <c r="F44" s="128">
        <f>C44 + (1.96 * D44)</f>
      </c>
      <c r="G44" s="129">
        <f>IF(AND(E44 &gt; 0, F44 &gt; 0), 1, IF(AND(E44 &lt; 0, F44 &lt; 0), 1, 0))</f>
      </c>
    </row>
    <row r="45">
      <c r="A45" t="s">
        <v>24</v>
      </c>
      <c r="B45" t="s">
        <v>9</v>
      </c>
      <c r="C45">
        <v>0.0164735</v>
      </c>
      <c r="D45">
        <v>0.018117</v>
      </c>
      <c r="E45" s="130">
        <f>C45 - (1.96 * D45)</f>
      </c>
      <c r="F45" s="131">
        <f>C45 + (1.96 * D45)</f>
      </c>
      <c r="G45" s="132">
        <f>IF(AND(E45 &gt; 0, F45 &gt; 0), 1, IF(AND(E45 &lt; 0, F45 &lt; 0), 1, 0))</f>
      </c>
    </row>
    <row r="46">
      <c r="A46" t="s">
        <v>24</v>
      </c>
      <c r="B46" t="s">
        <v>10</v>
      </c>
      <c r="C46">
        <v>0.015222</v>
      </c>
      <c r="D46">
        <v>0.0096477</v>
      </c>
      <c r="E46" s="133">
        <f>C46 - (1.96 * D46)</f>
      </c>
      <c r="F46" s="134">
        <f>C46 + (1.96 * D46)</f>
      </c>
      <c r="G46" s="135">
        <f>IF(AND(E46 &gt; 0, F46 &gt; 0), 1, IF(AND(E46 &lt; 0, F46 &lt; 0), 1, 0))</f>
      </c>
    </row>
    <row r="47">
      <c r="A47" t="s">
        <v>25</v>
      </c>
      <c r="B47" t="s">
        <v>8</v>
      </c>
      <c r="C47">
        <v>-0.009306500000000001</v>
      </c>
      <c r="D47">
        <v>0.0072605</v>
      </c>
      <c r="E47" s="136">
        <f>C47 - (1.96 * D47)</f>
      </c>
      <c r="F47" s="137">
        <f>C47 + (1.96 * D47)</f>
      </c>
      <c r="G47" s="138">
        <f>IF(AND(E47 &gt; 0, F47 &gt; 0), 1, IF(AND(E47 &lt; 0, F47 &lt; 0), 1, 0))</f>
      </c>
    </row>
    <row r="48">
      <c r="A48" t="s">
        <v>25</v>
      </c>
      <c r="B48" t="s">
        <v>9</v>
      </c>
      <c r="C48">
        <v>0.0101393</v>
      </c>
      <c r="D48">
        <v>0.008139</v>
      </c>
      <c r="E48" s="139">
        <f>C48 - (1.96 * D48)</f>
      </c>
      <c r="F48" s="140">
        <f>C48 + (1.96 * D48)</f>
      </c>
      <c r="G48" s="141">
        <f>IF(AND(E48 &gt; 0, F48 &gt; 0), 1, IF(AND(E48 &lt; 0, F48 &lt; 0), 1, 0))</f>
      </c>
    </row>
    <row r="49">
      <c r="A49" t="s">
        <v>25</v>
      </c>
      <c r="B49" t="s">
        <v>10</v>
      </c>
      <c r="C49">
        <v>0.0026177</v>
      </c>
      <c r="D49">
        <v>0.0031066</v>
      </c>
      <c r="E49" s="142">
        <f>C49 - (1.96 * D49)</f>
      </c>
      <c r="F49" s="143">
        <f>C49 + (1.96 * D49)</f>
      </c>
      <c r="G49" s="144">
        <f>IF(AND(E49 &gt; 0, F49 &gt; 0), 1, IF(AND(E49 &lt; 0, F49 &lt; 0), 1, 0))</f>
      </c>
    </row>
    <row r="50">
      <c r="A50" t="s">
        <v>26</v>
      </c>
      <c r="B50" t="s">
        <v>8</v>
      </c>
      <c r="C50">
        <v>-0.08180900000000001</v>
      </c>
      <c r="D50">
        <v>0.0423814</v>
      </c>
      <c r="E50" s="145">
        <f>C50 - (1.96 * D50)</f>
      </c>
      <c r="F50" s="146">
        <f>C50 + (1.96 * D50)</f>
      </c>
      <c r="G50" s="147">
        <f>IF(AND(E50 &gt; 0, F50 &gt; 0), 1, IF(AND(E50 &lt; 0, F50 &lt; 0), 1, 0))</f>
      </c>
    </row>
    <row r="51">
      <c r="A51" t="s">
        <v>26</v>
      </c>
      <c r="B51" t="s">
        <v>9</v>
      </c>
      <c r="C51">
        <v>-0.009238</v>
      </c>
      <c r="D51">
        <v>0.0063932</v>
      </c>
      <c r="E51" s="148">
        <f>C51 - (1.96 * D51)</f>
      </c>
      <c r="F51" s="149">
        <f>C51 + (1.96 * D51)</f>
      </c>
      <c r="G51" s="150">
        <f>IF(AND(E51 &gt; 0, F51 &gt; 0), 1, IF(AND(E51 &lt; 0, F51 &lt; 0), 1, 0))</f>
      </c>
    </row>
    <row r="52">
      <c r="A52" t="s">
        <v>26</v>
      </c>
      <c r="B52" t="s">
        <v>10</v>
      </c>
      <c r="C52">
        <v>-0.001217</v>
      </c>
      <c r="D52">
        <v>0.0016887</v>
      </c>
      <c r="E52" s="151">
        <f>C52 - (1.96 * D52)</f>
      </c>
      <c r="F52" s="152">
        <f>C52 + (1.96 * D52)</f>
      </c>
      <c r="G52" s="153">
        <f>IF(AND(E52 &gt; 0, F52 &gt; 0), 1, IF(AND(E52 &lt; 0, F52 &lt; 0), 1, 0))</f>
      </c>
    </row>
    <row r="53">
      <c r="A53" t="s">
        <v>27</v>
      </c>
      <c r="B53" t="s">
        <v>8</v>
      </c>
      <c r="C53">
        <v>-0.010546</v>
      </c>
      <c r="D53">
        <v>0.0376384</v>
      </c>
      <c r="E53" s="154">
        <f>C53 - (1.96 * D53)</f>
      </c>
      <c r="F53" s="155">
        <f>C53 + (1.96 * D53)</f>
      </c>
      <c r="G53" s="156">
        <f>IF(AND(E53 &gt; 0, F53 &gt; 0), 1, IF(AND(E53 &lt; 0, F53 &lt; 0), 1, 0))</f>
      </c>
    </row>
    <row r="54">
      <c r="A54" t="s">
        <v>27</v>
      </c>
      <c r="B54" t="s">
        <v>9</v>
      </c>
      <c r="C54">
        <v>-0.0217588</v>
      </c>
      <c r="D54">
        <v>0.014232</v>
      </c>
      <c r="E54" s="157">
        <f>C54 - (1.96 * D54)</f>
      </c>
      <c r="F54" s="158">
        <f>C54 + (1.96 * D54)</f>
      </c>
      <c r="G54" s="159">
        <f>IF(AND(E54 &gt; 0, F54 &gt; 0), 1, IF(AND(E54 &lt; 0, F54 &lt; 0), 1, 0))</f>
      </c>
    </row>
    <row r="55">
      <c r="A55" t="s">
        <v>27</v>
      </c>
      <c r="B55" t="s">
        <v>10</v>
      </c>
      <c r="C55">
        <v>-0.0114395</v>
      </c>
      <c r="D55">
        <v>0.0074268</v>
      </c>
      <c r="E55" s="160">
        <f>C55 - (1.96 * D55)</f>
      </c>
      <c r="F55" s="161">
        <f>C55 + (1.96 * D55)</f>
      </c>
      <c r="G55" s="162">
        <f>IF(AND(E55 &gt; 0, F55 &gt; 0), 1, IF(AND(E55 &lt; 0, F55 &lt; 0), 1, 0))</f>
      </c>
    </row>
    <row r="56">
      <c r="A56" t="s">
        <v>28</v>
      </c>
      <c r="B56" t="s">
        <v>8</v>
      </c>
      <c r="C56">
        <v>0.0239293</v>
      </c>
      <c r="D56">
        <v>0.07300420000000001</v>
      </c>
      <c r="E56" s="163">
        <f>C56 - (1.96 * D56)</f>
      </c>
      <c r="F56" s="164">
        <f>C56 + (1.96 * D56)</f>
      </c>
      <c r="G56" s="165">
        <f>IF(AND(E56 &gt; 0, F56 &gt; 0), 1, IF(AND(E56 &lt; 0, F56 &lt; 0), 1, 0))</f>
      </c>
    </row>
    <row r="57">
      <c r="A57" t="s">
        <v>28</v>
      </c>
      <c r="B57" t="s">
        <v>9</v>
      </c>
      <c r="C57">
        <v>0.0062028</v>
      </c>
      <c r="D57">
        <v>0.0207444</v>
      </c>
      <c r="E57" s="166">
        <f>C57 - (1.96 * D57)</f>
      </c>
      <c r="F57" s="167">
        <f>C57 + (1.96 * D57)</f>
      </c>
      <c r="G57" s="168">
        <f>IF(AND(E57 &gt; 0, F57 &gt; 0), 1, IF(AND(E57 &lt; 0, F57 &lt; 0), 1, 0))</f>
      </c>
    </row>
    <row r="58">
      <c r="A58" t="s">
        <v>28</v>
      </c>
      <c r="B58" t="s">
        <v>10</v>
      </c>
      <c r="C58">
        <v>-0.0004284</v>
      </c>
      <c r="D58">
        <v>0.0060586</v>
      </c>
      <c r="E58" s="169">
        <f>C58 - (1.96 * D58)</f>
      </c>
      <c r="F58" s="170">
        <f>C58 + (1.96 * D58)</f>
      </c>
      <c r="G58" s="171">
        <f>IF(AND(E58 &gt; 0, F58 &gt; 0), 1, IF(AND(E58 &lt; 0, F58 &lt; 0), 1, 0))</f>
      </c>
    </row>
    <row r="59">
      <c r="A59" t="s">
        <v>29</v>
      </c>
      <c r="B59" t="s">
        <v>8</v>
      </c>
      <c r="C59">
        <v>0.0879298</v>
      </c>
      <c r="D59">
        <v>0.0266753</v>
      </c>
      <c r="E59" s="172">
        <f>C59 - (1.96 * D59)</f>
      </c>
      <c r="F59" s="173">
        <f>C59 + (1.96 * D59)</f>
      </c>
      <c r="G59" s="174">
        <f>IF(AND(E59 &gt; 0, F59 &gt; 0), 1, IF(AND(E59 &lt; 0, F59 &lt; 0), 1, 0))</f>
      </c>
    </row>
    <row r="60">
      <c r="A60" t="s">
        <v>29</v>
      </c>
      <c r="B60" t="s">
        <v>9</v>
      </c>
      <c r="C60">
        <v>-0.0886309</v>
      </c>
      <c r="D60">
        <v>0.0379077</v>
      </c>
      <c r="E60" s="175">
        <f>C60 - (1.96 * D60)</f>
      </c>
      <c r="F60" s="176">
        <f>C60 + (1.96 * D60)</f>
      </c>
      <c r="G60" s="177">
        <f>IF(AND(E60 &gt; 0, F60 &gt; 0), 1, IF(AND(E60 &lt; 0, F60 &lt; 0), 1, 0))</f>
      </c>
    </row>
    <row r="61">
      <c r="A61" t="s">
        <v>29</v>
      </c>
      <c r="B61" t="s">
        <v>10</v>
      </c>
      <c r="C61">
        <v>-0.0379032</v>
      </c>
      <c r="D61">
        <v>0.0225654</v>
      </c>
      <c r="E61" s="178">
        <f>C61 - (1.96 * D61)</f>
      </c>
      <c r="F61" s="179">
        <f>C61 + (1.96 * D61)</f>
      </c>
      <c r="G61" s="180">
        <f>IF(AND(E61 &gt; 0, F61 &gt; 0), 1, IF(AND(E61 &lt; 0, F61 &lt; 0), 1, 0))</f>
      </c>
    </row>
  </sheetData>
</worksheet>
</file>