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<sst xmlns="http://schemas.openxmlformats.org/spreadsheetml/2006/main" xmlns:r="http://schemas.openxmlformats.org/officeDocument/2006/relationships" xmlns:xdr="http://schemas.openxmlformats.org/drawingml/2006/spreadsheetDrawing" count="45" uniqueCount="17">
  <si>
    <t>Segment</t>
  </si>
  <si>
    <t>DepVar</t>
  </si>
  <si>
    <t>ATT</t>
  </si>
  <si>
    <t>SE</t>
  </si>
  <si>
    <t>Lower CI</t>
  </si>
  <si>
    <t>Upper CI</t>
  </si>
  <si>
    <t>SS</t>
  </si>
  <si>
    <t>NonAdmitted</t>
  </si>
  <si>
    <t>Under_24_Weeks_Prop</t>
  </si>
  <si>
    <t>Over_52_Weeks_Prop</t>
  </si>
  <si>
    <t>Over_65_Weeks_Prop</t>
  </si>
  <si>
    <t>Admitted</t>
  </si>
  <si>
    <t>Incomplete</t>
  </si>
  <si>
    <t>Under_24_Weeks_Prop_Manual</t>
  </si>
  <si>
    <t>Over_52_Weeks_Prop_Manual</t>
  </si>
  <si>
    <t>Over_65_Weeks_Prop_Manual</t>
  </si>
  <si>
    <t>IncompleteDTA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</si>
</sst>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0.0037201</v>
      </c>
      <c r="D2">
        <v>0.0053336</v>
      </c>
      <c r="E2" s="1">
        <f>C2 - (1.96 * D2)</f>
      </c>
      <c r="F2" s="2">
        <f>C2 + (1.96 * D2)</f>
      </c>
      <c r="G2" s="3">
        <f>IF(AND(E2 &gt; 0, F2 &gt; 0), 1, IF(AND(E2 &lt; 0, F2 &lt; 0), 1, 0))</f>
      </c>
    </row>
    <row r="3">
      <c r="A3" t="s">
        <v>7</v>
      </c>
      <c r="B3" t="s">
        <v>9</v>
      </c>
      <c r="C3">
        <v>-0.0014451</v>
      </c>
      <c r="D3">
        <v>0.0025972</v>
      </c>
      <c r="E3" s="4">
        <f>C3 - (1.96 * D3)</f>
      </c>
      <c r="F3" s="5">
        <f>C3 + (1.96 * D3)</f>
      </c>
      <c r="G3" s="6">
        <f>IF(AND(E3 &gt; 0, F3 &gt; 0), 1, IF(AND(E3 &lt; 0, F3 &lt; 0), 1, 0))</f>
      </c>
    </row>
    <row r="4">
      <c r="A4" t="s">
        <v>7</v>
      </c>
      <c r="B4" t="s">
        <v>10</v>
      </c>
      <c r="C4">
        <v>-0.0028545</v>
      </c>
      <c r="D4">
        <v>0.0018125</v>
      </c>
      <c r="E4" s="7">
        <f>C4 - (1.96 * D4)</f>
      </c>
      <c r="F4" s="8">
        <f>C4 + (1.96 * D4)</f>
      </c>
      <c r="G4" s="9">
        <f>IF(AND(E4 &gt; 0, F4 &gt; 0), 1, IF(AND(E4 &lt; 0, F4 &lt; 0), 1, 0))</f>
      </c>
    </row>
    <row r="5">
      <c r="A5" t="s">
        <v>11</v>
      </c>
      <c r="B5" t="s">
        <v>8</v>
      </c>
      <c r="C5">
        <v>0.003306</v>
      </c>
      <c r="D5">
        <v>0.0050378</v>
      </c>
      <c r="E5" s="10">
        <f>C5 - (1.96 * D5)</f>
      </c>
      <c r="F5" s="11">
        <f>C5 + (1.96 * D5)</f>
      </c>
      <c r="G5" s="12">
        <f>IF(AND(E5 &gt; 0, F5 &gt; 0), 1, IF(AND(E5 &lt; 0, F5 &lt; 0), 1, 0))</f>
      </c>
    </row>
    <row r="6">
      <c r="A6" t="s">
        <v>11</v>
      </c>
      <c r="B6" t="s">
        <v>9</v>
      </c>
      <c r="C6">
        <v>-0.0011407</v>
      </c>
      <c r="D6">
        <v>0.0065466</v>
      </c>
      <c r="E6" s="13">
        <f>C6 - (1.96 * D6)</f>
      </c>
      <c r="F6" s="14">
        <f>C6 + (1.96 * D6)</f>
      </c>
      <c r="G6" s="15">
        <f>IF(AND(E6 &gt; 0, F6 &gt; 0), 1, IF(AND(E6 &lt; 0, F6 &lt; 0), 1, 0))</f>
      </c>
    </row>
    <row r="7">
      <c r="A7" t="s">
        <v>11</v>
      </c>
      <c r="B7" t="s">
        <v>10</v>
      </c>
      <c r="C7">
        <v>0.0016486</v>
      </c>
      <c r="D7">
        <v>0.0041145</v>
      </c>
      <c r="E7" s="16">
        <f>C7 - (1.96 * D7)</f>
      </c>
      <c r="F7" s="17">
        <f>C7 + (1.96 * D7)</f>
      </c>
      <c r="G7" s="18">
        <f>IF(AND(E7 &gt; 0, F7 &gt; 0), 1, IF(AND(E7 &lt; 0, F7 &lt; 0), 1, 0))</f>
      </c>
    </row>
    <row r="8">
      <c r="A8" t="s">
        <v>12</v>
      </c>
      <c r="B8" t="s">
        <v>13</v>
      </c>
      <c r="C8">
        <v>-0.0040578</v>
      </c>
      <c r="D8">
        <v>0.0038617</v>
      </c>
      <c r="E8" s="19">
        <f>C8 - (1.96 * D8)</f>
      </c>
      <c r="F8" s="20">
        <f>C8 + (1.96 * D8)</f>
      </c>
      <c r="G8" s="21">
        <f>IF(AND(E8 &gt; 0, F8 &gt; 0), 1, IF(AND(E8 &lt; 0, F8 &lt; 0), 1, 0))</f>
      </c>
    </row>
    <row r="9">
      <c r="A9" t="s">
        <v>12</v>
      </c>
      <c r="B9" t="s">
        <v>14</v>
      </c>
      <c r="C9">
        <v>0.003282</v>
      </c>
      <c r="D9">
        <v>0.0013087</v>
      </c>
      <c r="E9" s="22">
        <f>C9 - (1.96 * D9)</f>
      </c>
      <c r="F9" s="23">
        <f>C9 + (1.96 * D9)</f>
      </c>
      <c r="G9" s="24">
        <f>IF(AND(E9 &gt; 0, F9 &gt; 0), 1, IF(AND(E9 &lt; 0, F9 &lt; 0), 1, 0))</f>
      </c>
    </row>
    <row r="10">
      <c r="A10" t="s">
        <v>12</v>
      </c>
      <c r="B10" t="s">
        <v>15</v>
      </c>
      <c r="C10">
        <v>0.0005627</v>
      </c>
      <c r="D10">
        <v>0.0003433</v>
      </c>
      <c r="E10" s="25">
        <f>C10 - (1.96 * D10)</f>
      </c>
      <c r="F10" s="26">
        <f>C10 + (1.96 * D10)</f>
      </c>
      <c r="G10" s="27">
        <f>IF(AND(E10 &gt; 0, F10 &gt; 0), 1, IF(AND(E10 &lt; 0, F10 &lt; 0), 1, 0))</f>
      </c>
    </row>
    <row r="11">
      <c r="A11" t="s">
        <v>16</v>
      </c>
      <c r="B11" t="s">
        <v>13</v>
      </c>
      <c r="C11">
        <v>-0.0018548</v>
      </c>
      <c r="D11">
        <v>0.004641</v>
      </c>
      <c r="E11" s="28">
        <f>C11 - (1.96 * D11)</f>
      </c>
      <c r="F11" s="29">
        <f>C11 + (1.96 * D11)</f>
      </c>
      <c r="G11" s="30">
        <f>IF(AND(E11 &gt; 0, F11 &gt; 0), 1, IF(AND(E11 &lt; 0, F11 &lt; 0), 1, 0))</f>
      </c>
    </row>
    <row r="12">
      <c r="A12" t="s">
        <v>16</v>
      </c>
      <c r="B12" t="s">
        <v>14</v>
      </c>
      <c r="C12">
        <v>0.0006421</v>
      </c>
      <c r="D12">
        <v>0.0029987</v>
      </c>
      <c r="E12" s="31">
        <f>C12 - (1.96 * D12)</f>
      </c>
      <c r="F12" s="32">
        <f>C12 + (1.96 * D12)</f>
      </c>
      <c r="G12" s="33">
        <f>IF(AND(E12 &gt; 0, F12 &gt; 0), 1, IF(AND(E12 &lt; 0, F12 &lt; 0), 1, 0))</f>
      </c>
    </row>
    <row r="13">
      <c r="A13" t="s">
        <v>16</v>
      </c>
      <c r="B13" t="s">
        <v>15</v>
      </c>
      <c r="C13">
        <v>-0.0001424</v>
      </c>
      <c r="D13">
        <v>0.0018208</v>
      </c>
      <c r="E13" s="34">
        <f>C13 - (1.96 * D13)</f>
      </c>
      <c r="F13" s="35">
        <f>C13 + (1.96 * D13)</f>
      </c>
      <c r="G13" s="36">
        <f>IF(AND(E13 &gt; 0, F13 &gt; 0), 1, IF(AND(E13 &lt; 0, F13 &lt; 0), 1, 0))</f>
      </c>
    </row>
  </sheetData>
</worksheet>
</file>