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nhs.sharepoint.com/sites/ElectiveRecoveryAnalysis/Shared Documents/09 Outpatients Transformation/09_Model_Health_System/12_Routine processing/SA Templates for data bricks/Template archive/"/>
    </mc:Choice>
  </mc:AlternateContent>
  <xr:revisionPtr revIDLastSave="208" documentId="8_{752AFE92-8F10-46C1-ADD2-FF649F8D3B4B}" xr6:coauthVersionLast="47" xr6:coauthVersionMax="47" xr10:uidLastSave="{8C55AED3-8CE6-4FA0-93D2-57A40D5EC220}"/>
  <bookViews>
    <workbookView xWindow="-120" yWindow="-120" windowWidth="29040" windowHeight="15720" tabRatio="876" activeTab="1" xr2:uid="{FF7DBD49-CC0C-437A-836D-915DF7AECF87}"/>
  </bookViews>
  <sheets>
    <sheet name="Source Data and Definitions" sheetId="10" r:id="rId1"/>
    <sheet name="Activity by month" sheetId="11" r:id="rId2"/>
    <sheet name="Activity per working day" sheetId="1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1" i="12" l="1"/>
  <c r="P51" i="12"/>
  <c r="O51" i="12"/>
  <c r="M51" i="12"/>
  <c r="L51" i="12"/>
  <c r="K51" i="12"/>
  <c r="I51" i="12"/>
  <c r="H51" i="12"/>
  <c r="G51" i="12"/>
  <c r="E51" i="12"/>
  <c r="D51" i="12"/>
  <c r="C51" i="12"/>
  <c r="B51" i="12"/>
  <c r="Q50" i="12"/>
  <c r="P50" i="12"/>
  <c r="O50" i="12"/>
  <c r="M50" i="12"/>
  <c r="L50" i="12"/>
  <c r="K50" i="12"/>
  <c r="I50" i="12"/>
  <c r="H50" i="12"/>
  <c r="G50" i="12"/>
  <c r="E50" i="12"/>
  <c r="D50" i="12"/>
  <c r="C50" i="12"/>
  <c r="B50" i="12"/>
  <c r="Q49" i="12"/>
  <c r="P49" i="12"/>
  <c r="O49" i="12"/>
  <c r="M49" i="12"/>
  <c r="L49" i="12"/>
  <c r="K49" i="12"/>
  <c r="I49" i="12"/>
  <c r="H49" i="12"/>
  <c r="G49" i="12"/>
  <c r="E49" i="12"/>
  <c r="D49" i="12"/>
  <c r="C49" i="12"/>
  <c r="B49" i="12"/>
  <c r="Q48" i="12"/>
  <c r="P48" i="12"/>
  <c r="O48" i="12"/>
  <c r="M48" i="12"/>
  <c r="L48" i="12"/>
  <c r="K48" i="12"/>
  <c r="I48" i="12"/>
  <c r="H48" i="12"/>
  <c r="G48" i="12"/>
  <c r="E48" i="12"/>
  <c r="D48" i="12"/>
  <c r="C48" i="12"/>
  <c r="B48" i="12"/>
  <c r="Q47" i="12"/>
  <c r="P47" i="12"/>
  <c r="O47" i="12"/>
  <c r="M47" i="12"/>
  <c r="L47" i="12"/>
  <c r="K47" i="12"/>
  <c r="I47" i="12"/>
  <c r="H47" i="12"/>
  <c r="G47" i="12"/>
  <c r="E47" i="12"/>
  <c r="D47" i="12"/>
  <c r="C47" i="12"/>
  <c r="B47" i="12"/>
  <c r="Q46" i="12"/>
  <c r="P46" i="12"/>
  <c r="O46" i="12"/>
  <c r="M46" i="12"/>
  <c r="L46" i="12"/>
  <c r="K46" i="12"/>
  <c r="I46" i="12"/>
  <c r="H46" i="12"/>
  <c r="G46" i="12"/>
  <c r="E46" i="12"/>
  <c r="D46" i="12"/>
  <c r="C46" i="12"/>
  <c r="B46" i="12"/>
  <c r="Q45" i="12"/>
  <c r="P45" i="12"/>
  <c r="O45" i="12"/>
  <c r="M45" i="12"/>
  <c r="L45" i="12"/>
  <c r="K45" i="12"/>
  <c r="I45" i="12"/>
  <c r="H45" i="12"/>
  <c r="G45" i="12"/>
  <c r="E45" i="12"/>
  <c r="D45" i="12"/>
  <c r="C45" i="12"/>
  <c r="B45" i="12"/>
  <c r="Q44" i="12"/>
  <c r="P44" i="12"/>
  <c r="O44" i="12"/>
  <c r="M44" i="12"/>
  <c r="L44" i="12"/>
  <c r="K44" i="12"/>
  <c r="I44" i="12"/>
  <c r="H44" i="12"/>
  <c r="G44" i="12"/>
  <c r="E44" i="12"/>
  <c r="D44" i="12"/>
  <c r="C44" i="12"/>
  <c r="B44" i="12"/>
  <c r="Q43" i="12"/>
  <c r="P43" i="12"/>
  <c r="O43" i="12"/>
  <c r="M43" i="12"/>
  <c r="L43" i="12"/>
  <c r="K43" i="12"/>
  <c r="I43" i="12"/>
  <c r="H43" i="12"/>
  <c r="G43" i="12"/>
  <c r="E43" i="12"/>
  <c r="D43" i="12"/>
  <c r="C43" i="12"/>
  <c r="B43" i="12"/>
  <c r="Q42" i="12"/>
  <c r="P42" i="12"/>
  <c r="O42" i="12"/>
  <c r="M42" i="12"/>
  <c r="L42" i="12"/>
  <c r="K42" i="12"/>
  <c r="I42" i="12"/>
  <c r="H42" i="12"/>
  <c r="G42" i="12"/>
  <c r="E42" i="12"/>
  <c r="D42" i="12"/>
  <c r="C42" i="12"/>
  <c r="B42" i="12"/>
  <c r="Q41" i="12"/>
  <c r="P41" i="12"/>
  <c r="O41" i="12"/>
  <c r="M41" i="12"/>
  <c r="L41" i="12"/>
  <c r="K41" i="12"/>
  <c r="I41" i="12"/>
  <c r="H41" i="12"/>
  <c r="G41" i="12"/>
  <c r="E41" i="12"/>
  <c r="D41" i="12"/>
  <c r="C41" i="12"/>
  <c r="B41" i="12"/>
  <c r="Q40" i="12"/>
  <c r="P40" i="12"/>
  <c r="O40" i="12"/>
  <c r="M40" i="12"/>
  <c r="L40" i="12"/>
  <c r="K40" i="12"/>
  <c r="I40" i="12"/>
  <c r="H40" i="12"/>
  <c r="G40" i="12"/>
  <c r="E40" i="12"/>
  <c r="D40" i="12"/>
  <c r="C40" i="12"/>
  <c r="B40" i="12"/>
  <c r="Q39" i="12"/>
  <c r="P39" i="12"/>
  <c r="O39" i="12"/>
  <c r="M39" i="12"/>
  <c r="L39" i="12"/>
  <c r="K39" i="12"/>
  <c r="I39" i="12"/>
  <c r="H39" i="12"/>
  <c r="G39" i="12"/>
  <c r="E39" i="12"/>
  <c r="D39" i="12"/>
  <c r="C39" i="12"/>
  <c r="B39" i="12"/>
  <c r="Q38" i="12"/>
  <c r="P38" i="12"/>
  <c r="O38" i="12"/>
  <c r="M38" i="12"/>
  <c r="L38" i="12"/>
  <c r="K38" i="12"/>
  <c r="I38" i="12"/>
  <c r="H38" i="12"/>
  <c r="G38" i="12"/>
  <c r="E38" i="12"/>
  <c r="D38" i="12"/>
  <c r="C38" i="12"/>
  <c r="B38" i="12"/>
  <c r="Q37" i="12"/>
  <c r="P37" i="12"/>
  <c r="O37" i="12"/>
  <c r="M37" i="12"/>
  <c r="L37" i="12"/>
  <c r="K37" i="12"/>
  <c r="I37" i="12"/>
  <c r="H37" i="12"/>
  <c r="G37" i="12"/>
  <c r="E37" i="12"/>
  <c r="D37" i="12"/>
  <c r="C37" i="12"/>
  <c r="B37" i="12"/>
  <c r="Q36" i="12"/>
  <c r="P36" i="12"/>
  <c r="O36" i="12"/>
  <c r="M36" i="12"/>
  <c r="L36" i="12"/>
  <c r="K36" i="12"/>
  <c r="I36" i="12"/>
  <c r="H36" i="12"/>
  <c r="G36" i="12"/>
  <c r="E36" i="12"/>
  <c r="D36" i="12"/>
  <c r="C36" i="12"/>
  <c r="B36" i="12"/>
  <c r="Q35" i="12"/>
  <c r="P35" i="12"/>
  <c r="O35" i="12"/>
  <c r="M35" i="12"/>
  <c r="L35" i="12"/>
  <c r="K35" i="12"/>
  <c r="I35" i="12"/>
  <c r="H35" i="12"/>
  <c r="G35" i="12"/>
  <c r="E35" i="12"/>
  <c r="D35" i="12"/>
  <c r="C35" i="12"/>
  <c r="B35" i="12"/>
  <c r="Q34" i="12"/>
  <c r="P34" i="12"/>
  <c r="O34" i="12"/>
  <c r="M34" i="12"/>
  <c r="L34" i="12"/>
  <c r="K34" i="12"/>
  <c r="I34" i="12"/>
  <c r="H34" i="12"/>
  <c r="G34" i="12"/>
  <c r="E34" i="12"/>
  <c r="D34" i="12"/>
  <c r="C34" i="12"/>
  <c r="B34" i="12"/>
  <c r="Q33" i="12"/>
  <c r="P33" i="12"/>
  <c r="O33" i="12"/>
  <c r="M33" i="12"/>
  <c r="L33" i="12"/>
  <c r="K33" i="12"/>
  <c r="I33" i="12"/>
  <c r="H33" i="12"/>
  <c r="G33" i="12"/>
  <c r="E33" i="12"/>
  <c r="D33" i="12"/>
  <c r="C33" i="12"/>
  <c r="B33" i="12"/>
  <c r="Q32" i="12"/>
  <c r="P32" i="12"/>
  <c r="O32" i="12"/>
  <c r="M32" i="12"/>
  <c r="L32" i="12"/>
  <c r="K32" i="12"/>
  <c r="I32" i="12"/>
  <c r="H32" i="12"/>
  <c r="G32" i="12"/>
  <c r="E32" i="12"/>
  <c r="D32" i="12"/>
  <c r="C32" i="12"/>
  <c r="B32" i="12"/>
  <c r="Q31" i="12"/>
  <c r="P31" i="12"/>
  <c r="O31" i="12"/>
  <c r="M31" i="12"/>
  <c r="L31" i="12"/>
  <c r="K31" i="12"/>
  <c r="I31" i="12"/>
  <c r="H31" i="12"/>
  <c r="G31" i="12"/>
  <c r="E31" i="12"/>
  <c r="D31" i="12"/>
  <c r="C31" i="12"/>
  <c r="B31" i="12"/>
  <c r="Q30" i="12"/>
  <c r="P30" i="12"/>
  <c r="O30" i="12"/>
  <c r="M30" i="12"/>
  <c r="L30" i="12"/>
  <c r="K30" i="12"/>
  <c r="I30" i="12"/>
  <c r="H30" i="12"/>
  <c r="G30" i="12"/>
  <c r="E30" i="12"/>
  <c r="D30" i="12"/>
  <c r="C30" i="12"/>
  <c r="B30" i="12"/>
  <c r="Q29" i="12"/>
  <c r="P29" i="12"/>
  <c r="O29" i="12"/>
  <c r="M29" i="12"/>
  <c r="L29" i="12"/>
  <c r="K29" i="12"/>
  <c r="I29" i="12"/>
  <c r="H29" i="12"/>
  <c r="G29" i="12"/>
  <c r="E29" i="12"/>
  <c r="D29" i="12"/>
  <c r="C29" i="12"/>
  <c r="B29" i="12"/>
  <c r="Q28" i="12"/>
  <c r="P28" i="12"/>
  <c r="O28" i="12"/>
  <c r="M28" i="12"/>
  <c r="L28" i="12"/>
  <c r="K28" i="12"/>
  <c r="I28" i="12"/>
  <c r="H28" i="12"/>
  <c r="G28" i="12"/>
  <c r="E28" i="12"/>
  <c r="D28" i="12"/>
  <c r="C28" i="12"/>
  <c r="B28" i="12"/>
  <c r="Q27" i="12"/>
  <c r="P27" i="12"/>
  <c r="O27" i="12"/>
  <c r="M27" i="12"/>
  <c r="L27" i="12"/>
  <c r="K27" i="12"/>
  <c r="I27" i="12"/>
  <c r="H27" i="12"/>
  <c r="G27" i="12"/>
  <c r="E27" i="12"/>
  <c r="D27" i="12"/>
  <c r="C27" i="12"/>
  <c r="B27" i="12"/>
  <c r="Q26" i="12"/>
  <c r="P26" i="12"/>
  <c r="O26" i="12"/>
  <c r="M26" i="12"/>
  <c r="L26" i="12"/>
  <c r="K26" i="12"/>
  <c r="I26" i="12"/>
  <c r="H26" i="12"/>
  <c r="G26" i="12"/>
  <c r="E26" i="12"/>
  <c r="D26" i="12"/>
  <c r="C26" i="12"/>
  <c r="B26" i="12"/>
  <c r="Q25" i="12"/>
  <c r="P25" i="12"/>
  <c r="O25" i="12"/>
  <c r="M25" i="12"/>
  <c r="L25" i="12"/>
  <c r="K25" i="12"/>
  <c r="I25" i="12"/>
  <c r="H25" i="12"/>
  <c r="G25" i="12"/>
  <c r="E25" i="12"/>
  <c r="D25" i="12"/>
  <c r="C25" i="12"/>
  <c r="B25" i="12"/>
  <c r="Q24" i="12"/>
  <c r="P24" i="12"/>
  <c r="O24" i="12"/>
  <c r="M24" i="12"/>
  <c r="L24" i="12"/>
  <c r="K24" i="12"/>
  <c r="I24" i="12"/>
  <c r="H24" i="12"/>
  <c r="G24" i="12"/>
  <c r="E24" i="12"/>
  <c r="D24" i="12"/>
  <c r="C24" i="12"/>
  <c r="B24" i="12"/>
  <c r="Q23" i="12"/>
  <c r="P23" i="12"/>
  <c r="O23" i="12"/>
  <c r="M23" i="12"/>
  <c r="L23" i="12"/>
  <c r="K23" i="12"/>
  <c r="I23" i="12"/>
  <c r="H23" i="12"/>
  <c r="G23" i="12"/>
  <c r="E23" i="12"/>
  <c r="D23" i="12"/>
  <c r="C23" i="12"/>
  <c r="B23" i="12"/>
  <c r="Q22" i="12"/>
  <c r="P22" i="12"/>
  <c r="O22" i="12"/>
  <c r="M22" i="12"/>
  <c r="L22" i="12"/>
  <c r="K22" i="12"/>
  <c r="I22" i="12"/>
  <c r="H22" i="12"/>
  <c r="G22" i="12"/>
  <c r="E22" i="12"/>
  <c r="D22" i="12"/>
  <c r="C22" i="12"/>
  <c r="B22" i="12"/>
  <c r="Q21" i="12"/>
  <c r="P21" i="12"/>
  <c r="O21" i="12"/>
  <c r="M21" i="12"/>
  <c r="L21" i="12"/>
  <c r="K21" i="12"/>
  <c r="I21" i="12"/>
  <c r="H21" i="12"/>
  <c r="G21" i="12"/>
  <c r="E21" i="12"/>
  <c r="D21" i="12"/>
  <c r="C21" i="12"/>
  <c r="B21" i="12"/>
  <c r="Q20" i="12"/>
  <c r="P20" i="12"/>
  <c r="O20" i="12"/>
  <c r="M20" i="12"/>
  <c r="L20" i="12"/>
  <c r="K20" i="12"/>
  <c r="I20" i="12"/>
  <c r="H20" i="12"/>
  <c r="G20" i="12"/>
  <c r="E20" i="12"/>
  <c r="D20" i="12"/>
  <c r="C20" i="12"/>
  <c r="B20" i="12"/>
  <c r="Q19" i="12"/>
  <c r="P19" i="12"/>
  <c r="O19" i="12"/>
  <c r="M19" i="12"/>
  <c r="L19" i="12"/>
  <c r="K19" i="12"/>
  <c r="I19" i="12"/>
  <c r="H19" i="12"/>
  <c r="G19" i="12"/>
  <c r="E19" i="12"/>
  <c r="D19" i="12"/>
  <c r="C19" i="12"/>
  <c r="B19" i="12"/>
  <c r="Q18" i="12"/>
  <c r="P18" i="12"/>
  <c r="O18" i="12"/>
  <c r="M18" i="12"/>
  <c r="L18" i="12"/>
  <c r="K18" i="12"/>
  <c r="I18" i="12"/>
  <c r="H18" i="12"/>
  <c r="G18" i="12"/>
  <c r="E18" i="12"/>
  <c r="D18" i="12"/>
  <c r="C18" i="12"/>
  <c r="B18" i="12"/>
  <c r="Q17" i="12"/>
  <c r="P17" i="12"/>
  <c r="O17" i="12"/>
  <c r="M17" i="12"/>
  <c r="L17" i="12"/>
  <c r="K17" i="12"/>
  <c r="I17" i="12"/>
  <c r="H17" i="12"/>
  <c r="G17" i="12"/>
  <c r="E17" i="12"/>
  <c r="D17" i="12"/>
  <c r="C17" i="12"/>
  <c r="B17" i="12"/>
  <c r="C4" i="11"/>
  <c r="C4" i="12" s="1"/>
  <c r="B51" i="11"/>
</calcChain>
</file>

<file path=xl/sharedStrings.xml><?xml version="1.0" encoding="utf-8"?>
<sst xmlns="http://schemas.openxmlformats.org/spreadsheetml/2006/main" count="92" uniqueCount="54">
  <si>
    <t>Source Data &amp; Defintions</t>
  </si>
  <si>
    <t>Types of Specialist Advice</t>
  </si>
  <si>
    <t>The data are also available by ‘type of specialist advice’, and defines the different types as:</t>
  </si>
  <si>
    <t>Pre Referral specialist advice (e.g. Advice &amp; Guidance)</t>
  </si>
  <si>
    <t>Specialist advice to support a clinical dialogue, enabling a referring clinician to seek advice from a specialist prior to, or instead of referral about a named patient. This can be synchronous, for example, a telephone call; or  asynchronous, enabled electronically through the NHS e-Referral Service (e-RS) Advice &amp; Guidance channel or other IT platforms / dedicated email addresses where there is agreement from all stakeholders that these will be used to leverage Advice &amp; Guidance</t>
  </si>
  <si>
    <t>Pre Referral Specialist advice may be provided by appropriately trained and commissioned specialists including both consultant and non-consultant led services in secondary care community or primary care providers, interface or intermediate services, and referral management systems.</t>
  </si>
  <si>
    <t>This will typically be accessed via a digital communication channel and facilitate a two-way dialogue and sharing of relevant clinical information in relation to the management of a named patient where at the outset of the interaction there is no clear intention to refer to secondary care.</t>
  </si>
  <si>
    <t>This is non face to face activity, with no referral or booking having yet been made, and as such there has been no RTT Clock Start.</t>
  </si>
  <si>
    <t>Post Referral Specialist advice (e.g. Referral Triage models that offer Specialist advice)</t>
  </si>
  <si>
    <t>Specialist-led assessment of a patient’s clinical referral Information to support a decision on primary care management or the most appropriate onward clinical pathway.</t>
  </si>
  <si>
    <t>Referrals may be returned to the original referrer with advice to continue to manage in the community, similar to specialist advice, but differ as a referral will have been created with the implicit expectation that onward care would be managed by the service receiving the referral.</t>
  </si>
  <si>
    <t>Referral triage can be undertaken by secondary care providers through Referral Assessment Services (RAS) via e-RS, Clinical assessment and triage services (CATS) and referral management centres (RMCs) providing intermediary levels of clinical triage, assessment and treatment between traditional primary and secondary care, or within primary care providers.</t>
  </si>
  <si>
    <t>This is non-Face to Face activity, but as a referral has been made there has been an RTT Clock Start. However, no booking, or ASI in lieu of a booking, will have been made, and the episode / patient is not automatically registered on provider PTL.</t>
  </si>
  <si>
    <t xml:space="preserve">Other types of specialist advice </t>
  </si>
  <si>
    <t>Other recorded clinical dialogue that facilitates the seeking and/or provision of specialist advice to support a referrer, enabling more patients to be managed without the need for an onward booking and thereby avoiding unnecessary first attendances where these do not add clinical value.</t>
  </si>
  <si>
    <t>Interpreting the data</t>
  </si>
  <si>
    <t>The data collection launched in August 2021, making this a relatively new data collection. Please use caution when interpreting this data as we continue to work with ICBs to improve data quality.</t>
  </si>
  <si>
    <t>Data are included from April 2022 to the latest available reporting period. The England level data is an aggregation of the latest available data as reported by ICBs. This means that the latest position is subject to change as we receive more detail relating to the outcome and status of the specialist advice requests. This is particularly relevant when viewing activity data for 'Processed' and 'Diverted' requests, due to a lag in the reporting of outcomes and status' for requests that are raised toward the end of the reporting period. This lag in the underlying data means that there is an expected general downward trend for these measures in the most recent months, this reporting gap should reduce over time as the data is refreshed each month.</t>
  </si>
  <si>
    <t>Contact Details</t>
  </si>
  <si>
    <t>For further information about the published management information relating to outpatient recovery and transformation, please contact us at england.outpatient-transformation@nhs.net.  </t>
  </si>
  <si>
    <t>Specialist Advice Activity in England</t>
  </si>
  <si>
    <t>Period:</t>
  </si>
  <si>
    <t>Source:</t>
  </si>
  <si>
    <t>System Elective Recovery Outpatient Collection (S-EROC)</t>
  </si>
  <si>
    <t>Published:</t>
  </si>
  <si>
    <t>Status:</t>
  </si>
  <si>
    <t>Published</t>
  </si>
  <si>
    <t>Contact:</t>
  </si>
  <si>
    <t>england.outpatient-transformation@nhs.net</t>
  </si>
  <si>
    <t xml:space="preserve">Coverage: </t>
  </si>
  <si>
    <r>
      <t>This view of the data is based on the activity as reported by each ICB through the System EROC.</t>
    </r>
    <r>
      <rPr>
        <b/>
        <sz val="11"/>
        <color rgb="FFFF0000"/>
        <rFont val="Arial"/>
        <family val="2"/>
      </rPr>
      <t xml:space="preserve"> </t>
    </r>
  </si>
  <si>
    <t>Notes:</t>
  </si>
  <si>
    <t>The data in this file will always include the latest available data as reported by ICBs. This means that the latest position is subject to change as we receive more detail relating to the outcome and status of the Specialist Advice requests. 
There is a lag in the reporting of outcomes and status' for requests that are raised toward the end of reporting period, this means that there is an expected general downward trend for 'processed requests' and 'diverted 'requests' in more recent months, this reporting gap should reduce over time as the data are refreshed each month.</t>
  </si>
  <si>
    <t>Specialist Advice Activity, by measure and month</t>
  </si>
  <si>
    <t>All types of Specialist Advice</t>
  </si>
  <si>
    <t>Pre Referral Specialist Advice (e.g. Advice &amp; Guidance)</t>
  </si>
  <si>
    <t>Post Referral Specialist Advice</t>
  </si>
  <si>
    <t>Other</t>
  </si>
  <si>
    <t xml:space="preserve">Month </t>
  </si>
  <si>
    <t>Total Requests</t>
  </si>
  <si>
    <t>Processed Requests</t>
  </si>
  <si>
    <t>Diverted Requests</t>
  </si>
  <si>
    <t>Total Requests 
per working day</t>
  </si>
  <si>
    <t>Processed Requests per working day</t>
  </si>
  <si>
    <t>Diverted Requests per working day</t>
  </si>
  <si>
    <t xml:space="preserve">No. of working days </t>
  </si>
  <si>
    <t>10th April 2025</t>
  </si>
  <si>
    <r>
      <t xml:space="preserve">Specialist Advice Activity by measure, </t>
    </r>
    <r>
      <rPr>
        <b/>
        <u/>
        <sz val="12"/>
        <color theme="1"/>
        <rFont val="Arial"/>
        <family val="2"/>
      </rPr>
      <t>per working day</t>
    </r>
  </si>
  <si>
    <t xml:space="preserve">Monthly specialist advice activity returns are collected from Integrated Care Boards (ICBs) as part of the System Elective Recovery Outpatient Collection (System EROC). 
The System EROC includes any or all recorded clinical dialogue that facilitates the seeking and/or provision of specialist advice prior to, or instead of a referral to secondary care, where that advice is expected to support a referrer to manage a patient without the need for an unnecessary outpatient appointment. Please note, interactions about patients as part of the ongoing validation of waiting list activities is not included in this collection.
Submissions represent a co-ordinated, aggregate position across Integrated Boards (ICBs). The methodology requests that submissions only include activity where the first request was raised by an organisation within the ICB. This can, however, include requests directed to organisations beyond the ICBs geographical footprint, this approach means that we have a national picture of activity underway in England. 
</t>
  </si>
  <si>
    <t xml:space="preserve">Data source </t>
  </si>
  <si>
    <t>Data definitions</t>
  </si>
  <si>
    <t>The information relating to status and outcomes is used to define the key reporting measures used by NHS England: 
   - Total Requests: number of specialist advice requests raised.
   - Processed Requests: The number of specialist advice requests that have been received and responded to. This does not include those that are open or in need of     redirection at source.
   - Diverted Requests: The total number of specialist advice requests that have been 'Processed' i.e. received and responded to and 'returned to referrer with advice' where it is expected that the advice 
diverted a referral.</t>
  </si>
  <si>
    <t>Specialty categorisation</t>
  </si>
  <si>
    <t>This file includes an England aggregate position. Published management information grouping activity by specialities that are in, and out of, scope of the elective recovery fund (ERF) is also available at ICB and Provider level, please refer to the published csv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</si>
</sst>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mmmm\ yyyy"/>
    <numFmt numFmtId="165" formatCode="_-* #,##0_-;\-* #,##0_-;_-* &quot;-&quot;??_-;_-@_-"/>
    <numFmt numFmtId="166" formatCode="0.0%"/>
    <numFmt numFmtId="167" formatCode="_-* #,##0.000000_-;\-* #,##0.000000_-;_-* &quot;-&quot;??_-;_-@_-"/>
  </numFmts>
  <fonts count="22" x14ac:knownFonts="1">
    <font>
      <sz val="11"/>
      <color theme="1"/>
      <name val="Calibri"/>
      <family val="2"/>
      <scheme val="minor"/>
    </font>
    <font>
      <sz val="11"/>
      <color theme="1"/>
      <name val="Arial"/>
      <family val="2"/>
    </font>
    <font>
      <b/>
      <sz val="11"/>
      <color theme="1"/>
      <name val="Arial"/>
      <family val="2"/>
    </font>
    <font>
      <b/>
      <sz val="11"/>
      <color theme="0"/>
      <name val="Arial"/>
      <family val="2"/>
    </font>
    <font>
      <sz val="12"/>
      <color theme="1"/>
      <name val="Arial"/>
      <family val="2"/>
    </font>
    <font>
      <b/>
      <sz val="12"/>
      <color rgb="FF0070C0"/>
      <name val="Arial"/>
      <family val="2"/>
    </font>
    <font>
      <b/>
      <sz val="20"/>
      <name val="Arial"/>
      <family val="2"/>
    </font>
    <font>
      <sz val="12"/>
      <color theme="1"/>
      <name val="Arial"/>
      <family val="2"/>
    </font>
    <font>
      <b/>
      <sz val="20"/>
      <color rgb="FFFF0000"/>
      <name val="Arial"/>
      <family val="2"/>
    </font>
    <font>
      <b/>
      <sz val="14"/>
      <color rgb="FF0070C0"/>
      <name val="Arial"/>
      <family val="2"/>
    </font>
    <font>
      <b/>
      <sz val="12"/>
      <color theme="1"/>
      <name val="Arial"/>
      <family val="2"/>
    </font>
    <font>
      <sz val="11"/>
      <name val="Arial"/>
      <family val="2"/>
    </font>
    <font>
      <sz val="12"/>
      <name val="Arial"/>
      <family val="2"/>
    </font>
    <font>
      <sz val="11"/>
      <color theme="1"/>
      <name val="Calibri"/>
      <family val="2"/>
      <scheme val="minor"/>
    </font>
    <font>
      <sz val="11"/>
      <color theme="1" tint="0.499984740745262"/>
      <name val="Arial"/>
      <family val="2"/>
    </font>
    <font>
      <sz val="11"/>
      <color theme="1" tint="0.34998626667073579"/>
      <name val="Arial"/>
      <family val="2"/>
    </font>
    <font>
      <b/>
      <sz val="11"/>
      <color rgb="FFFF0000"/>
      <name val="Arial"/>
      <family val="2"/>
    </font>
    <font>
      <b/>
      <sz val="11"/>
      <color rgb="FF0070C0"/>
      <name val="Arial"/>
      <family val="2"/>
    </font>
    <font>
      <sz val="11"/>
      <color rgb="FF0070C0"/>
      <name val="Arial"/>
      <family val="2"/>
    </font>
    <font>
      <b/>
      <sz val="14"/>
      <color indexed="8"/>
      <name val="Arial"/>
      <family val="2"/>
    </font>
    <font>
      <sz val="11"/>
      <color theme="0"/>
      <name val="Arial"/>
      <family val="2"/>
    </font>
    <font>
      <b/>
      <u/>
      <sz val="12"/>
      <color theme="1"/>
      <name val="Arial"/>
      <family val="2"/>
    </font>
  </fonts>
  <fills count="6">
    <fill>
      <patternFill patternType="none"/>
    </fill>
    <fill>
      <patternFill patternType="gray125"/>
    </fill>
    <fill>
      <patternFill patternType="solid">
        <fgColor theme="8" tint="0.79998168889431442"/>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tint="-0.499984740745262"/>
      </left>
      <right style="thin">
        <color theme="0" tint="-0.499984740745262"/>
      </right>
      <top/>
      <bottom style="thin">
        <color theme="0" tint="-0.499984740745262"/>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s>
  <cellStyleXfs count="3">
    <xf numFmtId="0" fontId="0" fillId="0" borderId="0"/>
    <xf numFmtId="43" fontId="13" fillId="0" borderId="0" applyFont="0" applyFill="0" applyBorder="0" applyAlignment="0" applyProtection="0"/>
    <xf numFmtId="9" fontId="13" fillId="0" borderId="0" applyFont="0" applyFill="0" applyBorder="0" applyAlignment="0" applyProtection="0"/>
  </cellStyleXfs>
  <cellXfs count="82">
    <xf numFmtId="0" fontId="0" fillId="0" borderId="0" xfId="0"/>
    <xf numFmtId="0" fontId="1" fillId="0" borderId="0" xfId="0" applyFont="1"/>
    <xf numFmtId="0" fontId="7" fillId="0" borderId="0" xfId="0" applyFont="1"/>
    <xf numFmtId="0" fontId="7" fillId="0" borderId="0" xfId="0" applyFont="1" applyAlignment="1">
      <alignment wrapText="1"/>
    </xf>
    <xf numFmtId="0" fontId="7" fillId="0" borderId="0" xfId="0" applyFont="1" applyAlignment="1">
      <alignment horizontal="left" indent="2"/>
    </xf>
    <xf numFmtId="0" fontId="9" fillId="0" borderId="0" xfId="0" applyFont="1" applyAlignment="1">
      <alignment vertical="center"/>
    </xf>
    <xf numFmtId="0" fontId="1" fillId="0" borderId="0" xfId="0" applyFont="1" applyAlignment="1">
      <alignment wrapText="1"/>
    </xf>
    <xf numFmtId="0" fontId="3" fillId="3" borderId="1" xfId="0" applyFont="1" applyFill="1" applyBorder="1" applyAlignment="1">
      <alignment horizontal="left" vertical="center" wrapText="1"/>
    </xf>
    <xf numFmtId="0" fontId="1" fillId="0" borderId="0" xfId="0" applyFont="1" applyAlignment="1">
      <alignment horizontal="left" vertical="center" wrapText="1"/>
    </xf>
    <xf numFmtId="0" fontId="3"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1" fillId="0" borderId="1" xfId="0" applyNumberFormat="1" applyFont="1" applyBorder="1"/>
    <xf numFmtId="165" fontId="1" fillId="0" borderId="0" xfId="0" applyNumberFormat="1" applyFont="1"/>
    <xf numFmtId="165" fontId="1" fillId="0" borderId="1" xfId="1" applyNumberFormat="1" applyFont="1" applyBorder="1"/>
    <xf numFmtId="166" fontId="1" fillId="0" borderId="0" xfId="2" applyNumberFormat="1" applyFont="1"/>
    <xf numFmtId="165" fontId="2" fillId="0" borderId="0" xfId="0" applyNumberFormat="1" applyFont="1"/>
    <xf numFmtId="10" fontId="1" fillId="0" borderId="0" xfId="2" applyNumberFormat="1" applyFont="1"/>
    <xf numFmtId="0" fontId="1" fillId="5" borderId="0" xfId="0" applyFont="1" applyFill="1"/>
    <xf numFmtId="0" fontId="1" fillId="0" borderId="0" xfId="0" applyFont="1" applyAlignment="1">
      <alignment horizontal="left"/>
    </xf>
    <xf numFmtId="0" fontId="11" fillId="0" borderId="0" xfId="0" applyFont="1" applyAlignment="1">
      <alignment horizontal="left"/>
    </xf>
    <xf numFmtId="0" fontId="11" fillId="0" borderId="0" xfId="0" applyFont="1"/>
    <xf numFmtId="0" fontId="2" fillId="0" borderId="0" xfId="0" applyFont="1" applyAlignment="1">
      <alignment wrapText="1"/>
    </xf>
    <xf numFmtId="0" fontId="2" fillId="0" borderId="0" xfId="0" applyFont="1" applyAlignment="1">
      <alignment horizontal="center" vertical="center" wrapText="1"/>
    </xf>
    <xf numFmtId="166" fontId="1" fillId="5" borderId="0" xfId="2" applyNumberFormat="1" applyFont="1" applyFill="1" applyBorder="1"/>
    <xf numFmtId="167" fontId="1" fillId="0" borderId="0" xfId="0" applyNumberFormat="1" applyFont="1"/>
    <xf numFmtId="14" fontId="1" fillId="0" borderId="0" xfId="0" applyNumberFormat="1" applyFont="1"/>
    <xf numFmtId="1" fontId="1" fillId="0" borderId="0" xfId="2" applyNumberFormat="1" applyFont="1"/>
    <xf numFmtId="165" fontId="14" fillId="0" borderId="2" xfId="0" applyNumberFormat="1" applyFont="1" applyBorder="1"/>
    <xf numFmtId="165" fontId="1" fillId="5" borderId="0" xfId="1" applyNumberFormat="1" applyFont="1" applyFill="1" applyBorder="1"/>
    <xf numFmtId="0" fontId="17" fillId="0" borderId="0" xfId="0" applyFont="1"/>
    <xf numFmtId="0" fontId="17" fillId="0" borderId="0" xfId="0" applyFont="1" applyAlignment="1">
      <alignment horizontal="right"/>
    </xf>
    <xf numFmtId="0" fontId="18" fillId="0" borderId="0" xfId="0" applyFont="1" applyAlignment="1">
      <alignment horizontal="right"/>
    </xf>
    <xf numFmtId="0" fontId="17" fillId="0" borderId="0" xfId="0" applyFont="1" applyAlignment="1">
      <alignment horizontal="right" vertical="top"/>
    </xf>
    <xf numFmtId="0" fontId="19" fillId="0" borderId="0" xfId="0" applyFont="1"/>
    <xf numFmtId="165" fontId="0" fillId="0" borderId="1" xfId="1" applyNumberFormat="1" applyFont="1" applyBorder="1"/>
    <xf numFmtId="165" fontId="0" fillId="0" borderId="0" xfId="1" applyNumberFormat="1" applyFont="1"/>
    <xf numFmtId="0" fontId="4" fillId="0" borderId="0" xfId="0" applyFont="1"/>
    <xf numFmtId="0" fontId="4" fillId="0" borderId="0" xfId="0" applyFont="1" applyAlignment="1">
      <alignment horizontal="left"/>
    </xf>
    <xf numFmtId="0" fontId="4" fillId="0" borderId="0" xfId="0" applyFont="1" applyAlignment="1">
      <alignment wrapText="1"/>
    </xf>
    <xf numFmtId="0" fontId="4" fillId="0" borderId="0" xfId="0" applyFont="1" applyAlignment="1">
      <alignment horizontal="left" vertical="center" indent="4"/>
    </xf>
    <xf numFmtId="0" fontId="4" fillId="0" borderId="0" xfId="0" applyFont="1" applyAlignment="1">
      <alignment horizontal="left" indent="4"/>
    </xf>
    <xf numFmtId="0" fontId="4" fillId="0" borderId="0" xfId="0" applyFont="1" applyAlignment="1">
      <alignment horizontal="left" vertical="center"/>
    </xf>
    <xf numFmtId="0" fontId="4" fillId="0" borderId="0" xfId="0" applyFont="1" applyAlignment="1">
      <alignment vertical="center"/>
    </xf>
    <xf numFmtId="43" fontId="1" fillId="0" borderId="0" xfId="0" applyNumberFormat="1" applyFont="1"/>
    <xf numFmtId="0" fontId="20" fillId="0" borderId="0" xfId="0" applyFont="1"/>
    <xf numFmtId="0" fontId="10" fillId="0" borderId="0" xfId="0" applyFont="1" applyAlignment="1">
      <alignment vertical="center"/>
    </xf>
    <xf numFmtId="10" fontId="4" fillId="0" borderId="0" xfId="2" applyNumberFormat="1" applyFont="1" applyAlignment="1">
      <alignment vertical="center"/>
    </xf>
    <xf numFmtId="0" fontId="6" fillId="0" borderId="0" xfId="0" applyFont="1" applyAlignment="1">
      <alignment horizontal="left" wrapText="1"/>
    </xf>
    <xf numFmtId="0" fontId="10" fillId="0" borderId="0" xfId="0" applyFont="1" applyAlignment="1">
      <alignment horizontal="left" vertical="center" indent="4"/>
    </xf>
    <xf numFmtId="0" fontId="8" fillId="0" borderId="0" xfId="0" applyFont="1" applyAlignment="1">
      <alignment horizontal="left" vertical="top" wrapText="1"/>
    </xf>
    <xf numFmtId="0" fontId="4" fillId="0" borderId="0" xfId="0" applyFont="1" applyAlignment="1">
      <alignment horizontal="left" vertical="center" wrapText="1"/>
    </xf>
    <xf numFmtId="0" fontId="5"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vertical="center" wrapText="1" indent="6"/>
    </xf>
    <xf numFmtId="0" fontId="10" fillId="0" borderId="0" xfId="0" applyFont="1" applyAlignment="1">
      <alignment horizontal="left" vertical="center" wrapText="1" indent="6"/>
    </xf>
    <xf numFmtId="0" fontId="10" fillId="0" borderId="0" xfId="0" applyFont="1" applyAlignment="1">
      <alignment horizontal="center" vertical="center"/>
    </xf>
    <xf numFmtId="0" fontId="10" fillId="0" borderId="0" xfId="0" applyFont="1" applyAlignment="1">
      <alignment horizontal="left" indent="4"/>
    </xf>
    <xf numFmtId="0" fontId="12" fillId="0" borderId="0" xfId="0" applyFont="1" applyAlignment="1">
      <alignment horizontal="left" vertical="center" wrapText="1"/>
    </xf>
    <xf numFmtId="0" fontId="11" fillId="0" borderId="0" xfId="0" applyFont="1" applyAlignment="1">
      <alignment horizontal="left" vertical="top"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wrapText="1"/>
    </xf>
    <xf numFmtId="0" fontId="3" fillId="3" borderId="0" xfId="0" applyFont="1" applyFill="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2" fillId="2" borderId="5" xfId="0" applyFont="1" applyFill="1" applyBorder="1" applyAlignment="1">
      <alignment horizontal="center" wrapText="1"/>
    </xf>
    <xf numFmtId="0" fontId="2" fillId="2" borderId="6" xfId="0" applyFont="1" applyFill="1" applyBorder="1" applyAlignment="1">
      <alignment horizontal="center" vertical="center" wrapText="1"/>
    </xf>
    <xf numFmtId="0" fontId="3" fillId="0" borderId="0" xfId="0" applyFont="1" applyFill="1" applyBorder="1" applyAlignment="1">
      <alignment wrapText="1"/>
    </xf>
    <xf numFmtId="0" fontId="2" fillId="0" borderId="0" xfId="0" applyFont="1" applyFill="1" applyBorder="1" applyAlignment="1">
      <alignment wrapText="1"/>
    </xf>
    <xf numFmtId="0" fontId="2" fillId="0" borderId="0" xfId="0" applyFont="1" applyFill="1" applyBorder="1" applyAlignment="1">
      <alignment vertical="center" wrapText="1"/>
    </xf>
    <xf numFmtId="0" fontId="2" fillId="0" borderId="0" xfId="0" applyFont="1" applyFill="1" applyBorder="1" applyAlignment="1">
      <alignment horizontal="center" vertical="center" wrapText="1"/>
    </xf>
    <xf numFmtId="0" fontId="3" fillId="3" borderId="3" xfId="0" applyFont="1" applyFill="1" applyBorder="1" applyAlignment="1">
      <alignment horizontal="center" wrapText="1"/>
    </xf>
    <xf numFmtId="0" fontId="3" fillId="3" borderId="4" xfId="0" applyFont="1" applyFill="1" applyBorder="1" applyAlignment="1">
      <alignment horizontal="center" wrapText="1"/>
    </xf>
    <xf numFmtId="0" fontId="3" fillId="3" borderId="5" xfId="0" applyFont="1" applyFill="1" applyBorder="1" applyAlignment="1">
      <alignment horizontal="center" wrapText="1"/>
    </xf>
    <xf numFmtId="165" fontId="14" fillId="0" borderId="7" xfId="0" applyNumberFormat="1" applyFont="1" applyBorder="1"/>
    <xf numFmtId="0" fontId="15" fillId="4" borderId="8" xfId="0" applyFont="1" applyFill="1" applyBorder="1" applyAlignment="1">
      <alignment horizontal="center" vertical="center" wrapText="1"/>
    </xf>
    <xf numFmtId="0" fontId="4" fillId="0" borderId="0" xfId="0" applyFont="1" applyAlignment="1">
      <alignment horizontal="left" vertical="top" wrapText="1"/>
    </xf>
    <xf numFmtId="0" fontId="5" fillId="0" borderId="0" xfId="0" applyFont="1" applyAlignment="1">
      <alignment horizontal="left" vertical="top"/>
    </xf>
    <xf numFmtId="0" fontId="6" fillId="0" borderId="0" xfId="0" applyFont="1" applyAlignment="1">
      <alignment horizontal="left" vertical="top" wrapText="1"/>
    </xf>
    <xf numFmtId="0" fontId="4" fillId="0" borderId="0" xfId="0" applyFont="1" applyAlignment="1">
      <alignment horizontal="left" vertical="top" wrapText="1"/>
    </xf>
  </cellXfs>
  <cellStyles count="3">
    <cellStyle name="Comma" xfId="1" builtinId="3"/>
    <cellStyle name="Normal" xfId="0" builtinId="0"/>
    <cellStyle name="Per cent" xfId="2" builtinId="5"/>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8D87-DA81-45E7-ABDD-3BDA0CA846C5}">
  <sheetPr>
    <tabColor theme="0" tint="-0.249977111117893"/>
  </sheetPr>
  <dimension ref="B1:J33"/>
  <sheetViews>
    <sheetView showGridLines="0" zoomScale="55" zoomScaleNormal="55" workbookViewId="0">
      <selection activeCell="B12" sqref="B12:E12"/>
    </sheetView>
  </sheetViews>
  <sheetFormatPr defaultColWidth="9.140625" defaultRowHeight="15" x14ac:dyDescent="0.2"/>
  <cols>
    <col min="1" max="1" width="9.140625" style="2"/>
    <col min="2" max="3" width="11.140625" style="3" customWidth="1"/>
    <col min="4" max="4" width="52.42578125" style="2" customWidth="1"/>
    <col min="5" max="5" width="94" style="2" customWidth="1"/>
    <col min="6" max="16384" width="9.140625" style="2"/>
  </cols>
  <sheetData>
    <row r="1" spans="2:10" ht="26.25" x14ac:dyDescent="0.2">
      <c r="B1" s="49"/>
      <c r="C1" s="49"/>
      <c r="D1" s="49"/>
      <c r="E1" s="49"/>
      <c r="F1" s="36"/>
      <c r="G1" s="36"/>
      <c r="H1" s="36"/>
      <c r="I1" s="36"/>
      <c r="J1" s="36"/>
    </row>
    <row r="2" spans="2:10" ht="36" customHeight="1" x14ac:dyDescent="0.2">
      <c r="B2" s="80" t="s">
        <v>0</v>
      </c>
      <c r="C2" s="80"/>
      <c r="D2" s="80"/>
      <c r="E2" s="80"/>
      <c r="F2" s="36"/>
      <c r="G2" s="36"/>
      <c r="H2" s="36"/>
      <c r="I2" s="36"/>
      <c r="J2" s="36"/>
    </row>
    <row r="3" spans="2:10" ht="29.25" customHeight="1" x14ac:dyDescent="0.4">
      <c r="B3" s="79" t="s">
        <v>49</v>
      </c>
      <c r="C3" s="47"/>
      <c r="D3" s="47"/>
      <c r="E3" s="47"/>
      <c r="F3" s="36"/>
      <c r="G3" s="36"/>
      <c r="H3" s="36"/>
      <c r="I3" s="36"/>
      <c r="J3" s="36"/>
    </row>
    <row r="4" spans="2:10" ht="165" customHeight="1" x14ac:dyDescent="0.2">
      <c r="B4" s="78" t="s">
        <v>48</v>
      </c>
      <c r="C4" s="78"/>
      <c r="D4" s="78"/>
      <c r="E4" s="78"/>
      <c r="F4" s="36"/>
      <c r="G4" s="36"/>
      <c r="H4" s="36"/>
      <c r="I4" s="36"/>
      <c r="J4" s="5"/>
    </row>
    <row r="5" spans="2:10" ht="31.5" customHeight="1" x14ac:dyDescent="0.2">
      <c r="B5" s="79" t="s">
        <v>50</v>
      </c>
      <c r="C5" s="81"/>
      <c r="D5" s="81"/>
      <c r="E5" s="81"/>
      <c r="F5" s="36"/>
      <c r="G5" s="36"/>
      <c r="H5" s="36"/>
      <c r="I5" s="36"/>
      <c r="J5" s="5"/>
    </row>
    <row r="6" spans="2:10" ht="124.5" customHeight="1" x14ac:dyDescent="0.2">
      <c r="B6" s="78" t="s">
        <v>51</v>
      </c>
      <c r="C6" s="78"/>
      <c r="D6" s="78"/>
      <c r="E6" s="78"/>
      <c r="F6" s="36"/>
      <c r="G6" s="36"/>
      <c r="H6" s="36"/>
      <c r="I6" s="36"/>
      <c r="J6" s="5"/>
    </row>
    <row r="7" spans="2:10" ht="27" customHeight="1" x14ac:dyDescent="0.2">
      <c r="B7" s="79" t="s">
        <v>52</v>
      </c>
      <c r="C7" s="81"/>
      <c r="D7" s="81"/>
      <c r="E7" s="81"/>
      <c r="F7" s="36"/>
      <c r="G7" s="36"/>
      <c r="H7" s="36"/>
      <c r="I7" s="36"/>
      <c r="J7" s="5"/>
    </row>
    <row r="8" spans="2:10" ht="42" customHeight="1" x14ac:dyDescent="0.2">
      <c r="B8" s="78" t="s">
        <v>53</v>
      </c>
      <c r="C8" s="78"/>
      <c r="D8" s="78"/>
      <c r="E8" s="78"/>
      <c r="F8" s="36"/>
      <c r="G8" s="36"/>
      <c r="H8" s="36"/>
      <c r="I8" s="36"/>
      <c r="J8" s="36"/>
    </row>
    <row r="9" spans="2:10" ht="33" customHeight="1" x14ac:dyDescent="0.2">
      <c r="B9" s="51" t="s">
        <v>1</v>
      </c>
      <c r="C9" s="51"/>
      <c r="D9" s="51"/>
      <c r="E9" s="51"/>
      <c r="F9" s="36"/>
      <c r="G9" s="36"/>
      <c r="H9" s="36"/>
      <c r="I9" s="36"/>
      <c r="J9" s="36"/>
    </row>
    <row r="10" spans="2:10" ht="18" customHeight="1" x14ac:dyDescent="0.2">
      <c r="B10" s="52" t="s">
        <v>2</v>
      </c>
      <c r="C10" s="52"/>
      <c r="D10" s="52"/>
      <c r="E10" s="52"/>
      <c r="F10" s="36"/>
      <c r="G10" s="36"/>
      <c r="H10" s="36"/>
      <c r="I10" s="36"/>
      <c r="J10" s="36"/>
    </row>
    <row r="11" spans="2:10" ht="36.75" customHeight="1" x14ac:dyDescent="0.2">
      <c r="B11" s="48" t="s">
        <v>3</v>
      </c>
      <c r="C11" s="48"/>
      <c r="D11" s="48"/>
      <c r="E11" s="48"/>
      <c r="F11" s="36"/>
      <c r="G11" s="36"/>
      <c r="H11" s="36"/>
      <c r="I11" s="36"/>
      <c r="J11" s="36"/>
    </row>
    <row r="12" spans="2:10" s="3" customFormat="1" ht="70.5" customHeight="1" x14ac:dyDescent="0.2">
      <c r="B12" s="53" t="s">
        <v>4</v>
      </c>
      <c r="C12" s="53"/>
      <c r="D12" s="53"/>
      <c r="E12" s="53"/>
      <c r="F12" s="38"/>
      <c r="G12" s="38"/>
      <c r="H12" s="38"/>
      <c r="I12" s="38"/>
      <c r="J12" s="38"/>
    </row>
    <row r="13" spans="2:10" s="3" customFormat="1" ht="36.75" customHeight="1" x14ac:dyDescent="0.2">
      <c r="B13" s="53" t="s">
        <v>5</v>
      </c>
      <c r="C13" s="53"/>
      <c r="D13" s="53"/>
      <c r="E13" s="53"/>
      <c r="F13" s="38"/>
      <c r="G13" s="38"/>
      <c r="H13" s="38"/>
      <c r="I13" s="38"/>
      <c r="J13" s="38"/>
    </row>
    <row r="14" spans="2:10" s="3" customFormat="1" ht="36.75" customHeight="1" x14ac:dyDescent="0.2">
      <c r="B14" s="53" t="s">
        <v>6</v>
      </c>
      <c r="C14" s="53"/>
      <c r="D14" s="53"/>
      <c r="E14" s="53"/>
      <c r="F14" s="38"/>
      <c r="G14" s="38"/>
      <c r="H14" s="38"/>
      <c r="I14" s="38"/>
      <c r="J14" s="38"/>
    </row>
    <row r="15" spans="2:10" s="3" customFormat="1" ht="36.75" customHeight="1" x14ac:dyDescent="0.2">
      <c r="B15" s="54" t="s">
        <v>7</v>
      </c>
      <c r="C15" s="54"/>
      <c r="D15" s="54"/>
      <c r="E15" s="54"/>
      <c r="F15" s="38"/>
      <c r="G15" s="38"/>
      <c r="H15" s="38"/>
      <c r="I15" s="38"/>
      <c r="J15" s="38"/>
    </row>
    <row r="16" spans="2:10" ht="8.25" customHeight="1" x14ac:dyDescent="0.2">
      <c r="B16" s="39"/>
      <c r="C16" s="39"/>
      <c r="D16" s="40"/>
      <c r="E16" s="40"/>
      <c r="F16" s="36"/>
      <c r="G16" s="36"/>
      <c r="H16" s="36"/>
      <c r="I16" s="36"/>
      <c r="J16" s="36"/>
    </row>
    <row r="17" spans="2:10" ht="36.75" customHeight="1" x14ac:dyDescent="0.2">
      <c r="B17" s="48" t="s">
        <v>8</v>
      </c>
      <c r="C17" s="48"/>
      <c r="D17" s="48"/>
      <c r="E17" s="48"/>
      <c r="F17" s="36"/>
      <c r="G17" s="36"/>
      <c r="H17" s="36"/>
      <c r="I17" s="36"/>
      <c r="J17" s="36"/>
    </row>
    <row r="18" spans="2:10" s="3" customFormat="1" ht="36.75" customHeight="1" x14ac:dyDescent="0.2">
      <c r="B18" s="53" t="s">
        <v>9</v>
      </c>
      <c r="C18" s="53"/>
      <c r="D18" s="53"/>
      <c r="E18" s="53"/>
      <c r="F18" s="38"/>
      <c r="G18" s="38"/>
      <c r="H18" s="38"/>
      <c r="I18" s="38"/>
      <c r="J18" s="38"/>
    </row>
    <row r="19" spans="2:10" s="3" customFormat="1" ht="36.75" customHeight="1" x14ac:dyDescent="0.2">
      <c r="B19" s="53" t="s">
        <v>10</v>
      </c>
      <c r="C19" s="53"/>
      <c r="D19" s="53"/>
      <c r="E19" s="53"/>
      <c r="F19" s="38"/>
      <c r="G19" s="38"/>
      <c r="H19" s="38"/>
      <c r="I19" s="38"/>
      <c r="J19" s="38"/>
    </row>
    <row r="20" spans="2:10" s="3" customFormat="1" ht="59.25" customHeight="1" x14ac:dyDescent="0.2">
      <c r="B20" s="53" t="s">
        <v>11</v>
      </c>
      <c r="C20" s="53"/>
      <c r="D20" s="53"/>
      <c r="E20" s="53"/>
      <c r="F20" s="38"/>
      <c r="G20" s="38"/>
      <c r="H20" s="38"/>
      <c r="I20" s="38"/>
      <c r="J20" s="38"/>
    </row>
    <row r="21" spans="2:10" s="3" customFormat="1" ht="36.75" customHeight="1" x14ac:dyDescent="0.2">
      <c r="B21" s="54" t="s">
        <v>12</v>
      </c>
      <c r="C21" s="54"/>
      <c r="D21" s="54"/>
      <c r="E21" s="54"/>
    </row>
    <row r="22" spans="2:10" s="4" customFormat="1" ht="36.75" customHeight="1" x14ac:dyDescent="0.25">
      <c r="B22" s="56" t="s">
        <v>13</v>
      </c>
      <c r="C22" s="56"/>
      <c r="D22" s="56"/>
      <c r="E22" s="56"/>
    </row>
    <row r="23" spans="2:10" s="3" customFormat="1" ht="50.1" customHeight="1" x14ac:dyDescent="0.2">
      <c r="B23" s="53" t="s">
        <v>14</v>
      </c>
      <c r="C23" s="53"/>
      <c r="D23" s="53"/>
      <c r="E23" s="53"/>
    </row>
    <row r="24" spans="2:10" x14ac:dyDescent="0.2">
      <c r="B24" s="41"/>
      <c r="C24" s="41"/>
      <c r="D24" s="37"/>
      <c r="E24" s="37"/>
    </row>
    <row r="25" spans="2:10" ht="15.75" x14ac:dyDescent="0.2">
      <c r="B25" s="51" t="s">
        <v>15</v>
      </c>
      <c r="C25" s="51"/>
      <c r="D25" s="51"/>
      <c r="E25" s="51"/>
    </row>
    <row r="26" spans="2:10" s="3" customFormat="1" ht="44.45" customHeight="1" x14ac:dyDescent="0.2">
      <c r="B26" s="50" t="s">
        <v>16</v>
      </c>
      <c r="C26" s="50"/>
      <c r="D26" s="50"/>
      <c r="E26" s="50"/>
    </row>
    <row r="27" spans="2:10" s="3" customFormat="1" ht="81.95" customHeight="1" x14ac:dyDescent="0.2">
      <c r="B27" s="57" t="s">
        <v>17</v>
      </c>
      <c r="C27" s="57"/>
      <c r="D27" s="57"/>
      <c r="E27" s="57"/>
    </row>
    <row r="28" spans="2:10" x14ac:dyDescent="0.2">
      <c r="B28" s="41"/>
      <c r="C28" s="41"/>
      <c r="D28" s="41"/>
      <c r="E28" s="41"/>
    </row>
    <row r="29" spans="2:10" ht="15.75" x14ac:dyDescent="0.2">
      <c r="B29" s="51" t="s">
        <v>18</v>
      </c>
      <c r="C29" s="51"/>
      <c r="D29" s="51"/>
      <c r="E29" s="51"/>
    </row>
    <row r="30" spans="2:10" ht="58.5" customHeight="1" x14ac:dyDescent="0.2">
      <c r="B30" s="50" t="s">
        <v>19</v>
      </c>
      <c r="C30" s="50"/>
      <c r="D30" s="50"/>
      <c r="E30" s="50"/>
    </row>
    <row r="31" spans="2:10" x14ac:dyDescent="0.2">
      <c r="B31" s="42"/>
      <c r="C31" s="42"/>
      <c r="D31" s="36"/>
      <c r="E31" s="36"/>
    </row>
    <row r="32" spans="2:10" x14ac:dyDescent="0.2">
      <c r="B32" s="42"/>
      <c r="C32" s="42"/>
      <c r="D32" s="36"/>
      <c r="E32" s="36"/>
    </row>
    <row r="33" spans="2:5" ht="15.75" x14ac:dyDescent="0.2">
      <c r="B33" s="55"/>
      <c r="C33" s="55"/>
      <c r="D33" s="55"/>
      <c r="E33" s="55"/>
    </row>
  </sheetData>
  <mergeCells count="25">
    <mergeCell ref="B33:E33"/>
    <mergeCell ref="B18:E18"/>
    <mergeCell ref="B19:E19"/>
    <mergeCell ref="B20:E20"/>
    <mergeCell ref="B21:E21"/>
    <mergeCell ref="B22:E22"/>
    <mergeCell ref="B23:E23"/>
    <mergeCell ref="B25:E25"/>
    <mergeCell ref="B26:E26"/>
    <mergeCell ref="B27:E27"/>
    <mergeCell ref="B29:E29"/>
    <mergeCell ref="B30:E30"/>
    <mergeCell ref="B17:E17"/>
    <mergeCell ref="B1:E1"/>
    <mergeCell ref="B2:E2"/>
    <mergeCell ref="B4:E4"/>
    <mergeCell ref="B8:E8"/>
    <mergeCell ref="B9:E9"/>
    <mergeCell ref="B10:E10"/>
    <mergeCell ref="B11:E11"/>
    <mergeCell ref="B12:E12"/>
    <mergeCell ref="B13:E13"/>
    <mergeCell ref="B14:E14"/>
    <mergeCell ref="B15:E15"/>
    <mergeCell ref="B6:E6"/>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02E9A-46AA-4D60-B377-954E4B1A6E73}">
  <sheetPr>
    <tabColor theme="8" tint="0.79998168889431442"/>
  </sheetPr>
  <dimension ref="A2:AF122"/>
  <sheetViews>
    <sheetView showGridLines="0" tabSelected="1" zoomScale="70" zoomScaleNormal="70" workbookViewId="0"/>
  </sheetViews>
  <sheetFormatPr defaultColWidth="8.85546875" defaultRowHeight="14.25" x14ac:dyDescent="0.2"/>
  <cols>
    <col min="1" max="1" width="3.140625" style="1" customWidth="1"/>
    <col min="2" max="2" width="26.7109375" style="1" customWidth="1"/>
    <col min="3" max="3" width="16.42578125" style="1" customWidth="1"/>
    <col min="4" max="4" width="19.7109375" style="1" customWidth="1"/>
    <col min="5" max="5" width="16.42578125" style="1" customWidth="1"/>
    <col min="6" max="6" width="3.42578125" style="1" customWidth="1"/>
    <col min="7" max="9" width="16.42578125" style="1" customWidth="1"/>
    <col min="10" max="10" width="3.42578125" style="1" customWidth="1"/>
    <col min="11" max="13" width="16.42578125" style="1" customWidth="1"/>
    <col min="14" max="14" width="3.42578125" style="1" customWidth="1"/>
    <col min="15" max="17" width="16.42578125" style="1" customWidth="1"/>
    <col min="18" max="18" width="1.5703125" style="1" customWidth="1"/>
    <col min="19" max="19" width="16.5703125" style="1" customWidth="1"/>
    <col min="20" max="20" width="16.7109375" style="1" customWidth="1"/>
    <col min="21" max="23" width="15.85546875" style="1" customWidth="1"/>
    <col min="24" max="24" width="13.42578125" style="1" customWidth="1"/>
    <col min="25" max="25" width="19.42578125" style="1" customWidth="1"/>
    <col min="26" max="26" width="15.42578125" style="1" customWidth="1"/>
    <col min="27" max="28" width="13.42578125" style="1" customWidth="1"/>
    <col min="29" max="31" width="14.5703125" style="1" customWidth="1"/>
    <col min="32" max="32" width="13.42578125" style="1" customWidth="1"/>
    <col min="33" max="35" width="14" style="1" customWidth="1"/>
    <col min="36" max="16384" width="8.85546875" style="1"/>
  </cols>
  <sheetData>
    <row r="2" spans="1:19" ht="15" x14ac:dyDescent="0.25">
      <c r="A2" s="29"/>
      <c r="C2" s="25"/>
    </row>
    <row r="3" spans="1:19" ht="18" x14ac:dyDescent="0.25">
      <c r="B3" s="33" t="s">
        <v>20</v>
      </c>
      <c r="C3" s="18"/>
    </row>
    <row r="4" spans="1:19" ht="18.399999999999999" customHeight="1" x14ac:dyDescent="0.25">
      <c r="B4" s="30" t="s">
        <v>21</v>
      </c>
      <c r="C4" s="19" t="str">
        <f>TEXT($B$16, "mmmm yyyy") &amp; " to " &amp; TEXT(MAX($B$16:$B$100), "mmmm yyyy")</f>
        <v>April 2022 to February 2025</v>
      </c>
      <c r="D4" s="20"/>
      <c r="E4" s="20"/>
      <c r="F4" s="20"/>
      <c r="G4" s="20"/>
      <c r="H4" s="20"/>
      <c r="I4" s="20"/>
      <c r="J4" s="20"/>
      <c r="K4" s="20"/>
      <c r="L4" s="20"/>
      <c r="M4" s="20"/>
      <c r="N4" s="20"/>
      <c r="O4" s="20"/>
      <c r="P4" s="20"/>
      <c r="Q4" s="20"/>
    </row>
    <row r="5" spans="1:19" ht="18.399999999999999" customHeight="1" x14ac:dyDescent="0.25">
      <c r="B5" s="30" t="s">
        <v>22</v>
      </c>
      <c r="C5" s="19" t="s">
        <v>23</v>
      </c>
      <c r="D5" s="20"/>
      <c r="E5" s="20"/>
      <c r="F5" s="20"/>
      <c r="G5" s="20"/>
      <c r="H5" s="20"/>
      <c r="I5" s="20"/>
      <c r="J5" s="20"/>
      <c r="K5" s="20"/>
      <c r="L5" s="20"/>
      <c r="M5" s="20"/>
      <c r="N5" s="20"/>
      <c r="O5" s="20"/>
      <c r="P5" s="20"/>
      <c r="Q5" s="20"/>
    </row>
    <row r="6" spans="1:19" ht="18.399999999999999" customHeight="1" x14ac:dyDescent="0.25">
      <c r="B6" s="30" t="s">
        <v>24</v>
      </c>
      <c r="C6" s="19" t="s">
        <v>46</v>
      </c>
      <c r="D6" s="20"/>
      <c r="E6" s="20"/>
      <c r="F6" s="20"/>
      <c r="G6" s="20"/>
      <c r="H6" s="20"/>
      <c r="I6" s="20"/>
      <c r="J6" s="20"/>
      <c r="K6" s="20"/>
      <c r="L6" s="20"/>
      <c r="M6" s="20"/>
      <c r="N6" s="20"/>
      <c r="O6" s="20"/>
      <c r="P6" s="20"/>
      <c r="Q6" s="20"/>
    </row>
    <row r="7" spans="1:19" ht="18.399999999999999" customHeight="1" x14ac:dyDescent="0.25">
      <c r="B7" s="30" t="s">
        <v>25</v>
      </c>
      <c r="C7" s="19" t="s">
        <v>26</v>
      </c>
      <c r="D7" s="20"/>
      <c r="E7" s="20"/>
      <c r="F7" s="20"/>
      <c r="G7" s="20"/>
      <c r="H7" s="20"/>
      <c r="I7" s="20"/>
      <c r="J7" s="20"/>
      <c r="K7" s="20"/>
      <c r="L7" s="20"/>
      <c r="M7" s="20"/>
      <c r="N7" s="20"/>
      <c r="O7" s="20"/>
      <c r="P7" s="20"/>
      <c r="Q7" s="20"/>
    </row>
    <row r="8" spans="1:19" ht="18.399999999999999" customHeight="1" x14ac:dyDescent="0.25">
      <c r="B8" s="30" t="s">
        <v>27</v>
      </c>
      <c r="C8" s="19" t="s">
        <v>28</v>
      </c>
      <c r="D8" s="20"/>
      <c r="E8" s="20"/>
      <c r="F8" s="20"/>
      <c r="G8" s="20"/>
      <c r="H8" s="20"/>
      <c r="I8" s="20"/>
      <c r="J8" s="20"/>
      <c r="K8" s="20"/>
      <c r="L8" s="20"/>
      <c r="M8" s="20"/>
      <c r="N8" s="20"/>
      <c r="O8" s="20"/>
      <c r="P8" s="20"/>
      <c r="Q8" s="20"/>
    </row>
    <row r="9" spans="1:19" ht="13.9" customHeight="1" x14ac:dyDescent="0.2">
      <c r="B9" s="31"/>
      <c r="C9" s="19"/>
      <c r="D9" s="20"/>
      <c r="E9" s="20"/>
      <c r="F9" s="20"/>
      <c r="G9" s="20"/>
      <c r="H9" s="20"/>
      <c r="I9" s="20"/>
      <c r="J9" s="20"/>
      <c r="K9" s="20"/>
      <c r="L9" s="20"/>
      <c r="M9" s="20"/>
      <c r="N9" s="20"/>
      <c r="O9" s="20"/>
      <c r="P9" s="20"/>
      <c r="Q9" s="20"/>
    </row>
    <row r="10" spans="1:19" ht="17.45" customHeight="1" x14ac:dyDescent="0.2">
      <c r="B10" s="32" t="s">
        <v>29</v>
      </c>
      <c r="C10" s="58" t="s">
        <v>30</v>
      </c>
      <c r="D10" s="58"/>
      <c r="E10" s="58"/>
      <c r="F10" s="58"/>
      <c r="G10" s="58"/>
      <c r="H10" s="58"/>
      <c r="I10" s="58"/>
      <c r="J10" s="58"/>
      <c r="K10" s="58"/>
      <c r="L10" s="58"/>
      <c r="M10" s="58"/>
      <c r="N10" s="58"/>
      <c r="O10" s="58"/>
      <c r="P10" s="58"/>
      <c r="Q10" s="58"/>
    </row>
    <row r="11" spans="1:19" ht="75.95" customHeight="1" x14ac:dyDescent="0.2">
      <c r="B11" s="32" t="s">
        <v>31</v>
      </c>
      <c r="C11" s="58" t="s">
        <v>32</v>
      </c>
      <c r="D11" s="58"/>
      <c r="E11" s="58"/>
      <c r="F11" s="58"/>
      <c r="G11" s="58"/>
      <c r="H11" s="58"/>
      <c r="I11" s="58"/>
      <c r="J11" s="58"/>
      <c r="K11" s="58"/>
      <c r="L11" s="58"/>
      <c r="M11" s="58"/>
      <c r="N11" s="58"/>
      <c r="O11" s="58"/>
      <c r="P11" s="58"/>
      <c r="Q11" s="58"/>
    </row>
    <row r="12" spans="1:19" s="42" customFormat="1" ht="29.25" customHeight="1" x14ac:dyDescent="0.25">
      <c r="B12" s="45" t="s">
        <v>33</v>
      </c>
    </row>
    <row r="14" spans="1:19" s="6" customFormat="1" ht="32.25" customHeight="1" x14ac:dyDescent="0.25">
      <c r="B14" s="1"/>
      <c r="C14" s="61" t="s">
        <v>34</v>
      </c>
      <c r="D14" s="61"/>
      <c r="E14" s="61"/>
      <c r="F14" s="21"/>
      <c r="G14" s="60" t="s">
        <v>35</v>
      </c>
      <c r="H14" s="60"/>
      <c r="I14" s="60"/>
      <c r="J14" s="21"/>
      <c r="K14" s="59" t="s">
        <v>36</v>
      </c>
      <c r="L14" s="59"/>
      <c r="M14" s="59"/>
      <c r="N14" s="21"/>
      <c r="O14" s="59" t="s">
        <v>37</v>
      </c>
      <c r="P14" s="59"/>
      <c r="Q14" s="59"/>
    </row>
    <row r="15" spans="1:19" s="8" customFormat="1" ht="60.95" customHeight="1" x14ac:dyDescent="0.25">
      <c r="B15" s="7" t="s">
        <v>38</v>
      </c>
      <c r="C15" s="9" t="s">
        <v>39</v>
      </c>
      <c r="D15" s="9" t="s">
        <v>40</v>
      </c>
      <c r="E15" s="9" t="s">
        <v>41</v>
      </c>
      <c r="F15" s="22"/>
      <c r="G15" s="10" t="s">
        <v>39</v>
      </c>
      <c r="H15" s="10" t="s">
        <v>40</v>
      </c>
      <c r="I15" s="10" t="s">
        <v>41</v>
      </c>
      <c r="J15" s="22"/>
      <c r="K15" s="10" t="s">
        <v>39</v>
      </c>
      <c r="L15" s="10" t="s">
        <v>40</v>
      </c>
      <c r="M15" s="10" t="s">
        <v>41</v>
      </c>
      <c r="N15" s="22"/>
      <c r="O15" s="10" t="s">
        <v>39</v>
      </c>
      <c r="P15" s="10" t="s">
        <v>40</v>
      </c>
      <c r="Q15" s="10" t="s">
        <v>41</v>
      </c>
    </row>
    <row r="16" spans="1:19" ht="15" x14ac:dyDescent="0.25">
      <c r="B16" s="11">
        <v>44652</v>
      </c>
      <c r="C16" s="34"/>
      <c r="D16" s="34"/>
      <c r="E16" s="34"/>
      <c r="F16" s="35"/>
      <c r="G16" s="34"/>
      <c r="H16" s="34"/>
      <c r="I16" s="34"/>
      <c r="J16" s="35"/>
      <c r="K16" s="34"/>
      <c r="L16" s="34"/>
      <c r="M16" s="34"/>
      <c r="N16" s="35"/>
      <c r="O16" s="34"/>
      <c r="P16" s="34"/>
      <c r="Q16" s="34"/>
      <c r="S16" s="12"/>
    </row>
    <row r="17" spans="2:19" ht="15" x14ac:dyDescent="0.25">
      <c r="B17" s="11">
        <v>44682</v>
      </c>
      <c r="C17" s="34"/>
      <c r="D17" s="34"/>
      <c r="E17" s="34"/>
      <c r="F17" s="35"/>
      <c r="G17" s="34"/>
      <c r="H17" s="34"/>
      <c r="I17" s="34"/>
      <c r="J17" s="35"/>
      <c r="K17" s="34"/>
      <c r="L17" s="34"/>
      <c r="M17" s="34"/>
      <c r="N17" s="35"/>
      <c r="O17" s="34"/>
      <c r="P17" s="34"/>
      <c r="Q17" s="34"/>
      <c r="S17" s="12"/>
    </row>
    <row r="18" spans="2:19" ht="15" x14ac:dyDescent="0.25">
      <c r="B18" s="11">
        <v>44713</v>
      </c>
      <c r="C18" s="34"/>
      <c r="D18" s="34"/>
      <c r="E18" s="34"/>
      <c r="F18" s="35"/>
      <c r="G18" s="34"/>
      <c r="H18" s="34"/>
      <c r="I18" s="34"/>
      <c r="J18" s="35"/>
      <c r="K18" s="34"/>
      <c r="L18" s="34"/>
      <c r="M18" s="34"/>
      <c r="N18" s="35"/>
      <c r="O18" s="34"/>
      <c r="P18" s="34"/>
      <c r="Q18" s="34"/>
      <c r="S18" s="12"/>
    </row>
    <row r="19" spans="2:19" ht="15" x14ac:dyDescent="0.25">
      <c r="B19" s="11">
        <v>44743</v>
      </c>
      <c r="C19" s="34"/>
      <c r="D19" s="34"/>
      <c r="E19" s="34"/>
      <c r="F19" s="35"/>
      <c r="G19" s="34"/>
      <c r="H19" s="34"/>
      <c r="I19" s="34"/>
      <c r="J19" s="35"/>
      <c r="K19" s="34"/>
      <c r="L19" s="34"/>
      <c r="M19" s="34"/>
      <c r="N19" s="35"/>
      <c r="O19" s="34"/>
      <c r="P19" s="34"/>
      <c r="Q19" s="34"/>
      <c r="S19" s="12"/>
    </row>
    <row r="20" spans="2:19" ht="15" x14ac:dyDescent="0.25">
      <c r="B20" s="11">
        <v>44774</v>
      </c>
      <c r="C20" s="34"/>
      <c r="D20" s="34"/>
      <c r="E20" s="34"/>
      <c r="F20" s="35"/>
      <c r="G20" s="34"/>
      <c r="H20" s="34"/>
      <c r="I20" s="34"/>
      <c r="J20" s="35"/>
      <c r="K20" s="34"/>
      <c r="L20" s="34"/>
      <c r="M20" s="34"/>
      <c r="N20" s="35"/>
      <c r="O20" s="34"/>
      <c r="P20" s="34"/>
      <c r="Q20" s="34"/>
      <c r="S20" s="12"/>
    </row>
    <row r="21" spans="2:19" ht="15" x14ac:dyDescent="0.25">
      <c r="B21" s="11">
        <v>44805</v>
      </c>
      <c r="C21" s="34"/>
      <c r="D21" s="34"/>
      <c r="E21" s="34"/>
      <c r="F21" s="35"/>
      <c r="G21" s="34"/>
      <c r="H21" s="34"/>
      <c r="I21" s="34"/>
      <c r="J21" s="35"/>
      <c r="K21" s="34"/>
      <c r="L21" s="34"/>
      <c r="M21" s="34"/>
      <c r="N21" s="35"/>
      <c r="O21" s="34"/>
      <c r="P21" s="34"/>
      <c r="Q21" s="34"/>
      <c r="S21" s="12"/>
    </row>
    <row r="22" spans="2:19" ht="15" x14ac:dyDescent="0.25">
      <c r="B22" s="11">
        <v>44835</v>
      </c>
      <c r="C22" s="34"/>
      <c r="D22" s="34"/>
      <c r="E22" s="34"/>
      <c r="F22" s="35"/>
      <c r="G22" s="34"/>
      <c r="H22" s="34"/>
      <c r="I22" s="34"/>
      <c r="J22" s="35"/>
      <c r="K22" s="34"/>
      <c r="L22" s="34"/>
      <c r="M22" s="34"/>
      <c r="N22" s="35"/>
      <c r="O22" s="34"/>
      <c r="P22" s="34"/>
      <c r="Q22" s="34"/>
      <c r="S22" s="12"/>
    </row>
    <row r="23" spans="2:19" ht="15" x14ac:dyDescent="0.25">
      <c r="B23" s="11">
        <v>44866</v>
      </c>
      <c r="C23" s="34"/>
      <c r="D23" s="34"/>
      <c r="E23" s="34"/>
      <c r="F23" s="35"/>
      <c r="G23" s="34"/>
      <c r="H23" s="34"/>
      <c r="I23" s="34"/>
      <c r="J23" s="35"/>
      <c r="K23" s="34"/>
      <c r="L23" s="34"/>
      <c r="M23" s="34"/>
      <c r="N23" s="35"/>
      <c r="O23" s="34"/>
      <c r="P23" s="34"/>
      <c r="Q23" s="34"/>
      <c r="S23" s="12"/>
    </row>
    <row r="24" spans="2:19" ht="15" x14ac:dyDescent="0.25">
      <c r="B24" s="11">
        <v>44896</v>
      </c>
      <c r="C24" s="34"/>
      <c r="D24" s="34"/>
      <c r="E24" s="34"/>
      <c r="F24" s="35"/>
      <c r="G24" s="34"/>
      <c r="H24" s="34"/>
      <c r="I24" s="34"/>
      <c r="J24" s="35"/>
      <c r="K24" s="34"/>
      <c r="L24" s="34"/>
      <c r="M24" s="34"/>
      <c r="N24" s="35"/>
      <c r="O24" s="34"/>
      <c r="P24" s="34"/>
      <c r="Q24" s="34"/>
      <c r="S24" s="12"/>
    </row>
    <row r="25" spans="2:19" ht="15" x14ac:dyDescent="0.25">
      <c r="B25" s="11">
        <v>44927</v>
      </c>
      <c r="C25" s="34"/>
      <c r="D25" s="34"/>
      <c r="E25" s="34"/>
      <c r="F25" s="35"/>
      <c r="G25" s="34"/>
      <c r="H25" s="34"/>
      <c r="I25" s="34"/>
      <c r="J25" s="35"/>
      <c r="K25" s="34"/>
      <c r="L25" s="34"/>
      <c r="M25" s="34"/>
      <c r="N25" s="35"/>
      <c r="O25" s="34"/>
      <c r="P25" s="34"/>
      <c r="Q25" s="34"/>
      <c r="S25" s="12"/>
    </row>
    <row r="26" spans="2:19" ht="15" x14ac:dyDescent="0.25">
      <c r="B26" s="11">
        <v>44958</v>
      </c>
      <c r="C26" s="34"/>
      <c r="D26" s="34"/>
      <c r="E26" s="34"/>
      <c r="F26" s="35"/>
      <c r="G26" s="34"/>
      <c r="H26" s="34"/>
      <c r="I26" s="34"/>
      <c r="J26" s="35"/>
      <c r="K26" s="34"/>
      <c r="L26" s="34"/>
      <c r="M26" s="34"/>
      <c r="N26" s="35"/>
      <c r="O26" s="34"/>
      <c r="P26" s="34"/>
      <c r="Q26" s="34"/>
      <c r="S26" s="12"/>
    </row>
    <row r="27" spans="2:19" ht="15" x14ac:dyDescent="0.25">
      <c r="B27" s="11">
        <v>44986</v>
      </c>
      <c r="C27" s="34"/>
      <c r="D27" s="34"/>
      <c r="E27" s="34"/>
      <c r="F27" s="35"/>
      <c r="G27" s="34"/>
      <c r="H27" s="34"/>
      <c r="I27" s="34"/>
      <c r="J27" s="35"/>
      <c r="K27" s="34"/>
      <c r="L27" s="34"/>
      <c r="M27" s="34"/>
      <c r="N27" s="35"/>
      <c r="O27" s="34"/>
      <c r="P27" s="34"/>
      <c r="Q27" s="34"/>
      <c r="S27" s="12"/>
    </row>
    <row r="28" spans="2:19" ht="15" x14ac:dyDescent="0.25">
      <c r="B28" s="11">
        <v>45017</v>
      </c>
      <c r="C28" s="34"/>
      <c r="D28" s="34"/>
      <c r="E28" s="34"/>
      <c r="F28" s="35"/>
      <c r="G28" s="34"/>
      <c r="H28" s="34"/>
      <c r="I28" s="34"/>
      <c r="J28" s="35"/>
      <c r="K28" s="34"/>
      <c r="L28" s="34"/>
      <c r="M28" s="34"/>
      <c r="N28" s="35"/>
      <c r="O28" s="34"/>
      <c r="P28" s="34"/>
      <c r="Q28" s="34"/>
      <c r="S28" s="12"/>
    </row>
    <row r="29" spans="2:19" ht="15" x14ac:dyDescent="0.25">
      <c r="B29" s="11">
        <v>45047</v>
      </c>
      <c r="C29" s="34"/>
      <c r="D29" s="34"/>
      <c r="E29" s="34"/>
      <c r="F29" s="35"/>
      <c r="G29" s="34"/>
      <c r="H29" s="34"/>
      <c r="I29" s="34"/>
      <c r="J29" s="35"/>
      <c r="K29" s="34"/>
      <c r="L29" s="34"/>
      <c r="M29" s="34"/>
      <c r="N29" s="35"/>
      <c r="O29" s="34"/>
      <c r="P29" s="34"/>
      <c r="Q29" s="34"/>
      <c r="S29" s="12"/>
    </row>
    <row r="30" spans="2:19" ht="15" x14ac:dyDescent="0.25">
      <c r="B30" s="11">
        <v>45078</v>
      </c>
      <c r="C30" s="34"/>
      <c r="D30" s="34"/>
      <c r="E30" s="34"/>
      <c r="F30" s="35"/>
      <c r="G30" s="34"/>
      <c r="H30" s="34"/>
      <c r="I30" s="34"/>
      <c r="J30" s="35"/>
      <c r="K30" s="34"/>
      <c r="L30" s="34"/>
      <c r="M30" s="34"/>
      <c r="N30" s="35"/>
      <c r="O30" s="34"/>
      <c r="P30" s="34"/>
      <c r="Q30" s="34"/>
      <c r="S30" s="12"/>
    </row>
    <row r="31" spans="2:19" ht="15" x14ac:dyDescent="0.25">
      <c r="B31" s="11">
        <v>45108</v>
      </c>
      <c r="C31" s="34"/>
      <c r="D31" s="34"/>
      <c r="E31" s="34"/>
      <c r="F31" s="35"/>
      <c r="G31" s="34"/>
      <c r="H31" s="34"/>
      <c r="I31" s="34"/>
      <c r="J31" s="35"/>
      <c r="K31" s="34"/>
      <c r="L31" s="34"/>
      <c r="M31" s="34"/>
      <c r="N31" s="35"/>
      <c r="O31" s="34"/>
      <c r="P31" s="34"/>
      <c r="Q31" s="34"/>
      <c r="S31" s="12"/>
    </row>
    <row r="32" spans="2:19" ht="15" x14ac:dyDescent="0.25">
      <c r="B32" s="11">
        <v>45139</v>
      </c>
      <c r="C32" s="34"/>
      <c r="D32" s="34"/>
      <c r="E32" s="34"/>
      <c r="F32" s="35"/>
      <c r="G32" s="34"/>
      <c r="H32" s="34"/>
      <c r="I32" s="34"/>
      <c r="J32" s="35"/>
      <c r="K32" s="34"/>
      <c r="L32" s="34"/>
      <c r="M32" s="34"/>
      <c r="N32" s="35"/>
      <c r="O32" s="34"/>
      <c r="P32" s="34"/>
      <c r="Q32" s="34"/>
      <c r="S32" s="12"/>
    </row>
    <row r="33" spans="2:19" ht="15" x14ac:dyDescent="0.25">
      <c r="B33" s="11">
        <v>45170</v>
      </c>
      <c r="C33" s="34"/>
      <c r="D33" s="34"/>
      <c r="E33" s="34"/>
      <c r="F33" s="35"/>
      <c r="G33" s="34"/>
      <c r="H33" s="34"/>
      <c r="I33" s="34"/>
      <c r="J33" s="35"/>
      <c r="K33" s="34"/>
      <c r="L33" s="34"/>
      <c r="M33" s="34"/>
      <c r="N33" s="35"/>
      <c r="O33" s="34"/>
      <c r="P33" s="34"/>
      <c r="Q33" s="34"/>
      <c r="S33" s="12"/>
    </row>
    <row r="34" spans="2:19" ht="15" x14ac:dyDescent="0.25">
      <c r="B34" s="11">
        <v>45200</v>
      </c>
      <c r="C34" s="34"/>
      <c r="D34" s="34"/>
      <c r="E34" s="34"/>
      <c r="F34" s="35"/>
      <c r="G34" s="34"/>
      <c r="H34" s="34"/>
      <c r="I34" s="34"/>
      <c r="J34" s="35"/>
      <c r="K34" s="34"/>
      <c r="L34" s="34"/>
      <c r="M34" s="34"/>
      <c r="N34" s="35"/>
      <c r="O34" s="34"/>
      <c r="P34" s="34"/>
      <c r="Q34" s="34"/>
      <c r="S34" s="12"/>
    </row>
    <row r="35" spans="2:19" ht="15" x14ac:dyDescent="0.25">
      <c r="B35" s="11">
        <v>45231</v>
      </c>
      <c r="C35" s="34"/>
      <c r="D35" s="34"/>
      <c r="E35" s="34"/>
      <c r="F35" s="35"/>
      <c r="G35" s="34"/>
      <c r="H35" s="34"/>
      <c r="I35" s="34"/>
      <c r="J35" s="35"/>
      <c r="K35" s="34"/>
      <c r="L35" s="34"/>
      <c r="M35" s="34"/>
      <c r="N35" s="35"/>
      <c r="O35" s="34"/>
      <c r="P35" s="34"/>
      <c r="Q35" s="34"/>
      <c r="S35" s="12"/>
    </row>
    <row r="36" spans="2:19" ht="15" x14ac:dyDescent="0.25">
      <c r="B36" s="11">
        <v>45261</v>
      </c>
      <c r="C36" s="34"/>
      <c r="D36" s="34"/>
      <c r="E36" s="34"/>
      <c r="F36" s="35"/>
      <c r="G36" s="34"/>
      <c r="H36" s="34"/>
      <c r="I36" s="34"/>
      <c r="J36" s="35"/>
      <c r="K36" s="34"/>
      <c r="L36" s="34"/>
      <c r="M36" s="34"/>
      <c r="N36" s="35"/>
      <c r="O36" s="34"/>
      <c r="P36" s="34"/>
      <c r="Q36" s="34"/>
      <c r="S36" s="12"/>
    </row>
    <row r="37" spans="2:19" ht="15" x14ac:dyDescent="0.25">
      <c r="B37" s="11">
        <v>45292</v>
      </c>
      <c r="C37" s="34"/>
      <c r="D37" s="34"/>
      <c r="E37" s="34"/>
      <c r="F37" s="35"/>
      <c r="G37" s="34"/>
      <c r="H37" s="34"/>
      <c r="I37" s="34"/>
      <c r="J37" s="35"/>
      <c r="K37" s="34"/>
      <c r="L37" s="34"/>
      <c r="M37" s="34"/>
      <c r="N37" s="35"/>
      <c r="O37" s="34"/>
      <c r="P37" s="34"/>
      <c r="Q37" s="34"/>
      <c r="S37" s="12"/>
    </row>
    <row r="38" spans="2:19" ht="15" x14ac:dyDescent="0.25">
      <c r="B38" s="11">
        <v>45323</v>
      </c>
      <c r="C38" s="34"/>
      <c r="D38" s="34"/>
      <c r="E38" s="34"/>
      <c r="F38" s="35"/>
      <c r="G38" s="34"/>
      <c r="H38" s="34"/>
      <c r="I38" s="34"/>
      <c r="J38" s="35"/>
      <c r="K38" s="34"/>
      <c r="L38" s="34"/>
      <c r="M38" s="34"/>
      <c r="N38" s="35"/>
      <c r="O38" s="34"/>
      <c r="P38" s="34"/>
      <c r="Q38" s="34"/>
      <c r="S38" s="12"/>
    </row>
    <row r="39" spans="2:19" ht="15" x14ac:dyDescent="0.25">
      <c r="B39" s="11">
        <v>45352</v>
      </c>
      <c r="C39" s="34"/>
      <c r="D39" s="34"/>
      <c r="E39" s="34"/>
      <c r="F39" s="35"/>
      <c r="G39" s="34"/>
      <c r="H39" s="34"/>
      <c r="I39" s="34"/>
      <c r="J39" s="35"/>
      <c r="K39" s="34"/>
      <c r="L39" s="34"/>
      <c r="M39" s="34"/>
      <c r="N39" s="35"/>
      <c r="O39" s="34"/>
      <c r="P39" s="34"/>
      <c r="Q39" s="34"/>
      <c r="S39" s="12"/>
    </row>
    <row r="40" spans="2:19" ht="15" x14ac:dyDescent="0.25">
      <c r="B40" s="11">
        <v>45383</v>
      </c>
      <c r="C40" s="34"/>
      <c r="D40" s="34"/>
      <c r="E40" s="34"/>
      <c r="F40" s="35"/>
      <c r="G40" s="34"/>
      <c r="H40" s="34"/>
      <c r="I40" s="34"/>
      <c r="J40" s="35"/>
      <c r="K40" s="34"/>
      <c r="L40" s="34"/>
      <c r="M40" s="34"/>
      <c r="N40" s="35"/>
      <c r="O40" s="34"/>
      <c r="P40" s="34"/>
      <c r="Q40" s="34"/>
      <c r="S40" s="12"/>
    </row>
    <row r="41" spans="2:19" ht="15" x14ac:dyDescent="0.25">
      <c r="B41" s="11">
        <v>45413</v>
      </c>
      <c r="C41" s="34"/>
      <c r="D41" s="34"/>
      <c r="E41" s="34"/>
      <c r="F41" s="35"/>
      <c r="G41" s="34"/>
      <c r="H41" s="34"/>
      <c r="I41" s="34"/>
      <c r="J41" s="35"/>
      <c r="K41" s="34"/>
      <c r="L41" s="34"/>
      <c r="M41" s="34"/>
      <c r="N41" s="35"/>
      <c r="O41" s="34"/>
      <c r="P41" s="34"/>
      <c r="Q41" s="34"/>
      <c r="S41" s="12"/>
    </row>
    <row r="42" spans="2:19" ht="15" x14ac:dyDescent="0.25">
      <c r="B42" s="11">
        <v>45444</v>
      </c>
      <c r="C42" s="34"/>
      <c r="D42" s="34"/>
      <c r="E42" s="34"/>
      <c r="F42" s="35"/>
      <c r="G42" s="34"/>
      <c r="H42" s="34"/>
      <c r="I42" s="34"/>
      <c r="J42" s="35"/>
      <c r="K42" s="34"/>
      <c r="L42" s="34"/>
      <c r="M42" s="34"/>
      <c r="N42" s="35"/>
      <c r="O42" s="34"/>
      <c r="P42" s="34"/>
      <c r="Q42" s="34"/>
      <c r="S42" s="12"/>
    </row>
    <row r="43" spans="2:19" ht="15" x14ac:dyDescent="0.25">
      <c r="B43" s="11">
        <v>45474</v>
      </c>
      <c r="C43" s="34"/>
      <c r="D43" s="34"/>
      <c r="E43" s="34"/>
      <c r="F43" s="35"/>
      <c r="G43" s="34"/>
      <c r="H43" s="34"/>
      <c r="I43" s="34"/>
      <c r="J43" s="35"/>
      <c r="K43" s="34"/>
      <c r="L43" s="34"/>
      <c r="M43" s="34"/>
      <c r="N43" s="35"/>
      <c r="O43" s="34"/>
      <c r="P43" s="34"/>
      <c r="Q43" s="34"/>
      <c r="S43" s="12"/>
    </row>
    <row r="44" spans="2:19" ht="15" x14ac:dyDescent="0.25">
      <c r="B44" s="11">
        <v>45505</v>
      </c>
      <c r="C44" s="34"/>
      <c r="D44" s="34"/>
      <c r="E44" s="34"/>
      <c r="F44" s="35"/>
      <c r="G44" s="34"/>
      <c r="H44" s="34"/>
      <c r="I44" s="34"/>
      <c r="J44" s="35"/>
      <c r="K44" s="34"/>
      <c r="L44" s="34"/>
      <c r="M44" s="34"/>
      <c r="N44" s="35"/>
      <c r="O44" s="34"/>
      <c r="P44" s="34"/>
      <c r="Q44" s="34"/>
      <c r="S44" s="12"/>
    </row>
    <row r="45" spans="2:19" ht="15" x14ac:dyDescent="0.25">
      <c r="B45" s="11">
        <v>45536</v>
      </c>
      <c r="C45" s="34"/>
      <c r="D45" s="34"/>
      <c r="E45" s="34"/>
      <c r="F45" s="35"/>
      <c r="G45" s="34"/>
      <c r="H45" s="34"/>
      <c r="I45" s="34"/>
      <c r="J45" s="35"/>
      <c r="K45" s="34"/>
      <c r="L45" s="34"/>
      <c r="M45" s="34"/>
      <c r="N45" s="35"/>
      <c r="O45" s="34"/>
      <c r="P45" s="34"/>
      <c r="Q45" s="34"/>
      <c r="S45" s="12"/>
    </row>
    <row r="46" spans="2:19" ht="15" x14ac:dyDescent="0.25">
      <c r="B46" s="11">
        <v>45566</v>
      </c>
      <c r="C46" s="34"/>
      <c r="D46" s="34"/>
      <c r="E46" s="34"/>
      <c r="F46" s="35"/>
      <c r="G46" s="34"/>
      <c r="H46" s="34"/>
      <c r="I46" s="34"/>
      <c r="J46" s="35"/>
      <c r="K46" s="34"/>
      <c r="L46" s="34"/>
      <c r="M46" s="34"/>
      <c r="N46" s="35"/>
      <c r="O46" s="34"/>
      <c r="P46" s="34"/>
      <c r="Q46" s="34"/>
      <c r="S46" s="12"/>
    </row>
    <row r="47" spans="2:19" ht="15" x14ac:dyDescent="0.25">
      <c r="B47" s="11">
        <v>45597</v>
      </c>
      <c r="C47" s="34"/>
      <c r="D47" s="34"/>
      <c r="E47" s="34"/>
      <c r="F47" s="35"/>
      <c r="G47" s="34"/>
      <c r="H47" s="34"/>
      <c r="I47" s="34"/>
      <c r="J47" s="35"/>
      <c r="K47" s="34"/>
      <c r="L47" s="34"/>
      <c r="M47" s="34"/>
      <c r="N47" s="35"/>
      <c r="O47" s="34"/>
      <c r="P47" s="34"/>
      <c r="Q47" s="34"/>
      <c r="S47" s="12"/>
    </row>
    <row r="48" spans="2:19" ht="15" x14ac:dyDescent="0.25">
      <c r="B48" s="11">
        <v>45627</v>
      </c>
      <c r="C48" s="34"/>
      <c r="D48" s="34"/>
      <c r="E48" s="34"/>
      <c r="F48" s="35"/>
      <c r="G48" s="34"/>
      <c r="H48" s="34"/>
      <c r="I48" s="34"/>
      <c r="J48" s="35"/>
      <c r="K48" s="34"/>
      <c r="L48" s="34"/>
      <c r="M48" s="34"/>
      <c r="N48" s="35"/>
      <c r="O48" s="34"/>
      <c r="P48" s="34"/>
      <c r="Q48" s="34"/>
      <c r="S48" s="12"/>
    </row>
    <row r="49" spans="2:32" ht="15" x14ac:dyDescent="0.25">
      <c r="B49" s="11">
        <v>45658</v>
      </c>
      <c r="C49" s="34"/>
      <c r="D49" s="34"/>
      <c r="E49" s="34"/>
      <c r="F49" s="35"/>
      <c r="G49" s="34"/>
      <c r="H49" s="34"/>
      <c r="I49" s="34"/>
      <c r="J49" s="35"/>
      <c r="K49" s="34"/>
      <c r="L49" s="34"/>
      <c r="M49" s="34"/>
      <c r="N49" s="35"/>
      <c r="O49" s="34"/>
      <c r="P49" s="34"/>
      <c r="Q49" s="34"/>
      <c r="S49" s="12"/>
    </row>
    <row r="50" spans="2:32" ht="15" x14ac:dyDescent="0.25">
      <c r="B50" s="11">
        <v>45689</v>
      </c>
      <c r="C50" s="34"/>
      <c r="D50" s="34"/>
      <c r="E50" s="34"/>
      <c r="F50" s="35"/>
      <c r="G50" s="34"/>
      <c r="H50" s="34"/>
      <c r="I50" s="34"/>
      <c r="J50" s="35"/>
      <c r="K50" s="34"/>
      <c r="L50" s="34"/>
      <c r="M50" s="34"/>
      <c r="N50" s="35"/>
      <c r="O50" s="34"/>
      <c r="P50" s="34"/>
      <c r="Q50" s="34"/>
      <c r="S50" s="12"/>
    </row>
    <row r="51" spans="2:32" x14ac:dyDescent="0.2">
      <c r="B51" s="44" t="str">
        <f>'Activity per working day'!B13</f>
        <v>Specialist Advice Activity by measure, per working day</v>
      </c>
      <c r="C51" s="28"/>
      <c r="D51" s="28"/>
      <c r="E51" s="28"/>
      <c r="F51" s="28"/>
      <c r="G51" s="28"/>
      <c r="H51" s="28"/>
      <c r="I51" s="28"/>
      <c r="J51" s="28"/>
      <c r="K51" s="23"/>
      <c r="L51" s="17"/>
      <c r="M51" s="17"/>
      <c r="N51" s="17"/>
      <c r="O51" s="17"/>
      <c r="P51" s="17"/>
      <c r="Q51" s="17"/>
      <c r="T51" s="12"/>
      <c r="V51" s="12"/>
      <c r="W51" s="12"/>
    </row>
    <row r="52" spans="2:32" x14ac:dyDescent="0.2">
      <c r="T52" s="12"/>
      <c r="U52" s="12"/>
      <c r="V52" s="12"/>
      <c r="W52" s="12"/>
      <c r="X52" s="26"/>
      <c r="Y52" s="12"/>
    </row>
    <row r="53" spans="2:32" x14ac:dyDescent="0.2">
      <c r="W53" s="25"/>
      <c r="X53" s="26"/>
      <c r="Y53" s="12"/>
    </row>
    <row r="54" spans="2:32" ht="30" customHeight="1" x14ac:dyDescent="0.2">
      <c r="W54" s="25"/>
      <c r="X54" s="26"/>
      <c r="Y54" s="12"/>
    </row>
    <row r="55" spans="2:32" ht="73.5" customHeight="1" x14ac:dyDescent="0.2">
      <c r="W55" s="25"/>
    </row>
    <row r="56" spans="2:32" x14ac:dyDescent="0.2">
      <c r="V56" s="24"/>
      <c r="W56" s="12"/>
      <c r="X56" s="12"/>
      <c r="Y56" s="12"/>
    </row>
    <row r="57" spans="2:32" x14ac:dyDescent="0.2">
      <c r="V57" s="24"/>
      <c r="W57" s="12"/>
      <c r="X57" s="12"/>
      <c r="Y57" s="12"/>
      <c r="AA57" s="12"/>
      <c r="AB57" s="14"/>
      <c r="AE57" s="12"/>
      <c r="AF57" s="14"/>
    </row>
    <row r="58" spans="2:32" x14ac:dyDescent="0.2">
      <c r="V58" s="24"/>
      <c r="W58" s="12"/>
      <c r="X58" s="12"/>
      <c r="Y58" s="12"/>
      <c r="AA58" s="12"/>
      <c r="AB58" s="14"/>
      <c r="AE58" s="12"/>
      <c r="AF58" s="14"/>
    </row>
    <row r="59" spans="2:32" x14ac:dyDescent="0.2">
      <c r="V59" s="24"/>
      <c r="W59" s="12"/>
      <c r="X59" s="12"/>
      <c r="Y59" s="12"/>
      <c r="AA59" s="12"/>
      <c r="AB59" s="14"/>
      <c r="AE59" s="12"/>
      <c r="AF59" s="14"/>
    </row>
    <row r="60" spans="2:32" x14ac:dyDescent="0.2">
      <c r="V60" s="24"/>
      <c r="W60" s="12"/>
      <c r="X60" s="12"/>
      <c r="Y60" s="12"/>
      <c r="AA60" s="12"/>
      <c r="AB60" s="14"/>
      <c r="AE60" s="12"/>
      <c r="AF60" s="14"/>
    </row>
    <row r="61" spans="2:32" x14ac:dyDescent="0.2">
      <c r="V61" s="24"/>
      <c r="W61" s="12"/>
      <c r="X61" s="12"/>
      <c r="Y61" s="12"/>
      <c r="AA61" s="12"/>
      <c r="AB61" s="14"/>
      <c r="AE61" s="12"/>
      <c r="AF61" s="14"/>
    </row>
    <row r="62" spans="2:32" x14ac:dyDescent="0.2">
      <c r="V62" s="24"/>
      <c r="W62" s="12"/>
      <c r="X62" s="12"/>
      <c r="Y62" s="12"/>
      <c r="AA62" s="12"/>
      <c r="AB62" s="14"/>
      <c r="AE62" s="12"/>
      <c r="AF62" s="14"/>
    </row>
    <row r="63" spans="2:32" x14ac:dyDescent="0.2">
      <c r="V63" s="24"/>
      <c r="W63" s="12"/>
      <c r="X63" s="12"/>
      <c r="Y63" s="12"/>
      <c r="Z63" s="12"/>
      <c r="AA63" s="12"/>
      <c r="AB63" s="14"/>
      <c r="AE63" s="12"/>
      <c r="AF63" s="14"/>
    </row>
    <row r="64" spans="2:32" x14ac:dyDescent="0.2">
      <c r="V64" s="24"/>
      <c r="W64" s="12"/>
      <c r="X64" s="12"/>
      <c r="Y64" s="12"/>
      <c r="Z64" s="12"/>
      <c r="AA64" s="12"/>
      <c r="AB64" s="14"/>
      <c r="AE64" s="12"/>
      <c r="AF64" s="14"/>
    </row>
    <row r="65" spans="22:32" x14ac:dyDescent="0.2">
      <c r="V65" s="24"/>
      <c r="W65" s="12"/>
      <c r="X65" s="12"/>
      <c r="Y65" s="12"/>
      <c r="Z65" s="12"/>
      <c r="AA65" s="12"/>
      <c r="AB65" s="14"/>
      <c r="AE65" s="12"/>
      <c r="AF65" s="14"/>
    </row>
    <row r="66" spans="22:32" x14ac:dyDescent="0.2">
      <c r="V66" s="24"/>
      <c r="W66" s="12"/>
      <c r="X66" s="12"/>
      <c r="Y66" s="12"/>
      <c r="Z66" s="12"/>
      <c r="AA66" s="12"/>
      <c r="AB66" s="14"/>
      <c r="AE66" s="12"/>
      <c r="AF66" s="14"/>
    </row>
    <row r="67" spans="22:32" x14ac:dyDescent="0.2">
      <c r="V67" s="24"/>
      <c r="W67" s="12"/>
      <c r="X67" s="12"/>
      <c r="Y67" s="12"/>
      <c r="Z67" s="12"/>
      <c r="AA67" s="12"/>
      <c r="AB67" s="14"/>
      <c r="AE67" s="12"/>
      <c r="AF67" s="14"/>
    </row>
    <row r="68" spans="22:32" x14ac:dyDescent="0.2">
      <c r="V68" s="24"/>
      <c r="W68" s="12"/>
      <c r="X68" s="12"/>
      <c r="Y68" s="12"/>
      <c r="Z68" s="12"/>
      <c r="AA68" s="12"/>
      <c r="AB68" s="14"/>
      <c r="AE68" s="16"/>
      <c r="AF68" s="14"/>
    </row>
    <row r="69" spans="22:32" x14ac:dyDescent="0.2">
      <c r="V69" s="24"/>
      <c r="W69" s="12"/>
      <c r="X69" s="12"/>
      <c r="Y69" s="12"/>
      <c r="Z69" s="12"/>
      <c r="AA69" s="12"/>
      <c r="AB69" s="14"/>
      <c r="AE69" s="16"/>
      <c r="AF69" s="14"/>
    </row>
    <row r="70" spans="22:32" x14ac:dyDescent="0.2">
      <c r="V70" s="24"/>
      <c r="W70" s="12"/>
      <c r="X70" s="12"/>
      <c r="Y70" s="12"/>
      <c r="Z70" s="12"/>
      <c r="AA70" s="12"/>
      <c r="AB70" s="14"/>
      <c r="AE70" s="16"/>
      <c r="AF70" s="14"/>
    </row>
    <row r="71" spans="22:32" x14ac:dyDescent="0.2">
      <c r="V71" s="24"/>
      <c r="W71" s="12"/>
      <c r="X71" s="12"/>
      <c r="Y71" s="12"/>
      <c r="Z71" s="12"/>
      <c r="AA71" s="12"/>
      <c r="AB71" s="14"/>
      <c r="AE71" s="16"/>
      <c r="AF71" s="14"/>
    </row>
    <row r="72" spans="22:32" x14ac:dyDescent="0.2">
      <c r="V72" s="24"/>
      <c r="W72" s="12"/>
      <c r="X72" s="12"/>
      <c r="Y72" s="12"/>
      <c r="Z72" s="12"/>
      <c r="AA72" s="12"/>
      <c r="AB72" s="14"/>
      <c r="AE72" s="16"/>
      <c r="AF72" s="14"/>
    </row>
    <row r="73" spans="22:32" x14ac:dyDescent="0.2">
      <c r="V73" s="24"/>
      <c r="W73" s="12"/>
      <c r="X73" s="12"/>
      <c r="Y73" s="12"/>
      <c r="Z73" s="12"/>
      <c r="AA73" s="12"/>
      <c r="AB73" s="14"/>
      <c r="AE73" s="16"/>
      <c r="AF73" s="14"/>
    </row>
    <row r="74" spans="22:32" x14ac:dyDescent="0.2">
      <c r="V74" s="24"/>
      <c r="W74" s="12"/>
      <c r="X74" s="12"/>
      <c r="Y74" s="12"/>
      <c r="Z74" s="12"/>
      <c r="AA74" s="12"/>
      <c r="AB74" s="14"/>
      <c r="AE74" s="16"/>
      <c r="AF74" s="14"/>
    </row>
    <row r="75" spans="22:32" x14ac:dyDescent="0.2">
      <c r="V75" s="24"/>
      <c r="W75" s="12"/>
      <c r="X75" s="12"/>
      <c r="Y75" s="12"/>
      <c r="Z75" s="12"/>
      <c r="AA75" s="12"/>
      <c r="AB75" s="14"/>
      <c r="AE75" s="16"/>
      <c r="AF75" s="14"/>
    </row>
    <row r="76" spans="22:32" x14ac:dyDescent="0.2">
      <c r="V76" s="24"/>
      <c r="W76" s="12"/>
      <c r="X76" s="12"/>
      <c r="Y76" s="12"/>
      <c r="Z76" s="12"/>
      <c r="AA76" s="12"/>
      <c r="AB76" s="14"/>
      <c r="AE76" s="16"/>
      <c r="AF76" s="14"/>
    </row>
    <row r="77" spans="22:32" x14ac:dyDescent="0.2">
      <c r="V77" s="24"/>
      <c r="W77" s="12"/>
      <c r="X77" s="12"/>
      <c r="Y77" s="12"/>
      <c r="Z77" s="12"/>
      <c r="AA77" s="12"/>
      <c r="AB77" s="14"/>
      <c r="AE77" s="16"/>
      <c r="AF77" s="14"/>
    </row>
    <row r="78" spans="22:32" x14ac:dyDescent="0.2">
      <c r="V78" s="24"/>
      <c r="W78" s="12"/>
      <c r="X78" s="12"/>
      <c r="Y78" s="12"/>
      <c r="Z78" s="12"/>
      <c r="AA78" s="12"/>
      <c r="AB78" s="14"/>
      <c r="AE78" s="16"/>
      <c r="AF78" s="14"/>
    </row>
    <row r="79" spans="22:32" x14ac:dyDescent="0.2">
      <c r="V79" s="24"/>
      <c r="W79" s="12"/>
      <c r="X79" s="12"/>
      <c r="Y79" s="12"/>
      <c r="Z79" s="12"/>
      <c r="AA79" s="12"/>
      <c r="AB79" s="14"/>
      <c r="AE79" s="16"/>
      <c r="AF79" s="14"/>
    </row>
    <row r="80" spans="22:32" x14ac:dyDescent="0.2">
      <c r="V80" s="24"/>
      <c r="W80" s="12"/>
      <c r="X80" s="12"/>
      <c r="Y80" s="12"/>
      <c r="Z80" s="12"/>
      <c r="AA80" s="12"/>
      <c r="AB80" s="14"/>
      <c r="AE80" s="16"/>
      <c r="AF80" s="14"/>
    </row>
    <row r="81" spans="2:32" x14ac:dyDescent="0.2">
      <c r="V81" s="24"/>
      <c r="W81" s="12"/>
      <c r="X81" s="12"/>
      <c r="Y81" s="12"/>
      <c r="Z81" s="12"/>
      <c r="AA81" s="12"/>
      <c r="AB81" s="14"/>
      <c r="AE81" s="16"/>
      <c r="AF81" s="14"/>
    </row>
    <row r="82" spans="2:32" x14ac:dyDescent="0.2">
      <c r="V82" s="24"/>
      <c r="W82" s="12"/>
      <c r="X82" s="12"/>
      <c r="Y82" s="12"/>
      <c r="Z82" s="12"/>
      <c r="AA82" s="12"/>
      <c r="AB82" s="14"/>
      <c r="AE82" s="16"/>
      <c r="AF82" s="14"/>
    </row>
    <row r="83" spans="2:32" x14ac:dyDescent="0.2">
      <c r="V83" s="24"/>
      <c r="W83" s="12"/>
      <c r="X83" s="12"/>
      <c r="Y83" s="12"/>
      <c r="Z83" s="12"/>
      <c r="AA83" s="12"/>
      <c r="AB83" s="14"/>
      <c r="AE83" s="16"/>
      <c r="AF83" s="14"/>
    </row>
    <row r="84" spans="2:32" x14ac:dyDescent="0.2">
      <c r="V84" s="24"/>
      <c r="W84" s="12"/>
      <c r="X84" s="12"/>
      <c r="Y84" s="12"/>
      <c r="Z84" s="12"/>
      <c r="AA84" s="12"/>
      <c r="AB84" s="14"/>
      <c r="AE84" s="16"/>
      <c r="AF84" s="14"/>
    </row>
    <row r="85" spans="2:32" x14ac:dyDescent="0.2">
      <c r="W85" s="12"/>
      <c r="X85" s="12"/>
      <c r="Y85" s="12"/>
      <c r="Z85" s="12"/>
    </row>
    <row r="86" spans="2:32" x14ac:dyDescent="0.2">
      <c r="W86" s="12"/>
      <c r="X86" s="12"/>
      <c r="Y86" s="12"/>
      <c r="Z86" s="12"/>
    </row>
    <row r="90" spans="2:32" x14ac:dyDescent="0.2">
      <c r="T90" s="12"/>
      <c r="U90" s="43"/>
    </row>
    <row r="91" spans="2:32" x14ac:dyDescent="0.2">
      <c r="B91" s="25"/>
      <c r="C91" s="12"/>
      <c r="D91" s="14"/>
      <c r="E91" s="12"/>
      <c r="G91" s="12"/>
      <c r="H91" s="14"/>
      <c r="I91" s="12"/>
      <c r="K91" s="14"/>
      <c r="L91" s="14"/>
      <c r="M91" s="12"/>
      <c r="O91" s="12"/>
      <c r="P91" s="12"/>
      <c r="Q91" s="12"/>
    </row>
    <row r="92" spans="2:32" x14ac:dyDescent="0.2">
      <c r="B92" s="25"/>
      <c r="C92" s="12"/>
      <c r="D92" s="14"/>
      <c r="E92" s="12"/>
      <c r="G92" s="12"/>
      <c r="H92" s="14"/>
      <c r="I92" s="12"/>
      <c r="K92" s="14"/>
      <c r="L92" s="14"/>
      <c r="M92" s="12"/>
      <c r="O92" s="12"/>
      <c r="P92" s="12"/>
      <c r="Q92" s="12"/>
    </row>
    <row r="93" spans="2:32" x14ac:dyDescent="0.2">
      <c r="B93" s="25"/>
      <c r="C93" s="12"/>
      <c r="D93" s="14"/>
      <c r="E93" s="12"/>
      <c r="G93" s="12"/>
      <c r="H93" s="14"/>
      <c r="I93" s="12"/>
      <c r="K93" s="14"/>
      <c r="L93" s="14"/>
      <c r="M93" s="12"/>
      <c r="O93" s="12"/>
      <c r="P93" s="12"/>
      <c r="Q93" s="12"/>
    </row>
    <row r="94" spans="2:32" x14ac:dyDescent="0.2">
      <c r="B94" s="25"/>
      <c r="C94" s="12"/>
      <c r="D94" s="14"/>
      <c r="E94" s="12"/>
      <c r="G94" s="12"/>
      <c r="H94" s="14"/>
      <c r="I94" s="12"/>
      <c r="K94" s="14"/>
      <c r="L94" s="14"/>
      <c r="M94" s="12"/>
      <c r="O94" s="12"/>
      <c r="P94" s="12"/>
      <c r="Q94" s="12"/>
    </row>
    <row r="95" spans="2:32" x14ac:dyDescent="0.2">
      <c r="B95" s="25"/>
      <c r="C95" s="12"/>
      <c r="D95" s="14"/>
      <c r="E95" s="12"/>
      <c r="G95" s="12"/>
      <c r="H95" s="14"/>
      <c r="I95" s="12"/>
      <c r="K95" s="14"/>
      <c r="L95" s="14"/>
      <c r="M95" s="12"/>
      <c r="O95" s="12"/>
      <c r="P95" s="12"/>
      <c r="Q95" s="12"/>
    </row>
    <row r="96" spans="2:32" x14ac:dyDescent="0.2">
      <c r="B96" s="25"/>
      <c r="C96" s="12"/>
      <c r="D96" s="14"/>
      <c r="E96" s="12"/>
      <c r="G96" s="12"/>
      <c r="H96" s="14"/>
      <c r="I96" s="12"/>
      <c r="K96" s="14"/>
      <c r="L96" s="14"/>
      <c r="M96" s="12"/>
      <c r="O96" s="12"/>
      <c r="P96" s="12"/>
      <c r="Q96" s="12"/>
    </row>
    <row r="97" spans="2:17" x14ac:dyDescent="0.2">
      <c r="B97" s="25"/>
      <c r="C97" s="12"/>
      <c r="D97" s="14"/>
      <c r="E97" s="12"/>
      <c r="G97" s="12"/>
      <c r="H97" s="14"/>
      <c r="I97" s="12"/>
      <c r="K97" s="14"/>
      <c r="L97" s="14"/>
      <c r="M97" s="12"/>
      <c r="O97" s="12"/>
      <c r="P97" s="12"/>
      <c r="Q97" s="12"/>
    </row>
    <row r="98" spans="2:17" x14ac:dyDescent="0.2">
      <c r="B98" s="25"/>
      <c r="C98" s="12"/>
      <c r="D98" s="14"/>
      <c r="E98" s="12"/>
      <c r="G98" s="12"/>
      <c r="H98" s="14"/>
      <c r="I98" s="12"/>
      <c r="K98" s="14"/>
      <c r="L98" s="14"/>
      <c r="M98" s="12"/>
      <c r="O98" s="12"/>
      <c r="P98" s="12"/>
      <c r="Q98" s="12"/>
    </row>
    <row r="99" spans="2:17" x14ac:dyDescent="0.2">
      <c r="B99" s="25"/>
      <c r="C99" s="12"/>
      <c r="D99" s="14"/>
      <c r="E99" s="12"/>
      <c r="G99" s="12"/>
      <c r="H99" s="14"/>
      <c r="I99" s="12"/>
      <c r="K99" s="14"/>
      <c r="L99" s="14"/>
      <c r="M99" s="12"/>
      <c r="O99" s="12"/>
      <c r="P99" s="12"/>
      <c r="Q99" s="12"/>
    </row>
    <row r="100" spans="2:17" x14ac:dyDescent="0.2">
      <c r="B100" s="25"/>
      <c r="C100" s="12"/>
      <c r="D100" s="14"/>
      <c r="E100" s="12"/>
      <c r="G100" s="12"/>
      <c r="H100" s="14"/>
      <c r="I100" s="12"/>
      <c r="K100" s="14"/>
      <c r="L100" s="14"/>
      <c r="M100" s="12"/>
      <c r="O100" s="12"/>
      <c r="P100" s="12"/>
      <c r="Q100" s="12"/>
    </row>
    <row r="101" spans="2:17" x14ac:dyDescent="0.2">
      <c r="B101" s="25"/>
      <c r="C101" s="12"/>
      <c r="D101" s="14"/>
      <c r="E101" s="12"/>
      <c r="G101" s="12"/>
      <c r="H101" s="14"/>
      <c r="I101" s="12"/>
      <c r="K101" s="14"/>
      <c r="L101" s="14"/>
      <c r="M101" s="12"/>
      <c r="O101" s="12"/>
      <c r="P101" s="12"/>
      <c r="Q101" s="12"/>
    </row>
    <row r="102" spans="2:17" x14ac:dyDescent="0.2">
      <c r="B102" s="25"/>
      <c r="C102" s="12"/>
      <c r="D102" s="14"/>
      <c r="E102" s="12"/>
      <c r="G102" s="12"/>
      <c r="H102" s="14"/>
      <c r="I102" s="12"/>
      <c r="K102" s="14"/>
      <c r="L102" s="14"/>
      <c r="M102" s="12"/>
      <c r="O102" s="12"/>
      <c r="P102" s="12"/>
      <c r="Q102" s="12"/>
    </row>
    <row r="103" spans="2:17" x14ac:dyDescent="0.2">
      <c r="B103" s="25"/>
      <c r="C103" s="12"/>
      <c r="D103" s="14"/>
      <c r="E103" s="12"/>
      <c r="G103" s="12"/>
      <c r="H103" s="14"/>
      <c r="I103" s="12"/>
      <c r="K103" s="14"/>
      <c r="L103" s="14"/>
      <c r="M103" s="12"/>
      <c r="O103" s="12"/>
      <c r="P103" s="12"/>
      <c r="Q103" s="12"/>
    </row>
    <row r="104" spans="2:17" x14ac:dyDescent="0.2">
      <c r="B104" s="25"/>
      <c r="C104" s="12"/>
      <c r="D104" s="14"/>
      <c r="E104" s="12"/>
      <c r="G104" s="12"/>
      <c r="H104" s="14"/>
      <c r="I104" s="12"/>
      <c r="K104" s="14"/>
      <c r="L104" s="14"/>
      <c r="M104" s="12"/>
      <c r="O104" s="12"/>
      <c r="P104" s="12"/>
      <c r="Q104" s="12"/>
    </row>
    <row r="105" spans="2:17" x14ac:dyDescent="0.2">
      <c r="B105" s="25"/>
      <c r="C105" s="12"/>
      <c r="D105" s="14"/>
      <c r="E105" s="12"/>
      <c r="G105" s="12"/>
      <c r="H105" s="14"/>
      <c r="I105" s="12"/>
      <c r="K105" s="14"/>
      <c r="L105" s="14"/>
      <c r="M105" s="12"/>
      <c r="O105" s="12"/>
      <c r="P105" s="12"/>
      <c r="Q105" s="12"/>
    </row>
    <row r="106" spans="2:17" x14ac:dyDescent="0.2">
      <c r="B106" s="25"/>
      <c r="C106" s="12"/>
      <c r="D106" s="14"/>
      <c r="E106" s="12"/>
      <c r="G106" s="12"/>
      <c r="H106" s="14"/>
      <c r="I106" s="12"/>
      <c r="K106" s="14"/>
      <c r="L106" s="14"/>
      <c r="M106" s="12"/>
      <c r="O106" s="12"/>
      <c r="P106" s="12"/>
      <c r="Q106" s="12"/>
    </row>
    <row r="107" spans="2:17" x14ac:dyDescent="0.2">
      <c r="C107" s="12"/>
      <c r="D107" s="12"/>
      <c r="E107" s="12"/>
      <c r="G107" s="12"/>
      <c r="H107" s="14"/>
      <c r="I107" s="12"/>
      <c r="K107" s="12"/>
      <c r="L107" s="12"/>
      <c r="M107" s="12"/>
      <c r="O107" s="12"/>
      <c r="P107" s="12"/>
      <c r="Q107" s="12"/>
    </row>
    <row r="108" spans="2:17" x14ac:dyDescent="0.2">
      <c r="C108" s="12"/>
      <c r="D108" s="12"/>
      <c r="E108" s="12"/>
      <c r="G108" s="12"/>
      <c r="H108" s="12"/>
      <c r="I108" s="12"/>
      <c r="K108" s="12"/>
      <c r="L108" s="12"/>
      <c r="M108" s="12"/>
      <c r="O108" s="12"/>
      <c r="P108" s="12"/>
      <c r="Q108" s="12"/>
    </row>
    <row r="109" spans="2:17" x14ac:dyDescent="0.2">
      <c r="C109" s="12"/>
      <c r="D109" s="12"/>
      <c r="E109" s="12"/>
      <c r="G109" s="12"/>
      <c r="H109" s="12"/>
      <c r="I109" s="12"/>
      <c r="K109" s="12"/>
      <c r="L109" s="12"/>
      <c r="M109" s="12"/>
      <c r="O109" s="12"/>
      <c r="P109" s="12"/>
      <c r="Q109" s="12"/>
    </row>
    <row r="110" spans="2:17" x14ac:dyDescent="0.2">
      <c r="C110" s="12"/>
      <c r="D110" s="12"/>
      <c r="E110" s="12"/>
      <c r="G110" s="12"/>
      <c r="H110" s="12"/>
      <c r="I110" s="12"/>
      <c r="K110" s="12"/>
      <c r="L110" s="12"/>
      <c r="M110" s="12"/>
      <c r="O110" s="12"/>
      <c r="P110" s="12"/>
      <c r="Q110" s="12"/>
    </row>
    <row r="111" spans="2:17" x14ac:dyDescent="0.2">
      <c r="C111" s="12"/>
      <c r="D111" s="12"/>
      <c r="E111" s="12"/>
      <c r="G111" s="12"/>
      <c r="H111" s="12"/>
      <c r="I111" s="12"/>
      <c r="K111" s="12"/>
      <c r="L111" s="12"/>
      <c r="M111" s="12"/>
      <c r="O111" s="12"/>
      <c r="P111" s="12"/>
      <c r="Q111" s="12"/>
    </row>
    <row r="112" spans="2:17" x14ac:dyDescent="0.2">
      <c r="C112" s="12"/>
      <c r="D112" s="12"/>
      <c r="E112" s="12"/>
      <c r="G112" s="12"/>
      <c r="H112" s="12"/>
      <c r="I112" s="12"/>
      <c r="K112" s="12"/>
      <c r="L112" s="12"/>
      <c r="M112" s="12"/>
      <c r="O112" s="12"/>
      <c r="P112" s="12"/>
      <c r="Q112" s="12"/>
    </row>
    <row r="113" spans="3:17" x14ac:dyDescent="0.2">
      <c r="C113" s="12"/>
      <c r="D113" s="12"/>
      <c r="E113" s="12"/>
      <c r="G113" s="12"/>
      <c r="H113" s="12"/>
      <c r="I113" s="12"/>
      <c r="K113" s="12"/>
      <c r="L113" s="12"/>
      <c r="M113" s="12"/>
      <c r="O113" s="12"/>
      <c r="P113" s="12"/>
      <c r="Q113" s="12"/>
    </row>
    <row r="114" spans="3:17" x14ac:dyDescent="0.2">
      <c r="C114" s="12"/>
      <c r="D114" s="12"/>
      <c r="E114" s="12"/>
      <c r="G114" s="12"/>
      <c r="H114" s="12"/>
      <c r="I114" s="12"/>
      <c r="K114" s="12"/>
      <c r="L114" s="12"/>
      <c r="M114" s="12"/>
      <c r="O114" s="12"/>
      <c r="P114" s="12"/>
      <c r="Q114" s="12"/>
    </row>
    <row r="115" spans="3:17" x14ac:dyDescent="0.2">
      <c r="C115" s="12"/>
      <c r="D115" s="12"/>
      <c r="E115" s="12"/>
      <c r="G115" s="12"/>
      <c r="H115" s="12"/>
      <c r="I115" s="12"/>
      <c r="K115" s="12"/>
      <c r="L115" s="12"/>
      <c r="M115" s="12"/>
      <c r="O115" s="12"/>
      <c r="P115" s="12"/>
      <c r="Q115" s="12"/>
    </row>
    <row r="116" spans="3:17" x14ac:dyDescent="0.2">
      <c r="C116" s="12"/>
      <c r="D116" s="12"/>
      <c r="E116" s="12"/>
      <c r="G116" s="12"/>
      <c r="H116" s="12"/>
      <c r="I116" s="12"/>
      <c r="K116" s="12"/>
      <c r="L116" s="12"/>
      <c r="M116" s="12"/>
      <c r="O116" s="12"/>
      <c r="P116" s="12"/>
      <c r="Q116" s="12"/>
    </row>
    <row r="117" spans="3:17" x14ac:dyDescent="0.2">
      <c r="C117" s="12"/>
      <c r="D117" s="12"/>
      <c r="E117" s="12"/>
      <c r="G117" s="12"/>
      <c r="H117" s="12"/>
      <c r="I117" s="12"/>
      <c r="K117" s="12"/>
      <c r="L117" s="12"/>
      <c r="M117" s="12"/>
      <c r="O117" s="12"/>
      <c r="P117" s="12"/>
      <c r="Q117" s="12"/>
    </row>
    <row r="118" spans="3:17" x14ac:dyDescent="0.2">
      <c r="C118" s="12"/>
      <c r="D118" s="12"/>
      <c r="E118" s="12"/>
    </row>
    <row r="119" spans="3:17" x14ac:dyDescent="0.2">
      <c r="C119" s="12"/>
      <c r="D119" s="12"/>
      <c r="E119" s="12"/>
    </row>
    <row r="120" spans="3:17" x14ac:dyDescent="0.2">
      <c r="C120" s="12"/>
      <c r="D120" s="12"/>
      <c r="E120" s="12"/>
    </row>
    <row r="121" spans="3:17" x14ac:dyDescent="0.2">
      <c r="C121" s="12"/>
      <c r="D121" s="12"/>
      <c r="E121" s="12"/>
    </row>
    <row r="122" spans="3:17" x14ac:dyDescent="0.2">
      <c r="C122" s="12"/>
      <c r="D122" s="12"/>
      <c r="E122" s="12"/>
    </row>
  </sheetData>
  <mergeCells count="6">
    <mergeCell ref="C10:Q10"/>
    <mergeCell ref="O14:Q14"/>
    <mergeCell ref="K14:M14"/>
    <mergeCell ref="G14:I14"/>
    <mergeCell ref="C14:E14"/>
    <mergeCell ref="C11:Q11"/>
  </mergeCells>
  <conditionalFormatting sqref="C16:Q50">
    <cfRule type="cellIs" dxfId="0" priority="1" operator="lessThan">
      <formula>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93334-6EF9-4B5B-889C-37F0C8CE3CB6}">
  <dimension ref="B3:V51"/>
  <sheetViews>
    <sheetView showGridLines="0" topLeftCell="A11" zoomScale="70" zoomScaleNormal="70" workbookViewId="0">
      <selection activeCell="V16" sqref="V16"/>
    </sheetView>
  </sheetViews>
  <sheetFormatPr defaultRowHeight="15" x14ac:dyDescent="0.25"/>
  <cols>
    <col min="1" max="1" width="2.85546875" customWidth="1"/>
    <col min="2" max="2" width="18.5703125" customWidth="1"/>
    <col min="3" max="5" width="13.42578125" customWidth="1"/>
    <col min="6" max="6" width="15.5703125" customWidth="1"/>
    <col min="7" max="9" width="16" customWidth="1"/>
    <col min="10" max="10" width="15.5703125" customWidth="1"/>
    <col min="11" max="13" width="16.42578125" customWidth="1"/>
    <col min="14" max="14" width="15.5703125" customWidth="1"/>
    <col min="15" max="17" width="16" customWidth="1"/>
    <col min="18" max="20" width="15.5703125" customWidth="1"/>
    <col min="21" max="21" width="4" customWidth="1"/>
    <col min="22" max="22" width="12" customWidth="1"/>
  </cols>
  <sheetData>
    <row r="3" spans="2:22" s="1" customFormat="1" ht="18" x14ac:dyDescent="0.25">
      <c r="B3" s="33" t="s">
        <v>20</v>
      </c>
      <c r="C3" s="18"/>
    </row>
    <row r="4" spans="2:22" s="1" customFormat="1" ht="18.399999999999999" customHeight="1" x14ac:dyDescent="0.25">
      <c r="B4" s="30" t="s">
        <v>21</v>
      </c>
      <c r="C4" s="19" t="str">
        <f>'Activity by month'!C4</f>
        <v>April 2022 to February 2025</v>
      </c>
      <c r="D4" s="20"/>
      <c r="E4" s="20"/>
      <c r="F4" s="20"/>
      <c r="G4" s="20"/>
      <c r="H4" s="20"/>
      <c r="I4" s="20"/>
      <c r="J4" s="20"/>
      <c r="K4" s="20"/>
      <c r="L4" s="20"/>
      <c r="M4" s="20"/>
      <c r="N4" s="20"/>
      <c r="O4" s="20"/>
      <c r="P4" s="20"/>
      <c r="Q4" s="20"/>
    </row>
    <row r="5" spans="2:22" s="1" customFormat="1" ht="18.399999999999999" customHeight="1" x14ac:dyDescent="0.25">
      <c r="B5" s="30" t="s">
        <v>22</v>
      </c>
      <c r="C5" s="19" t="s">
        <v>23</v>
      </c>
      <c r="D5" s="20"/>
      <c r="E5" s="20"/>
      <c r="F5" s="20"/>
      <c r="G5" s="20"/>
      <c r="H5" s="20"/>
      <c r="I5" s="20"/>
      <c r="J5" s="20"/>
      <c r="K5" s="20"/>
      <c r="L5" s="20"/>
      <c r="M5" s="20"/>
      <c r="N5" s="20"/>
      <c r="O5" s="20"/>
      <c r="P5" s="20"/>
      <c r="Q5" s="20"/>
    </row>
    <row r="6" spans="2:22" s="1" customFormat="1" ht="18.399999999999999" customHeight="1" x14ac:dyDescent="0.25">
      <c r="B6" s="30" t="s">
        <v>24</v>
      </c>
      <c r="C6" s="19" t="s">
        <v>46</v>
      </c>
      <c r="D6" s="20"/>
      <c r="E6" s="20"/>
      <c r="F6" s="20"/>
      <c r="G6" s="20"/>
      <c r="H6" s="20"/>
      <c r="I6" s="20"/>
      <c r="J6" s="20"/>
      <c r="K6" s="20"/>
      <c r="L6" s="20"/>
      <c r="M6" s="20"/>
      <c r="N6" s="20"/>
      <c r="O6" s="20"/>
      <c r="P6" s="20"/>
      <c r="Q6" s="20"/>
    </row>
    <row r="7" spans="2:22" s="1" customFormat="1" ht="18.399999999999999" customHeight="1" x14ac:dyDescent="0.25">
      <c r="B7" s="30" t="s">
        <v>25</v>
      </c>
      <c r="C7" s="19" t="s">
        <v>26</v>
      </c>
      <c r="D7" s="20"/>
      <c r="E7" s="20"/>
      <c r="F7" s="20"/>
      <c r="G7" s="20"/>
      <c r="H7" s="20"/>
      <c r="I7" s="20"/>
      <c r="J7" s="20"/>
      <c r="K7" s="20"/>
      <c r="L7" s="20"/>
      <c r="M7" s="20"/>
      <c r="N7" s="20"/>
      <c r="O7" s="20"/>
      <c r="P7" s="20"/>
      <c r="Q7" s="20"/>
    </row>
    <row r="8" spans="2:22" s="1" customFormat="1" ht="18.399999999999999" customHeight="1" x14ac:dyDescent="0.25">
      <c r="B8" s="30" t="s">
        <v>27</v>
      </c>
      <c r="C8" s="19" t="s">
        <v>28</v>
      </c>
      <c r="D8" s="20"/>
      <c r="E8" s="20"/>
      <c r="F8" s="20"/>
      <c r="G8" s="20"/>
      <c r="H8" s="20"/>
      <c r="I8" s="20"/>
      <c r="J8" s="20"/>
      <c r="K8" s="20"/>
      <c r="L8" s="20"/>
      <c r="M8" s="20"/>
      <c r="N8" s="20"/>
      <c r="O8" s="20"/>
      <c r="P8" s="20"/>
      <c r="Q8" s="20"/>
    </row>
    <row r="9" spans="2:22" s="1" customFormat="1" ht="13.9" customHeight="1" x14ac:dyDescent="0.2">
      <c r="B9" s="31"/>
      <c r="C9" s="19"/>
      <c r="D9" s="20"/>
      <c r="E9" s="20"/>
      <c r="F9" s="20"/>
      <c r="G9" s="20"/>
      <c r="H9" s="20"/>
      <c r="I9" s="20"/>
      <c r="J9" s="20"/>
      <c r="K9" s="20"/>
      <c r="L9" s="20"/>
      <c r="M9" s="20"/>
      <c r="N9" s="20"/>
      <c r="O9" s="20"/>
      <c r="P9" s="20"/>
      <c r="Q9" s="20"/>
    </row>
    <row r="10" spans="2:22" s="1" customFormat="1" ht="17.45" customHeight="1" x14ac:dyDescent="0.2">
      <c r="B10" s="32" t="s">
        <v>29</v>
      </c>
      <c r="C10" s="58" t="s">
        <v>30</v>
      </c>
      <c r="D10" s="58"/>
      <c r="E10" s="58"/>
      <c r="F10" s="58"/>
      <c r="G10" s="58"/>
      <c r="H10" s="58"/>
      <c r="I10" s="58"/>
      <c r="J10" s="58"/>
      <c r="K10" s="58"/>
      <c r="L10" s="58"/>
      <c r="M10" s="58"/>
      <c r="N10" s="58"/>
      <c r="O10" s="58"/>
      <c r="P10" s="58"/>
      <c r="Q10" s="58"/>
    </row>
    <row r="11" spans="2:22" s="1" customFormat="1" ht="75.95" customHeight="1" x14ac:dyDescent="0.2">
      <c r="B11" s="32" t="s">
        <v>31</v>
      </c>
      <c r="C11" s="58" t="s">
        <v>32</v>
      </c>
      <c r="D11" s="58"/>
      <c r="E11" s="58"/>
      <c r="F11" s="58"/>
      <c r="G11" s="58"/>
      <c r="H11" s="58"/>
      <c r="I11" s="58"/>
      <c r="J11" s="58"/>
      <c r="K11" s="58"/>
      <c r="L11" s="58"/>
      <c r="M11" s="58"/>
      <c r="N11" s="58"/>
      <c r="O11" s="58"/>
      <c r="P11" s="58"/>
      <c r="Q11" s="58"/>
    </row>
    <row r="13" spans="2:22" ht="26.25" customHeight="1" x14ac:dyDescent="0.25">
      <c r="B13" s="45" t="s">
        <v>47</v>
      </c>
      <c r="F13" s="42"/>
      <c r="G13" s="42"/>
      <c r="H13" s="42"/>
      <c r="I13" s="42"/>
      <c r="J13" s="46"/>
      <c r="K13" s="42"/>
      <c r="L13" s="42"/>
      <c r="M13" s="42"/>
      <c r="N13" s="42"/>
      <c r="O13" s="42"/>
      <c r="P13" s="42"/>
      <c r="Q13" s="42"/>
      <c r="R13" s="42"/>
      <c r="S13" s="42"/>
      <c r="T13" s="42"/>
      <c r="U13" s="42"/>
      <c r="V13" s="42"/>
    </row>
    <row r="14" spans="2:22" x14ac:dyDescent="0.25">
      <c r="E14" s="1"/>
      <c r="F14" s="1"/>
      <c r="G14" s="1"/>
      <c r="H14" s="1"/>
      <c r="I14" s="1"/>
      <c r="J14" s="1"/>
      <c r="K14" s="1"/>
      <c r="L14" s="1"/>
      <c r="M14" s="1"/>
      <c r="N14" s="1"/>
      <c r="O14" s="1"/>
      <c r="P14" s="1"/>
      <c r="Q14" s="1"/>
      <c r="R14" s="1"/>
      <c r="S14" s="1"/>
      <c r="T14" s="1"/>
      <c r="U14" s="1"/>
      <c r="V14" s="1"/>
    </row>
    <row r="15" spans="2:22" ht="33.75" customHeight="1" x14ac:dyDescent="0.25">
      <c r="C15" s="73" t="s">
        <v>34</v>
      </c>
      <c r="D15" s="74"/>
      <c r="E15" s="75"/>
      <c r="F15" s="69" t="s">
        <v>34</v>
      </c>
      <c r="G15" s="65" t="s">
        <v>35</v>
      </c>
      <c r="H15" s="66"/>
      <c r="I15" s="67"/>
      <c r="J15" s="70"/>
      <c r="K15" s="62" t="s">
        <v>36</v>
      </c>
      <c r="L15" s="63"/>
      <c r="M15" s="64"/>
      <c r="N15" s="71"/>
      <c r="O15" s="62" t="s">
        <v>37</v>
      </c>
      <c r="P15" s="63"/>
      <c r="Q15" s="64"/>
      <c r="R15" s="72"/>
      <c r="S15" s="72"/>
      <c r="T15" s="72"/>
      <c r="U15" s="1"/>
      <c r="V15" s="1"/>
    </row>
    <row r="16" spans="2:22" ht="60" x14ac:dyDescent="0.25">
      <c r="B16" s="9" t="s">
        <v>38</v>
      </c>
      <c r="C16" s="9" t="s">
        <v>42</v>
      </c>
      <c r="D16" s="9" t="s">
        <v>43</v>
      </c>
      <c r="E16" s="9" t="s">
        <v>44</v>
      </c>
      <c r="F16" s="22"/>
      <c r="G16" s="68" t="s">
        <v>42</v>
      </c>
      <c r="H16" s="68" t="s">
        <v>43</v>
      </c>
      <c r="I16" s="10" t="s">
        <v>44</v>
      </c>
      <c r="J16" s="22"/>
      <c r="K16" s="10" t="s">
        <v>42</v>
      </c>
      <c r="L16" s="10" t="s">
        <v>43</v>
      </c>
      <c r="M16" s="10" t="s">
        <v>44</v>
      </c>
      <c r="N16" s="22"/>
      <c r="O16" s="68" t="s">
        <v>42</v>
      </c>
      <c r="P16" s="68" t="s">
        <v>43</v>
      </c>
      <c r="Q16" s="10" t="s">
        <v>44</v>
      </c>
      <c r="R16" s="1"/>
      <c r="S16" s="77" t="s">
        <v>45</v>
      </c>
    </row>
    <row r="17" spans="2:19" x14ac:dyDescent="0.25">
      <c r="B17" s="11">
        <f>'Activity by month'!B16</f>
        <v>44652</v>
      </c>
      <c r="C17" s="13">
        <f>'Activity by month'!C16/$S17</f>
        <v>0</v>
      </c>
      <c r="D17" s="13">
        <f>'Activity by month'!D16/$S17</f>
        <v>0</v>
      </c>
      <c r="E17" s="13">
        <f>'Activity by month'!E16/$S17</f>
        <v>0</v>
      </c>
      <c r="F17" s="1"/>
      <c r="G17" s="13">
        <f>'Activity by month'!G16/$S17</f>
        <v>0</v>
      </c>
      <c r="H17" s="13">
        <f>'Activity by month'!H16/$S17</f>
        <v>0</v>
      </c>
      <c r="I17" s="13">
        <f>'Activity by month'!I16/$S17</f>
        <v>0</v>
      </c>
      <c r="J17" s="1"/>
      <c r="K17" s="13">
        <f>'Activity by month'!K16/$S17</f>
        <v>0</v>
      </c>
      <c r="L17" s="13">
        <f>'Activity by month'!L16/$S17</f>
        <v>0</v>
      </c>
      <c r="M17" s="13">
        <f>'Activity by month'!M16/$S17</f>
        <v>0</v>
      </c>
      <c r="N17" s="1"/>
      <c r="O17" s="13">
        <f>'Activity by month'!O16/$S17</f>
        <v>0</v>
      </c>
      <c r="P17" s="13">
        <f>'Activity by month'!P16/$S17</f>
        <v>0</v>
      </c>
      <c r="Q17" s="13">
        <f>'Activity by month'!Q16/$S17</f>
        <v>0</v>
      </c>
      <c r="R17" s="12"/>
      <c r="S17" s="76">
        <v>19</v>
      </c>
    </row>
    <row r="18" spans="2:19" x14ac:dyDescent="0.25">
      <c r="B18" s="11">
        <f>'Activity by month'!B17</f>
        <v>44682</v>
      </c>
      <c r="C18" s="13">
        <f>'Activity by month'!C17/$S18</f>
        <v>0</v>
      </c>
      <c r="D18" s="13">
        <f>'Activity by month'!D17/$S18</f>
        <v>0</v>
      </c>
      <c r="E18" s="13">
        <f>'Activity by month'!E17/$S18</f>
        <v>0</v>
      </c>
      <c r="F18" s="1"/>
      <c r="G18" s="13">
        <f>'Activity by month'!G17/$S18</f>
        <v>0</v>
      </c>
      <c r="H18" s="13">
        <f>'Activity by month'!H17/$S18</f>
        <v>0</v>
      </c>
      <c r="I18" s="13">
        <f>'Activity by month'!I17/$S18</f>
        <v>0</v>
      </c>
      <c r="J18" s="1"/>
      <c r="K18" s="13">
        <f>'Activity by month'!K17/$S18</f>
        <v>0</v>
      </c>
      <c r="L18" s="13">
        <f>'Activity by month'!L17/$S18</f>
        <v>0</v>
      </c>
      <c r="M18" s="13">
        <f>'Activity by month'!M17/$S18</f>
        <v>0</v>
      </c>
      <c r="N18" s="1"/>
      <c r="O18" s="13">
        <f>'Activity by month'!O17/$S18</f>
        <v>0</v>
      </c>
      <c r="P18" s="13">
        <f>'Activity by month'!P17/$S18</f>
        <v>0</v>
      </c>
      <c r="Q18" s="13">
        <f>'Activity by month'!Q17/$S18</f>
        <v>0</v>
      </c>
      <c r="R18" s="12"/>
      <c r="S18" s="27">
        <v>21</v>
      </c>
    </row>
    <row r="19" spans="2:19" x14ac:dyDescent="0.25">
      <c r="B19" s="11">
        <f>'Activity by month'!B18</f>
        <v>44713</v>
      </c>
      <c r="C19" s="13">
        <f>'Activity by month'!C18/$S19</f>
        <v>0</v>
      </c>
      <c r="D19" s="13">
        <f>'Activity by month'!D18/$S19</f>
        <v>0</v>
      </c>
      <c r="E19" s="13">
        <f>'Activity by month'!E18/$S19</f>
        <v>0</v>
      </c>
      <c r="F19" s="1"/>
      <c r="G19" s="13">
        <f>'Activity by month'!G18/$S19</f>
        <v>0</v>
      </c>
      <c r="H19" s="13">
        <f>'Activity by month'!H18/$S19</f>
        <v>0</v>
      </c>
      <c r="I19" s="13">
        <f>'Activity by month'!I18/$S19</f>
        <v>0</v>
      </c>
      <c r="J19" s="1"/>
      <c r="K19" s="13">
        <f>'Activity by month'!K18/$S19</f>
        <v>0</v>
      </c>
      <c r="L19" s="13">
        <f>'Activity by month'!L18/$S19</f>
        <v>0</v>
      </c>
      <c r="M19" s="13">
        <f>'Activity by month'!M18/$S19</f>
        <v>0</v>
      </c>
      <c r="N19" s="1"/>
      <c r="O19" s="13">
        <f>'Activity by month'!O18/$S19</f>
        <v>0</v>
      </c>
      <c r="P19" s="13">
        <f>'Activity by month'!P18/$S19</f>
        <v>0</v>
      </c>
      <c r="Q19" s="13">
        <f>'Activity by month'!Q18/$S19</f>
        <v>0</v>
      </c>
      <c r="R19" s="12"/>
      <c r="S19" s="27">
        <v>20</v>
      </c>
    </row>
    <row r="20" spans="2:19" x14ac:dyDescent="0.25">
      <c r="B20" s="11">
        <f>'Activity by month'!B19</f>
        <v>44743</v>
      </c>
      <c r="C20" s="13">
        <f>'Activity by month'!C19/$S20</f>
        <v>0</v>
      </c>
      <c r="D20" s="13">
        <f>'Activity by month'!D19/$S20</f>
        <v>0</v>
      </c>
      <c r="E20" s="13">
        <f>'Activity by month'!E19/$S20</f>
        <v>0</v>
      </c>
      <c r="F20" s="1"/>
      <c r="G20" s="13">
        <f>'Activity by month'!G19/$S20</f>
        <v>0</v>
      </c>
      <c r="H20" s="13">
        <f>'Activity by month'!H19/$S20</f>
        <v>0</v>
      </c>
      <c r="I20" s="13">
        <f>'Activity by month'!I19/$S20</f>
        <v>0</v>
      </c>
      <c r="J20" s="1"/>
      <c r="K20" s="13">
        <f>'Activity by month'!K19/$S20</f>
        <v>0</v>
      </c>
      <c r="L20" s="13">
        <f>'Activity by month'!L19/$S20</f>
        <v>0</v>
      </c>
      <c r="M20" s="13">
        <f>'Activity by month'!M19/$S20</f>
        <v>0</v>
      </c>
      <c r="N20" s="1"/>
      <c r="O20" s="13">
        <f>'Activity by month'!O19/$S20</f>
        <v>0</v>
      </c>
      <c r="P20" s="13">
        <f>'Activity by month'!P19/$S20</f>
        <v>0</v>
      </c>
      <c r="Q20" s="13">
        <f>'Activity by month'!Q19/$S20</f>
        <v>0</v>
      </c>
      <c r="R20" s="12"/>
      <c r="S20" s="27">
        <v>21</v>
      </c>
    </row>
    <row r="21" spans="2:19" x14ac:dyDescent="0.25">
      <c r="B21" s="11">
        <f>'Activity by month'!B20</f>
        <v>44774</v>
      </c>
      <c r="C21" s="13">
        <f>'Activity by month'!C20/$S21</f>
        <v>0</v>
      </c>
      <c r="D21" s="13">
        <f>'Activity by month'!D20/$S21</f>
        <v>0</v>
      </c>
      <c r="E21" s="13">
        <f>'Activity by month'!E20/$S21</f>
        <v>0</v>
      </c>
      <c r="F21" s="1"/>
      <c r="G21" s="13">
        <f>'Activity by month'!G20/$S21</f>
        <v>0</v>
      </c>
      <c r="H21" s="13">
        <f>'Activity by month'!H20/$S21</f>
        <v>0</v>
      </c>
      <c r="I21" s="13">
        <f>'Activity by month'!I20/$S21</f>
        <v>0</v>
      </c>
      <c r="J21" s="1"/>
      <c r="K21" s="13">
        <f>'Activity by month'!K20/$S21</f>
        <v>0</v>
      </c>
      <c r="L21" s="13">
        <f>'Activity by month'!L20/$S21</f>
        <v>0</v>
      </c>
      <c r="M21" s="13">
        <f>'Activity by month'!M20/$S21</f>
        <v>0</v>
      </c>
      <c r="N21" s="1"/>
      <c r="O21" s="13">
        <f>'Activity by month'!O20/$S21</f>
        <v>0</v>
      </c>
      <c r="P21" s="13">
        <f>'Activity by month'!P20/$S21</f>
        <v>0</v>
      </c>
      <c r="Q21" s="13">
        <f>'Activity by month'!Q20/$S21</f>
        <v>0</v>
      </c>
      <c r="R21" s="12"/>
      <c r="S21" s="27">
        <v>22</v>
      </c>
    </row>
    <row r="22" spans="2:19" x14ac:dyDescent="0.25">
      <c r="B22" s="11">
        <f>'Activity by month'!B21</f>
        <v>44805</v>
      </c>
      <c r="C22" s="13">
        <f>'Activity by month'!C21/$S22</f>
        <v>0</v>
      </c>
      <c r="D22" s="13">
        <f>'Activity by month'!D21/$S22</f>
        <v>0</v>
      </c>
      <c r="E22" s="13">
        <f>'Activity by month'!E21/$S22</f>
        <v>0</v>
      </c>
      <c r="F22" s="1"/>
      <c r="G22" s="13">
        <f>'Activity by month'!G21/$S22</f>
        <v>0</v>
      </c>
      <c r="H22" s="13">
        <f>'Activity by month'!H21/$S22</f>
        <v>0</v>
      </c>
      <c r="I22" s="13">
        <f>'Activity by month'!I21/$S22</f>
        <v>0</v>
      </c>
      <c r="J22" s="1"/>
      <c r="K22" s="13">
        <f>'Activity by month'!K21/$S22</f>
        <v>0</v>
      </c>
      <c r="L22" s="13">
        <f>'Activity by month'!L21/$S22</f>
        <v>0</v>
      </c>
      <c r="M22" s="13">
        <f>'Activity by month'!M21/$S22</f>
        <v>0</v>
      </c>
      <c r="N22" s="1"/>
      <c r="O22" s="13">
        <f>'Activity by month'!O21/$S22</f>
        <v>0</v>
      </c>
      <c r="P22" s="13">
        <f>'Activity by month'!P21/$S22</f>
        <v>0</v>
      </c>
      <c r="Q22" s="13">
        <f>'Activity by month'!Q21/$S22</f>
        <v>0</v>
      </c>
      <c r="R22" s="15"/>
      <c r="S22" s="27">
        <v>21</v>
      </c>
    </row>
    <row r="23" spans="2:19" x14ac:dyDescent="0.25">
      <c r="B23" s="11">
        <f>'Activity by month'!B22</f>
        <v>44835</v>
      </c>
      <c r="C23" s="13">
        <f>'Activity by month'!C22/$S23</f>
        <v>0</v>
      </c>
      <c r="D23" s="13">
        <f>'Activity by month'!D22/$S23</f>
        <v>0</v>
      </c>
      <c r="E23" s="13">
        <f>'Activity by month'!E22/$S23</f>
        <v>0</v>
      </c>
      <c r="F23" s="1"/>
      <c r="G23" s="13">
        <f>'Activity by month'!G22/$S23</f>
        <v>0</v>
      </c>
      <c r="H23" s="13">
        <f>'Activity by month'!H22/$S23</f>
        <v>0</v>
      </c>
      <c r="I23" s="13">
        <f>'Activity by month'!I22/$S23</f>
        <v>0</v>
      </c>
      <c r="J23" s="1"/>
      <c r="K23" s="13">
        <f>'Activity by month'!K22/$S23</f>
        <v>0</v>
      </c>
      <c r="L23" s="13">
        <f>'Activity by month'!L22/$S23</f>
        <v>0</v>
      </c>
      <c r="M23" s="13">
        <f>'Activity by month'!M22/$S23</f>
        <v>0</v>
      </c>
      <c r="N23" s="1"/>
      <c r="O23" s="13">
        <f>'Activity by month'!O22/$S23</f>
        <v>0</v>
      </c>
      <c r="P23" s="13">
        <f>'Activity by month'!P22/$S23</f>
        <v>0</v>
      </c>
      <c r="Q23" s="13">
        <f>'Activity by month'!Q22/$S23</f>
        <v>0</v>
      </c>
      <c r="R23" s="15"/>
      <c r="S23" s="27">
        <v>21</v>
      </c>
    </row>
    <row r="24" spans="2:19" x14ac:dyDescent="0.25">
      <c r="B24" s="11">
        <f>'Activity by month'!B23</f>
        <v>44866</v>
      </c>
      <c r="C24" s="13">
        <f>'Activity by month'!C23/$S24</f>
        <v>0</v>
      </c>
      <c r="D24" s="13">
        <f>'Activity by month'!D23/$S24</f>
        <v>0</v>
      </c>
      <c r="E24" s="13">
        <f>'Activity by month'!E23/$S24</f>
        <v>0</v>
      </c>
      <c r="F24" s="1"/>
      <c r="G24" s="13">
        <f>'Activity by month'!G23/$S24</f>
        <v>0</v>
      </c>
      <c r="H24" s="13">
        <f>'Activity by month'!H23/$S24</f>
        <v>0</v>
      </c>
      <c r="I24" s="13">
        <f>'Activity by month'!I23/$S24</f>
        <v>0</v>
      </c>
      <c r="J24" s="1"/>
      <c r="K24" s="13">
        <f>'Activity by month'!K23/$S24</f>
        <v>0</v>
      </c>
      <c r="L24" s="13">
        <f>'Activity by month'!L23/$S24</f>
        <v>0</v>
      </c>
      <c r="M24" s="13">
        <f>'Activity by month'!M23/$S24</f>
        <v>0</v>
      </c>
      <c r="N24" s="1"/>
      <c r="O24" s="13">
        <f>'Activity by month'!O23/$S24</f>
        <v>0</v>
      </c>
      <c r="P24" s="13">
        <f>'Activity by month'!P23/$S24</f>
        <v>0</v>
      </c>
      <c r="Q24" s="13">
        <f>'Activity by month'!Q23/$S24</f>
        <v>0</v>
      </c>
      <c r="R24" s="15"/>
      <c r="S24" s="27">
        <v>22</v>
      </c>
    </row>
    <row r="25" spans="2:19" x14ac:dyDescent="0.25">
      <c r="B25" s="11">
        <f>'Activity by month'!B24</f>
        <v>44896</v>
      </c>
      <c r="C25" s="13">
        <f>'Activity by month'!C24/$S25</f>
        <v>0</v>
      </c>
      <c r="D25" s="13">
        <f>'Activity by month'!D24/$S25</f>
        <v>0</v>
      </c>
      <c r="E25" s="13">
        <f>'Activity by month'!E24/$S25</f>
        <v>0</v>
      </c>
      <c r="F25" s="1"/>
      <c r="G25" s="13">
        <f>'Activity by month'!G24/$S25</f>
        <v>0</v>
      </c>
      <c r="H25" s="13">
        <f>'Activity by month'!H24/$S25</f>
        <v>0</v>
      </c>
      <c r="I25" s="13">
        <f>'Activity by month'!I24/$S25</f>
        <v>0</v>
      </c>
      <c r="J25" s="1"/>
      <c r="K25" s="13">
        <f>'Activity by month'!K24/$S25</f>
        <v>0</v>
      </c>
      <c r="L25" s="13">
        <f>'Activity by month'!L24/$S25</f>
        <v>0</v>
      </c>
      <c r="M25" s="13">
        <f>'Activity by month'!M24/$S25</f>
        <v>0</v>
      </c>
      <c r="N25" s="1"/>
      <c r="O25" s="13">
        <f>'Activity by month'!O24/$S25</f>
        <v>0</v>
      </c>
      <c r="P25" s="13">
        <f>'Activity by month'!P24/$S25</f>
        <v>0</v>
      </c>
      <c r="Q25" s="13">
        <f>'Activity by month'!Q24/$S25</f>
        <v>0</v>
      </c>
      <c r="R25" s="15"/>
      <c r="S25" s="27">
        <v>20</v>
      </c>
    </row>
    <row r="26" spans="2:19" x14ac:dyDescent="0.25">
      <c r="B26" s="11">
        <f>'Activity by month'!B25</f>
        <v>44927</v>
      </c>
      <c r="C26" s="13">
        <f>'Activity by month'!C25/$S26</f>
        <v>0</v>
      </c>
      <c r="D26" s="13">
        <f>'Activity by month'!D25/$S26</f>
        <v>0</v>
      </c>
      <c r="E26" s="13">
        <f>'Activity by month'!E25/$S26</f>
        <v>0</v>
      </c>
      <c r="F26" s="1"/>
      <c r="G26" s="13">
        <f>'Activity by month'!G25/$S26</f>
        <v>0</v>
      </c>
      <c r="H26" s="13">
        <f>'Activity by month'!H25/$S26</f>
        <v>0</v>
      </c>
      <c r="I26" s="13">
        <f>'Activity by month'!I25/$S26</f>
        <v>0</v>
      </c>
      <c r="J26" s="1"/>
      <c r="K26" s="13">
        <f>'Activity by month'!K25/$S26</f>
        <v>0</v>
      </c>
      <c r="L26" s="13">
        <f>'Activity by month'!L25/$S26</f>
        <v>0</v>
      </c>
      <c r="M26" s="13">
        <f>'Activity by month'!M25/$S26</f>
        <v>0</v>
      </c>
      <c r="N26" s="1"/>
      <c r="O26" s="13">
        <f>'Activity by month'!O25/$S26</f>
        <v>0</v>
      </c>
      <c r="P26" s="13">
        <f>'Activity by month'!P25/$S26</f>
        <v>0</v>
      </c>
      <c r="Q26" s="13">
        <f>'Activity by month'!Q25/$S26</f>
        <v>0</v>
      </c>
      <c r="R26" s="15"/>
      <c r="S26" s="27">
        <v>21</v>
      </c>
    </row>
    <row r="27" spans="2:19" x14ac:dyDescent="0.25">
      <c r="B27" s="11">
        <f>'Activity by month'!B26</f>
        <v>44958</v>
      </c>
      <c r="C27" s="13">
        <f>'Activity by month'!C26/$S27</f>
        <v>0</v>
      </c>
      <c r="D27" s="13">
        <f>'Activity by month'!D26/$S27</f>
        <v>0</v>
      </c>
      <c r="E27" s="13">
        <f>'Activity by month'!E26/$S27</f>
        <v>0</v>
      </c>
      <c r="F27" s="1"/>
      <c r="G27" s="13">
        <f>'Activity by month'!G26/$S27</f>
        <v>0</v>
      </c>
      <c r="H27" s="13">
        <f>'Activity by month'!H26/$S27</f>
        <v>0</v>
      </c>
      <c r="I27" s="13">
        <f>'Activity by month'!I26/$S27</f>
        <v>0</v>
      </c>
      <c r="J27" s="1"/>
      <c r="K27" s="13">
        <f>'Activity by month'!K26/$S27</f>
        <v>0</v>
      </c>
      <c r="L27" s="13">
        <f>'Activity by month'!L26/$S27</f>
        <v>0</v>
      </c>
      <c r="M27" s="13">
        <f>'Activity by month'!M26/$S27</f>
        <v>0</v>
      </c>
      <c r="N27" s="1"/>
      <c r="O27" s="13">
        <f>'Activity by month'!O26/$S27</f>
        <v>0</v>
      </c>
      <c r="P27" s="13">
        <f>'Activity by month'!P26/$S27</f>
        <v>0</v>
      </c>
      <c r="Q27" s="13">
        <f>'Activity by month'!Q26/$S27</f>
        <v>0</v>
      </c>
      <c r="R27" s="15"/>
      <c r="S27" s="27">
        <v>20</v>
      </c>
    </row>
    <row r="28" spans="2:19" x14ac:dyDescent="0.25">
      <c r="B28" s="11">
        <f>'Activity by month'!B27</f>
        <v>44986</v>
      </c>
      <c r="C28" s="13">
        <f>'Activity by month'!C27/$S28</f>
        <v>0</v>
      </c>
      <c r="D28" s="13">
        <f>'Activity by month'!D27/$S28</f>
        <v>0</v>
      </c>
      <c r="E28" s="13">
        <f>'Activity by month'!E27/$S28</f>
        <v>0</v>
      </c>
      <c r="F28" s="1"/>
      <c r="G28" s="13">
        <f>'Activity by month'!G27/$S28</f>
        <v>0</v>
      </c>
      <c r="H28" s="13">
        <f>'Activity by month'!H27/$S28</f>
        <v>0</v>
      </c>
      <c r="I28" s="13">
        <f>'Activity by month'!I27/$S28</f>
        <v>0</v>
      </c>
      <c r="J28" s="1"/>
      <c r="K28" s="13">
        <f>'Activity by month'!K27/$S28</f>
        <v>0</v>
      </c>
      <c r="L28" s="13">
        <f>'Activity by month'!L27/$S28</f>
        <v>0</v>
      </c>
      <c r="M28" s="13">
        <f>'Activity by month'!M27/$S28</f>
        <v>0</v>
      </c>
      <c r="N28" s="1"/>
      <c r="O28" s="13">
        <f>'Activity by month'!O27/$S28</f>
        <v>0</v>
      </c>
      <c r="P28" s="13">
        <f>'Activity by month'!P27/$S28</f>
        <v>0</v>
      </c>
      <c r="Q28" s="13">
        <f>'Activity by month'!Q27/$S28</f>
        <v>0</v>
      </c>
      <c r="R28" s="15"/>
      <c r="S28" s="27">
        <v>23</v>
      </c>
    </row>
    <row r="29" spans="2:19" x14ac:dyDescent="0.25">
      <c r="B29" s="11">
        <f>'Activity by month'!B28</f>
        <v>45017</v>
      </c>
      <c r="C29" s="13">
        <f>'Activity by month'!C28/$S29</f>
        <v>0</v>
      </c>
      <c r="D29" s="13">
        <f>'Activity by month'!D28/$S29</f>
        <v>0</v>
      </c>
      <c r="E29" s="13">
        <f>'Activity by month'!E28/$S29</f>
        <v>0</v>
      </c>
      <c r="F29" s="1"/>
      <c r="G29" s="13">
        <f>'Activity by month'!G28/$S29</f>
        <v>0</v>
      </c>
      <c r="H29" s="13">
        <f>'Activity by month'!H28/$S29</f>
        <v>0</v>
      </c>
      <c r="I29" s="13">
        <f>'Activity by month'!I28/$S29</f>
        <v>0</v>
      </c>
      <c r="J29" s="1"/>
      <c r="K29" s="13">
        <f>'Activity by month'!K28/$S29</f>
        <v>0</v>
      </c>
      <c r="L29" s="13">
        <f>'Activity by month'!L28/$S29</f>
        <v>0</v>
      </c>
      <c r="M29" s="13">
        <f>'Activity by month'!M28/$S29</f>
        <v>0</v>
      </c>
      <c r="N29" s="1"/>
      <c r="O29" s="13">
        <f>'Activity by month'!O28/$S29</f>
        <v>0</v>
      </c>
      <c r="P29" s="13">
        <f>'Activity by month'!P28/$S29</f>
        <v>0</v>
      </c>
      <c r="Q29" s="13">
        <f>'Activity by month'!Q28/$S29</f>
        <v>0</v>
      </c>
      <c r="R29" s="15"/>
      <c r="S29" s="27">
        <v>18</v>
      </c>
    </row>
    <row r="30" spans="2:19" x14ac:dyDescent="0.25">
      <c r="B30" s="11">
        <f>'Activity by month'!B29</f>
        <v>45047</v>
      </c>
      <c r="C30" s="13">
        <f>'Activity by month'!C29/$S30</f>
        <v>0</v>
      </c>
      <c r="D30" s="13">
        <f>'Activity by month'!D29/$S30</f>
        <v>0</v>
      </c>
      <c r="E30" s="13">
        <f>'Activity by month'!E29/$S30</f>
        <v>0</v>
      </c>
      <c r="F30" s="1"/>
      <c r="G30" s="13">
        <f>'Activity by month'!G29/$S30</f>
        <v>0</v>
      </c>
      <c r="H30" s="13">
        <f>'Activity by month'!H29/$S30</f>
        <v>0</v>
      </c>
      <c r="I30" s="13">
        <f>'Activity by month'!I29/$S30</f>
        <v>0</v>
      </c>
      <c r="J30" s="1"/>
      <c r="K30" s="13">
        <f>'Activity by month'!K29/$S30</f>
        <v>0</v>
      </c>
      <c r="L30" s="13">
        <f>'Activity by month'!L29/$S30</f>
        <v>0</v>
      </c>
      <c r="M30" s="13">
        <f>'Activity by month'!M29/$S30</f>
        <v>0</v>
      </c>
      <c r="N30" s="1"/>
      <c r="O30" s="13">
        <f>'Activity by month'!O29/$S30</f>
        <v>0</v>
      </c>
      <c r="P30" s="13">
        <f>'Activity by month'!P29/$S30</f>
        <v>0</v>
      </c>
      <c r="Q30" s="13">
        <f>'Activity by month'!Q29/$S30</f>
        <v>0</v>
      </c>
      <c r="R30" s="15"/>
      <c r="S30" s="27">
        <v>20</v>
      </c>
    </row>
    <row r="31" spans="2:19" x14ac:dyDescent="0.25">
      <c r="B31" s="11">
        <f>'Activity by month'!B30</f>
        <v>45078</v>
      </c>
      <c r="C31" s="13">
        <f>'Activity by month'!C30/$S31</f>
        <v>0</v>
      </c>
      <c r="D31" s="13">
        <f>'Activity by month'!D30/$S31</f>
        <v>0</v>
      </c>
      <c r="E31" s="13">
        <f>'Activity by month'!E30/$S31</f>
        <v>0</v>
      </c>
      <c r="F31" s="1"/>
      <c r="G31" s="13">
        <f>'Activity by month'!G30/$S31</f>
        <v>0</v>
      </c>
      <c r="H31" s="13">
        <f>'Activity by month'!H30/$S31</f>
        <v>0</v>
      </c>
      <c r="I31" s="13">
        <f>'Activity by month'!I30/$S31</f>
        <v>0</v>
      </c>
      <c r="J31" s="1"/>
      <c r="K31" s="13">
        <f>'Activity by month'!K30/$S31</f>
        <v>0</v>
      </c>
      <c r="L31" s="13">
        <f>'Activity by month'!L30/$S31</f>
        <v>0</v>
      </c>
      <c r="M31" s="13">
        <f>'Activity by month'!M30/$S31</f>
        <v>0</v>
      </c>
      <c r="N31" s="1"/>
      <c r="O31" s="13">
        <f>'Activity by month'!O30/$S31</f>
        <v>0</v>
      </c>
      <c r="P31" s="13">
        <f>'Activity by month'!P30/$S31</f>
        <v>0</v>
      </c>
      <c r="Q31" s="13">
        <f>'Activity by month'!Q30/$S31</f>
        <v>0</v>
      </c>
      <c r="R31" s="15"/>
      <c r="S31" s="27">
        <v>22</v>
      </c>
    </row>
    <row r="32" spans="2:19" x14ac:dyDescent="0.25">
      <c r="B32" s="11">
        <f>'Activity by month'!B31</f>
        <v>45108</v>
      </c>
      <c r="C32" s="13">
        <f>'Activity by month'!C31/$S32</f>
        <v>0</v>
      </c>
      <c r="D32" s="13">
        <f>'Activity by month'!D31/$S32</f>
        <v>0</v>
      </c>
      <c r="E32" s="13">
        <f>'Activity by month'!E31/$S32</f>
        <v>0</v>
      </c>
      <c r="F32" s="1"/>
      <c r="G32" s="13">
        <f>'Activity by month'!G31/$S32</f>
        <v>0</v>
      </c>
      <c r="H32" s="13">
        <f>'Activity by month'!H31/$S32</f>
        <v>0</v>
      </c>
      <c r="I32" s="13">
        <f>'Activity by month'!I31/$S32</f>
        <v>0</v>
      </c>
      <c r="J32" s="1"/>
      <c r="K32" s="13">
        <f>'Activity by month'!K31/$S32</f>
        <v>0</v>
      </c>
      <c r="L32" s="13">
        <f>'Activity by month'!L31/$S32</f>
        <v>0</v>
      </c>
      <c r="M32" s="13">
        <f>'Activity by month'!M31/$S32</f>
        <v>0</v>
      </c>
      <c r="N32" s="1"/>
      <c r="O32" s="13">
        <f>'Activity by month'!O31/$S32</f>
        <v>0</v>
      </c>
      <c r="P32" s="13">
        <f>'Activity by month'!P31/$S32</f>
        <v>0</v>
      </c>
      <c r="Q32" s="13">
        <f>'Activity by month'!Q31/$S32</f>
        <v>0</v>
      </c>
      <c r="R32" s="15"/>
      <c r="S32" s="27">
        <v>21</v>
      </c>
    </row>
    <row r="33" spans="2:19" x14ac:dyDescent="0.25">
      <c r="B33" s="11">
        <f>'Activity by month'!B32</f>
        <v>45139</v>
      </c>
      <c r="C33" s="13">
        <f>'Activity by month'!C32/$S33</f>
        <v>0</v>
      </c>
      <c r="D33" s="13">
        <f>'Activity by month'!D32/$S33</f>
        <v>0</v>
      </c>
      <c r="E33" s="13">
        <f>'Activity by month'!E32/$S33</f>
        <v>0</v>
      </c>
      <c r="F33" s="1"/>
      <c r="G33" s="13">
        <f>'Activity by month'!G32/$S33</f>
        <v>0</v>
      </c>
      <c r="H33" s="13">
        <f>'Activity by month'!H32/$S33</f>
        <v>0</v>
      </c>
      <c r="I33" s="13">
        <f>'Activity by month'!I32/$S33</f>
        <v>0</v>
      </c>
      <c r="J33" s="1"/>
      <c r="K33" s="13">
        <f>'Activity by month'!K32/$S33</f>
        <v>0</v>
      </c>
      <c r="L33" s="13">
        <f>'Activity by month'!L32/$S33</f>
        <v>0</v>
      </c>
      <c r="M33" s="13">
        <f>'Activity by month'!M32/$S33</f>
        <v>0</v>
      </c>
      <c r="N33" s="1"/>
      <c r="O33" s="13">
        <f>'Activity by month'!O32/$S33</f>
        <v>0</v>
      </c>
      <c r="P33" s="13">
        <f>'Activity by month'!P32/$S33</f>
        <v>0</v>
      </c>
      <c r="Q33" s="13">
        <f>'Activity by month'!Q32/$S33</f>
        <v>0</v>
      </c>
      <c r="R33" s="15"/>
      <c r="S33" s="27">
        <v>22</v>
      </c>
    </row>
    <row r="34" spans="2:19" x14ac:dyDescent="0.25">
      <c r="B34" s="11">
        <f>'Activity by month'!B33</f>
        <v>45170</v>
      </c>
      <c r="C34" s="13">
        <f>'Activity by month'!C33/$S34</f>
        <v>0</v>
      </c>
      <c r="D34" s="13">
        <f>'Activity by month'!D33/$S34</f>
        <v>0</v>
      </c>
      <c r="E34" s="13">
        <f>'Activity by month'!E33/$S34</f>
        <v>0</v>
      </c>
      <c r="F34" s="1"/>
      <c r="G34" s="13">
        <f>'Activity by month'!G33/$S34</f>
        <v>0</v>
      </c>
      <c r="H34" s="13">
        <f>'Activity by month'!H33/$S34</f>
        <v>0</v>
      </c>
      <c r="I34" s="13">
        <f>'Activity by month'!I33/$S34</f>
        <v>0</v>
      </c>
      <c r="J34" s="1"/>
      <c r="K34" s="13">
        <f>'Activity by month'!K33/$S34</f>
        <v>0</v>
      </c>
      <c r="L34" s="13">
        <f>'Activity by month'!L33/$S34</f>
        <v>0</v>
      </c>
      <c r="M34" s="13">
        <f>'Activity by month'!M33/$S34</f>
        <v>0</v>
      </c>
      <c r="N34" s="1"/>
      <c r="O34" s="13">
        <f>'Activity by month'!O33/$S34</f>
        <v>0</v>
      </c>
      <c r="P34" s="13">
        <f>'Activity by month'!P33/$S34</f>
        <v>0</v>
      </c>
      <c r="Q34" s="13">
        <f>'Activity by month'!Q33/$S34</f>
        <v>0</v>
      </c>
      <c r="R34" s="12"/>
      <c r="S34" s="27">
        <v>21</v>
      </c>
    </row>
    <row r="35" spans="2:19" x14ac:dyDescent="0.25">
      <c r="B35" s="11">
        <f>'Activity by month'!B34</f>
        <v>45200</v>
      </c>
      <c r="C35" s="13">
        <f>'Activity by month'!C34/$S35</f>
        <v>0</v>
      </c>
      <c r="D35" s="13">
        <f>'Activity by month'!D34/$S35</f>
        <v>0</v>
      </c>
      <c r="E35" s="13">
        <f>'Activity by month'!E34/$S35</f>
        <v>0</v>
      </c>
      <c r="F35" s="1"/>
      <c r="G35" s="13">
        <f>'Activity by month'!G34/$S35</f>
        <v>0</v>
      </c>
      <c r="H35" s="13">
        <f>'Activity by month'!H34/$S35</f>
        <v>0</v>
      </c>
      <c r="I35" s="13">
        <f>'Activity by month'!I34/$S35</f>
        <v>0</v>
      </c>
      <c r="J35" s="1"/>
      <c r="K35" s="13">
        <f>'Activity by month'!K34/$S35</f>
        <v>0</v>
      </c>
      <c r="L35" s="13">
        <f>'Activity by month'!L34/$S35</f>
        <v>0</v>
      </c>
      <c r="M35" s="13">
        <f>'Activity by month'!M34/$S35</f>
        <v>0</v>
      </c>
      <c r="N35" s="1"/>
      <c r="O35" s="13">
        <f>'Activity by month'!O34/$S35</f>
        <v>0</v>
      </c>
      <c r="P35" s="13">
        <f>'Activity by month'!P34/$S35</f>
        <v>0</v>
      </c>
      <c r="Q35" s="13">
        <f>'Activity by month'!Q34/$S35</f>
        <v>0</v>
      </c>
      <c r="R35" s="12"/>
      <c r="S35" s="27">
        <v>22</v>
      </c>
    </row>
    <row r="36" spans="2:19" x14ac:dyDescent="0.25">
      <c r="B36" s="11">
        <f>'Activity by month'!B35</f>
        <v>45231</v>
      </c>
      <c r="C36" s="13">
        <f>'Activity by month'!C35/$S36</f>
        <v>0</v>
      </c>
      <c r="D36" s="13">
        <f>'Activity by month'!D35/$S36</f>
        <v>0</v>
      </c>
      <c r="E36" s="13">
        <f>'Activity by month'!E35/$S36</f>
        <v>0</v>
      </c>
      <c r="F36" s="1"/>
      <c r="G36" s="13">
        <f>'Activity by month'!G35/$S36</f>
        <v>0</v>
      </c>
      <c r="H36" s="13">
        <f>'Activity by month'!H35/$S36</f>
        <v>0</v>
      </c>
      <c r="I36" s="13">
        <f>'Activity by month'!I35/$S36</f>
        <v>0</v>
      </c>
      <c r="J36" s="1"/>
      <c r="K36" s="13">
        <f>'Activity by month'!K35/$S36</f>
        <v>0</v>
      </c>
      <c r="L36" s="13">
        <f>'Activity by month'!L35/$S36</f>
        <v>0</v>
      </c>
      <c r="M36" s="13">
        <f>'Activity by month'!M35/$S36</f>
        <v>0</v>
      </c>
      <c r="N36" s="1"/>
      <c r="O36" s="13">
        <f>'Activity by month'!O35/$S36</f>
        <v>0</v>
      </c>
      <c r="P36" s="13">
        <f>'Activity by month'!P35/$S36</f>
        <v>0</v>
      </c>
      <c r="Q36" s="13">
        <f>'Activity by month'!Q35/$S36</f>
        <v>0</v>
      </c>
      <c r="R36" s="12"/>
      <c r="S36" s="27">
        <v>22</v>
      </c>
    </row>
    <row r="37" spans="2:19" x14ac:dyDescent="0.25">
      <c r="B37" s="11">
        <f>'Activity by month'!B36</f>
        <v>45261</v>
      </c>
      <c r="C37" s="13">
        <f>'Activity by month'!C36/$S37</f>
        <v>0</v>
      </c>
      <c r="D37" s="13">
        <f>'Activity by month'!D36/$S37</f>
        <v>0</v>
      </c>
      <c r="E37" s="13">
        <f>'Activity by month'!E36/$S37</f>
        <v>0</v>
      </c>
      <c r="F37" s="1"/>
      <c r="G37" s="13">
        <f>'Activity by month'!G36/$S37</f>
        <v>0</v>
      </c>
      <c r="H37" s="13">
        <f>'Activity by month'!H36/$S37</f>
        <v>0</v>
      </c>
      <c r="I37" s="13">
        <f>'Activity by month'!I36/$S37</f>
        <v>0</v>
      </c>
      <c r="J37" s="1"/>
      <c r="K37" s="13">
        <f>'Activity by month'!K36/$S37</f>
        <v>0</v>
      </c>
      <c r="L37" s="13">
        <f>'Activity by month'!L36/$S37</f>
        <v>0</v>
      </c>
      <c r="M37" s="13">
        <f>'Activity by month'!M36/$S37</f>
        <v>0</v>
      </c>
      <c r="N37" s="1"/>
      <c r="O37" s="13">
        <f>'Activity by month'!O36/$S37</f>
        <v>0</v>
      </c>
      <c r="P37" s="13">
        <f>'Activity by month'!P36/$S37</f>
        <v>0</v>
      </c>
      <c r="Q37" s="13">
        <f>'Activity by month'!Q36/$S37</f>
        <v>0</v>
      </c>
      <c r="R37" s="12"/>
      <c r="S37" s="27">
        <v>19</v>
      </c>
    </row>
    <row r="38" spans="2:19" x14ac:dyDescent="0.25">
      <c r="B38" s="11">
        <f>'Activity by month'!B37</f>
        <v>45292</v>
      </c>
      <c r="C38" s="13">
        <f>'Activity by month'!C37/$S38</f>
        <v>0</v>
      </c>
      <c r="D38" s="13">
        <f>'Activity by month'!D37/$S38</f>
        <v>0</v>
      </c>
      <c r="E38" s="13">
        <f>'Activity by month'!E37/$S38</f>
        <v>0</v>
      </c>
      <c r="F38" s="1"/>
      <c r="G38" s="13">
        <f>'Activity by month'!G37/$S38</f>
        <v>0</v>
      </c>
      <c r="H38" s="13">
        <f>'Activity by month'!H37/$S38</f>
        <v>0</v>
      </c>
      <c r="I38" s="13">
        <f>'Activity by month'!I37/$S38</f>
        <v>0</v>
      </c>
      <c r="J38" s="1"/>
      <c r="K38" s="13">
        <f>'Activity by month'!K37/$S38</f>
        <v>0</v>
      </c>
      <c r="L38" s="13">
        <f>'Activity by month'!L37/$S38</f>
        <v>0</v>
      </c>
      <c r="M38" s="13">
        <f>'Activity by month'!M37/$S38</f>
        <v>0</v>
      </c>
      <c r="N38" s="1"/>
      <c r="O38" s="13">
        <f>'Activity by month'!O37/$S38</f>
        <v>0</v>
      </c>
      <c r="P38" s="13">
        <f>'Activity by month'!P37/$S38</f>
        <v>0</v>
      </c>
      <c r="Q38" s="13">
        <f>'Activity by month'!Q37/$S38</f>
        <v>0</v>
      </c>
      <c r="R38" s="12"/>
      <c r="S38" s="27">
        <v>22</v>
      </c>
    </row>
    <row r="39" spans="2:19" x14ac:dyDescent="0.25">
      <c r="B39" s="11">
        <f>'Activity by month'!B38</f>
        <v>45323</v>
      </c>
      <c r="C39" s="13">
        <f>'Activity by month'!C38/$S39</f>
        <v>0</v>
      </c>
      <c r="D39" s="13">
        <f>'Activity by month'!D38/$S39</f>
        <v>0</v>
      </c>
      <c r="E39" s="13">
        <f>'Activity by month'!E38/$S39</f>
        <v>0</v>
      </c>
      <c r="F39" s="1"/>
      <c r="G39" s="13">
        <f>'Activity by month'!G38/$S39</f>
        <v>0</v>
      </c>
      <c r="H39" s="13">
        <f>'Activity by month'!H38/$S39</f>
        <v>0</v>
      </c>
      <c r="I39" s="13">
        <f>'Activity by month'!I38/$S39</f>
        <v>0</v>
      </c>
      <c r="J39" s="1"/>
      <c r="K39" s="13">
        <f>'Activity by month'!K38/$S39</f>
        <v>0</v>
      </c>
      <c r="L39" s="13">
        <f>'Activity by month'!L38/$S39</f>
        <v>0</v>
      </c>
      <c r="M39" s="13">
        <f>'Activity by month'!M38/$S39</f>
        <v>0</v>
      </c>
      <c r="N39" s="1"/>
      <c r="O39" s="13">
        <f>'Activity by month'!O38/$S39</f>
        <v>0</v>
      </c>
      <c r="P39" s="13">
        <f>'Activity by month'!P38/$S39</f>
        <v>0</v>
      </c>
      <c r="Q39" s="13">
        <f>'Activity by month'!Q38/$S39</f>
        <v>0</v>
      </c>
      <c r="R39" s="12"/>
      <c r="S39" s="27">
        <v>21</v>
      </c>
    </row>
    <row r="40" spans="2:19" x14ac:dyDescent="0.25">
      <c r="B40" s="11">
        <f>'Activity by month'!B39</f>
        <v>45352</v>
      </c>
      <c r="C40" s="13">
        <f>'Activity by month'!C39/$S40</f>
        <v>0</v>
      </c>
      <c r="D40" s="13">
        <f>'Activity by month'!D39/$S40</f>
        <v>0</v>
      </c>
      <c r="E40" s="13">
        <f>'Activity by month'!E39/$S40</f>
        <v>0</v>
      </c>
      <c r="F40" s="1"/>
      <c r="G40" s="13">
        <f>'Activity by month'!G39/$S40</f>
        <v>0</v>
      </c>
      <c r="H40" s="13">
        <f>'Activity by month'!H39/$S40</f>
        <v>0</v>
      </c>
      <c r="I40" s="13">
        <f>'Activity by month'!I39/$S40</f>
        <v>0</v>
      </c>
      <c r="J40" s="1"/>
      <c r="K40" s="13">
        <f>'Activity by month'!K39/$S40</f>
        <v>0</v>
      </c>
      <c r="L40" s="13">
        <f>'Activity by month'!L39/$S40</f>
        <v>0</v>
      </c>
      <c r="M40" s="13">
        <f>'Activity by month'!M39/$S40</f>
        <v>0</v>
      </c>
      <c r="N40" s="1"/>
      <c r="O40" s="13">
        <f>'Activity by month'!O39/$S40</f>
        <v>0</v>
      </c>
      <c r="P40" s="13">
        <f>'Activity by month'!P39/$S40</f>
        <v>0</v>
      </c>
      <c r="Q40" s="13">
        <f>'Activity by month'!Q39/$S40</f>
        <v>0</v>
      </c>
      <c r="R40" s="12"/>
      <c r="S40" s="27">
        <v>20</v>
      </c>
    </row>
    <row r="41" spans="2:19" x14ac:dyDescent="0.25">
      <c r="B41" s="11">
        <f>'Activity by month'!B40</f>
        <v>45383</v>
      </c>
      <c r="C41" s="13">
        <f>'Activity by month'!C40/$S41</f>
        <v>0</v>
      </c>
      <c r="D41" s="13">
        <f>'Activity by month'!D40/$S41</f>
        <v>0</v>
      </c>
      <c r="E41" s="13">
        <f>'Activity by month'!E40/$S41</f>
        <v>0</v>
      </c>
      <c r="F41" s="1"/>
      <c r="G41" s="13">
        <f>'Activity by month'!G40/$S41</f>
        <v>0</v>
      </c>
      <c r="H41" s="13">
        <f>'Activity by month'!H40/$S41</f>
        <v>0</v>
      </c>
      <c r="I41" s="13">
        <f>'Activity by month'!I40/$S41</f>
        <v>0</v>
      </c>
      <c r="J41" s="1"/>
      <c r="K41" s="13">
        <f>'Activity by month'!K40/$S41</f>
        <v>0</v>
      </c>
      <c r="L41" s="13">
        <f>'Activity by month'!L40/$S41</f>
        <v>0</v>
      </c>
      <c r="M41" s="13">
        <f>'Activity by month'!M40/$S41</f>
        <v>0</v>
      </c>
      <c r="N41" s="1"/>
      <c r="O41" s="13">
        <f>'Activity by month'!O40/$S41</f>
        <v>0</v>
      </c>
      <c r="P41" s="13">
        <f>'Activity by month'!P40/$S41</f>
        <v>0</v>
      </c>
      <c r="Q41" s="13">
        <f>'Activity by month'!Q40/$S41</f>
        <v>0</v>
      </c>
      <c r="R41" s="12"/>
      <c r="S41" s="27">
        <v>21</v>
      </c>
    </row>
    <row r="42" spans="2:19" x14ac:dyDescent="0.25">
      <c r="B42" s="11">
        <f>'Activity by month'!B41</f>
        <v>45413</v>
      </c>
      <c r="C42" s="13">
        <f>'Activity by month'!C41/$S42</f>
        <v>0</v>
      </c>
      <c r="D42" s="13">
        <f>'Activity by month'!D41/$S42</f>
        <v>0</v>
      </c>
      <c r="E42" s="13">
        <f>'Activity by month'!E41/$S42</f>
        <v>0</v>
      </c>
      <c r="F42" s="1"/>
      <c r="G42" s="13">
        <f>'Activity by month'!G41/$S42</f>
        <v>0</v>
      </c>
      <c r="H42" s="13">
        <f>'Activity by month'!H41/$S42</f>
        <v>0</v>
      </c>
      <c r="I42" s="13">
        <f>'Activity by month'!I41/$S42</f>
        <v>0</v>
      </c>
      <c r="J42" s="1"/>
      <c r="K42" s="13">
        <f>'Activity by month'!K41/$S42</f>
        <v>0</v>
      </c>
      <c r="L42" s="13">
        <f>'Activity by month'!L41/$S42</f>
        <v>0</v>
      </c>
      <c r="M42" s="13">
        <f>'Activity by month'!M41/$S42</f>
        <v>0</v>
      </c>
      <c r="N42" s="1"/>
      <c r="O42" s="13">
        <f>'Activity by month'!O41/$S42</f>
        <v>0</v>
      </c>
      <c r="P42" s="13">
        <f>'Activity by month'!P41/$S42</f>
        <v>0</v>
      </c>
      <c r="Q42" s="13">
        <f>'Activity by month'!Q41/$S42</f>
        <v>0</v>
      </c>
      <c r="R42" s="12"/>
      <c r="S42" s="27">
        <v>21</v>
      </c>
    </row>
    <row r="43" spans="2:19" x14ac:dyDescent="0.25">
      <c r="B43" s="11">
        <f>'Activity by month'!B42</f>
        <v>45444</v>
      </c>
      <c r="C43" s="13">
        <f>'Activity by month'!C42/$S43</f>
        <v>0</v>
      </c>
      <c r="D43" s="13">
        <f>'Activity by month'!D42/$S43</f>
        <v>0</v>
      </c>
      <c r="E43" s="13">
        <f>'Activity by month'!E42/$S43</f>
        <v>0</v>
      </c>
      <c r="F43" s="1"/>
      <c r="G43" s="13">
        <f>'Activity by month'!G42/$S43</f>
        <v>0</v>
      </c>
      <c r="H43" s="13">
        <f>'Activity by month'!H42/$S43</f>
        <v>0</v>
      </c>
      <c r="I43" s="13">
        <f>'Activity by month'!I42/$S43</f>
        <v>0</v>
      </c>
      <c r="J43" s="1"/>
      <c r="K43" s="13">
        <f>'Activity by month'!K42/$S43</f>
        <v>0</v>
      </c>
      <c r="L43" s="13">
        <f>'Activity by month'!L42/$S43</f>
        <v>0</v>
      </c>
      <c r="M43" s="13">
        <f>'Activity by month'!M42/$S43</f>
        <v>0</v>
      </c>
      <c r="N43" s="1"/>
      <c r="O43" s="13">
        <f>'Activity by month'!O42/$S43</f>
        <v>0</v>
      </c>
      <c r="P43" s="13">
        <f>'Activity by month'!P42/$S43</f>
        <v>0</v>
      </c>
      <c r="Q43" s="13">
        <f>'Activity by month'!Q42/$S43</f>
        <v>0</v>
      </c>
      <c r="R43" s="12"/>
      <c r="S43" s="27">
        <v>20</v>
      </c>
    </row>
    <row r="44" spans="2:19" x14ac:dyDescent="0.25">
      <c r="B44" s="11">
        <f>'Activity by month'!B43</f>
        <v>45474</v>
      </c>
      <c r="C44" s="13">
        <f>'Activity by month'!C43/$S44</f>
        <v>0</v>
      </c>
      <c r="D44" s="13">
        <f>'Activity by month'!D43/$S44</f>
        <v>0</v>
      </c>
      <c r="E44" s="13">
        <f>'Activity by month'!E43/$S44</f>
        <v>0</v>
      </c>
      <c r="F44" s="1"/>
      <c r="G44" s="13">
        <f>'Activity by month'!G43/$S44</f>
        <v>0</v>
      </c>
      <c r="H44" s="13">
        <f>'Activity by month'!H43/$S44</f>
        <v>0</v>
      </c>
      <c r="I44" s="13">
        <f>'Activity by month'!I43/$S44</f>
        <v>0</v>
      </c>
      <c r="J44" s="1"/>
      <c r="K44" s="13">
        <f>'Activity by month'!K43/$S44</f>
        <v>0</v>
      </c>
      <c r="L44" s="13">
        <f>'Activity by month'!L43/$S44</f>
        <v>0</v>
      </c>
      <c r="M44" s="13">
        <f>'Activity by month'!M43/$S44</f>
        <v>0</v>
      </c>
      <c r="N44" s="1"/>
      <c r="O44" s="13">
        <f>'Activity by month'!O43/$S44</f>
        <v>0</v>
      </c>
      <c r="P44" s="13">
        <f>'Activity by month'!P43/$S44</f>
        <v>0</v>
      </c>
      <c r="Q44" s="13">
        <f>'Activity by month'!Q43/$S44</f>
        <v>0</v>
      </c>
      <c r="R44" s="12"/>
      <c r="S44" s="27">
        <v>23</v>
      </c>
    </row>
    <row r="45" spans="2:19" x14ac:dyDescent="0.25">
      <c r="B45" s="11">
        <f>'Activity by month'!B44</f>
        <v>45505</v>
      </c>
      <c r="C45" s="13">
        <f>'Activity by month'!C44/$S45</f>
        <v>0</v>
      </c>
      <c r="D45" s="13">
        <f>'Activity by month'!D44/$S45</f>
        <v>0</v>
      </c>
      <c r="E45" s="13">
        <f>'Activity by month'!E44/$S45</f>
        <v>0</v>
      </c>
      <c r="F45" s="1"/>
      <c r="G45" s="13">
        <f>'Activity by month'!G44/$S45</f>
        <v>0</v>
      </c>
      <c r="H45" s="13">
        <f>'Activity by month'!H44/$S45</f>
        <v>0</v>
      </c>
      <c r="I45" s="13">
        <f>'Activity by month'!I44/$S45</f>
        <v>0</v>
      </c>
      <c r="J45" s="1"/>
      <c r="K45" s="13">
        <f>'Activity by month'!K44/$S45</f>
        <v>0</v>
      </c>
      <c r="L45" s="13">
        <f>'Activity by month'!L44/$S45</f>
        <v>0</v>
      </c>
      <c r="M45" s="13">
        <f>'Activity by month'!M44/$S45</f>
        <v>0</v>
      </c>
      <c r="N45" s="1"/>
      <c r="O45" s="13">
        <f>'Activity by month'!O44/$S45</f>
        <v>0</v>
      </c>
      <c r="P45" s="13">
        <f>'Activity by month'!P44/$S45</f>
        <v>0</v>
      </c>
      <c r="Q45" s="13">
        <f>'Activity by month'!Q44/$S45</f>
        <v>0</v>
      </c>
      <c r="R45" s="12"/>
      <c r="S45" s="27">
        <v>21</v>
      </c>
    </row>
    <row r="46" spans="2:19" x14ac:dyDescent="0.25">
      <c r="B46" s="11">
        <f>'Activity by month'!B45</f>
        <v>45536</v>
      </c>
      <c r="C46" s="13">
        <f>'Activity by month'!C45/$S46</f>
        <v>0</v>
      </c>
      <c r="D46" s="13">
        <f>'Activity by month'!D45/$S46</f>
        <v>0</v>
      </c>
      <c r="E46" s="13">
        <f>'Activity by month'!E45/$S46</f>
        <v>0</v>
      </c>
      <c r="F46" s="1"/>
      <c r="G46" s="13">
        <f>'Activity by month'!G45/$S46</f>
        <v>0</v>
      </c>
      <c r="H46" s="13">
        <f>'Activity by month'!H45/$S46</f>
        <v>0</v>
      </c>
      <c r="I46" s="13">
        <f>'Activity by month'!I45/$S46</f>
        <v>0</v>
      </c>
      <c r="J46" s="1"/>
      <c r="K46" s="13">
        <f>'Activity by month'!K45/$S46</f>
        <v>0</v>
      </c>
      <c r="L46" s="13">
        <f>'Activity by month'!L45/$S46</f>
        <v>0</v>
      </c>
      <c r="M46" s="13">
        <f>'Activity by month'!M45/$S46</f>
        <v>0</v>
      </c>
      <c r="N46" s="1"/>
      <c r="O46" s="13">
        <f>'Activity by month'!O45/$S46</f>
        <v>0</v>
      </c>
      <c r="P46" s="13">
        <f>'Activity by month'!P45/$S46</f>
        <v>0</v>
      </c>
      <c r="Q46" s="13">
        <f>'Activity by month'!Q45/$S46</f>
        <v>0</v>
      </c>
      <c r="R46" s="1"/>
      <c r="S46" s="27">
        <v>21</v>
      </c>
    </row>
    <row r="47" spans="2:19" x14ac:dyDescent="0.25">
      <c r="B47" s="11">
        <f>'Activity by month'!B46</f>
        <v>45566</v>
      </c>
      <c r="C47" s="13">
        <f>'Activity by month'!C46/$S47</f>
        <v>0</v>
      </c>
      <c r="D47" s="13">
        <f>'Activity by month'!D46/$S47</f>
        <v>0</v>
      </c>
      <c r="E47" s="13">
        <f>'Activity by month'!E46/$S47</f>
        <v>0</v>
      </c>
      <c r="F47" s="1"/>
      <c r="G47" s="13">
        <f>'Activity by month'!G46/$S47</f>
        <v>0</v>
      </c>
      <c r="H47" s="13">
        <f>'Activity by month'!H46/$S47</f>
        <v>0</v>
      </c>
      <c r="I47" s="13">
        <f>'Activity by month'!I46/$S47</f>
        <v>0</v>
      </c>
      <c r="J47" s="1"/>
      <c r="K47" s="13">
        <f>'Activity by month'!K46/$S47</f>
        <v>0</v>
      </c>
      <c r="L47" s="13">
        <f>'Activity by month'!L46/$S47</f>
        <v>0</v>
      </c>
      <c r="M47" s="13">
        <f>'Activity by month'!M46/$S47</f>
        <v>0</v>
      </c>
      <c r="N47" s="1"/>
      <c r="O47" s="13">
        <f>'Activity by month'!O46/$S47</f>
        <v>0</v>
      </c>
      <c r="P47" s="13">
        <f>'Activity by month'!P46/$S47</f>
        <v>0</v>
      </c>
      <c r="Q47" s="13">
        <f>'Activity by month'!Q46/$S47</f>
        <v>0</v>
      </c>
      <c r="R47" s="1"/>
      <c r="S47" s="27">
        <v>23</v>
      </c>
    </row>
    <row r="48" spans="2:19" x14ac:dyDescent="0.25">
      <c r="B48" s="11">
        <f>'Activity by month'!B47</f>
        <v>45597</v>
      </c>
      <c r="C48" s="13">
        <f>'Activity by month'!C47/$S48</f>
        <v>0</v>
      </c>
      <c r="D48" s="13">
        <f>'Activity by month'!D47/$S48</f>
        <v>0</v>
      </c>
      <c r="E48" s="13">
        <f>'Activity by month'!E47/$S48</f>
        <v>0</v>
      </c>
      <c r="F48" s="1"/>
      <c r="G48" s="13">
        <f>'Activity by month'!G47/$S48</f>
        <v>0</v>
      </c>
      <c r="H48" s="13">
        <f>'Activity by month'!H47/$S48</f>
        <v>0</v>
      </c>
      <c r="I48" s="13">
        <f>'Activity by month'!I47/$S48</f>
        <v>0</v>
      </c>
      <c r="J48" s="1"/>
      <c r="K48" s="13">
        <f>'Activity by month'!K47/$S48</f>
        <v>0</v>
      </c>
      <c r="L48" s="13">
        <f>'Activity by month'!L47/$S48</f>
        <v>0</v>
      </c>
      <c r="M48" s="13">
        <f>'Activity by month'!M47/$S48</f>
        <v>0</v>
      </c>
      <c r="N48" s="1"/>
      <c r="O48" s="13">
        <f>'Activity by month'!O47/$S48</f>
        <v>0</v>
      </c>
      <c r="P48" s="13">
        <f>'Activity by month'!P47/$S48</f>
        <v>0</v>
      </c>
      <c r="Q48" s="13">
        <f>'Activity by month'!Q47/$S48</f>
        <v>0</v>
      </c>
      <c r="R48" s="1"/>
      <c r="S48" s="27">
        <v>21</v>
      </c>
    </row>
    <row r="49" spans="2:19" x14ac:dyDescent="0.25">
      <c r="B49" s="11">
        <f>'Activity by month'!B48</f>
        <v>45627</v>
      </c>
      <c r="C49" s="13">
        <f>'Activity by month'!C48/$S49</f>
        <v>0</v>
      </c>
      <c r="D49" s="13">
        <f>'Activity by month'!D48/$S49</f>
        <v>0</v>
      </c>
      <c r="E49" s="13">
        <f>'Activity by month'!E48/$S49</f>
        <v>0</v>
      </c>
      <c r="F49" s="1"/>
      <c r="G49" s="13">
        <f>'Activity by month'!G48/$S49</f>
        <v>0</v>
      </c>
      <c r="H49" s="13">
        <f>'Activity by month'!H48/$S49</f>
        <v>0</v>
      </c>
      <c r="I49" s="13">
        <f>'Activity by month'!I48/$S49</f>
        <v>0</v>
      </c>
      <c r="J49" s="1"/>
      <c r="K49" s="13">
        <f>'Activity by month'!K48/$S49</f>
        <v>0</v>
      </c>
      <c r="L49" s="13">
        <f>'Activity by month'!L48/$S49</f>
        <v>0</v>
      </c>
      <c r="M49" s="13">
        <f>'Activity by month'!M48/$S49</f>
        <v>0</v>
      </c>
      <c r="N49" s="1"/>
      <c r="O49" s="13">
        <f>'Activity by month'!O48/$S49</f>
        <v>0</v>
      </c>
      <c r="P49" s="13">
        <f>'Activity by month'!P48/$S49</f>
        <v>0</v>
      </c>
      <c r="Q49" s="13">
        <f>'Activity by month'!Q48/$S49</f>
        <v>0</v>
      </c>
      <c r="R49" s="1"/>
      <c r="S49" s="27">
        <v>20</v>
      </c>
    </row>
    <row r="50" spans="2:19" x14ac:dyDescent="0.25">
      <c r="B50" s="11">
        <f>'Activity by month'!B49</f>
        <v>45658</v>
      </c>
      <c r="C50" s="13">
        <f>'Activity by month'!C49/$S50</f>
        <v>0</v>
      </c>
      <c r="D50" s="13">
        <f>'Activity by month'!D49/$S50</f>
        <v>0</v>
      </c>
      <c r="E50" s="13">
        <f>'Activity by month'!E49/$S50</f>
        <v>0</v>
      </c>
      <c r="F50" s="1"/>
      <c r="G50" s="13">
        <f>'Activity by month'!G49/$S50</f>
        <v>0</v>
      </c>
      <c r="H50" s="13">
        <f>'Activity by month'!H49/$S50</f>
        <v>0</v>
      </c>
      <c r="I50" s="13">
        <f>'Activity by month'!I49/$S50</f>
        <v>0</v>
      </c>
      <c r="J50" s="1"/>
      <c r="K50" s="13">
        <f>'Activity by month'!K49/$S50</f>
        <v>0</v>
      </c>
      <c r="L50" s="13">
        <f>'Activity by month'!L49/$S50</f>
        <v>0</v>
      </c>
      <c r="M50" s="13">
        <f>'Activity by month'!M49/$S50</f>
        <v>0</v>
      </c>
      <c r="N50" s="1"/>
      <c r="O50" s="13">
        <f>'Activity by month'!O49/$S50</f>
        <v>0</v>
      </c>
      <c r="P50" s="13">
        <f>'Activity by month'!P49/$S50</f>
        <v>0</v>
      </c>
      <c r="Q50" s="13">
        <f>'Activity by month'!Q49/$S50</f>
        <v>0</v>
      </c>
      <c r="R50" s="1"/>
      <c r="S50" s="27">
        <v>22</v>
      </c>
    </row>
    <row r="51" spans="2:19" x14ac:dyDescent="0.25">
      <c r="B51" s="11">
        <f>'Activity by month'!B50</f>
        <v>45689</v>
      </c>
      <c r="C51" s="13">
        <f>'Activity by month'!C50/$S51</f>
        <v>0</v>
      </c>
      <c r="D51" s="13">
        <f>'Activity by month'!D50/$S51</f>
        <v>0</v>
      </c>
      <c r="E51" s="13">
        <f>'Activity by month'!E50/$S51</f>
        <v>0</v>
      </c>
      <c r="F51" s="1"/>
      <c r="G51" s="13">
        <f>'Activity by month'!G50/$S51</f>
        <v>0</v>
      </c>
      <c r="H51" s="13">
        <f>'Activity by month'!H50/$S51</f>
        <v>0</v>
      </c>
      <c r="I51" s="13">
        <f>'Activity by month'!I50/$S51</f>
        <v>0</v>
      </c>
      <c r="J51" s="1"/>
      <c r="K51" s="13">
        <f>'Activity by month'!K50/$S51</f>
        <v>0</v>
      </c>
      <c r="L51" s="13">
        <f>'Activity by month'!L50/$S51</f>
        <v>0</v>
      </c>
      <c r="M51" s="13">
        <f>'Activity by month'!M50/$S51</f>
        <v>0</v>
      </c>
      <c r="N51" s="1"/>
      <c r="O51" s="13">
        <f>'Activity by month'!O50/$S51</f>
        <v>0</v>
      </c>
      <c r="P51" s="13">
        <f>'Activity by month'!P50/$S51</f>
        <v>0</v>
      </c>
      <c r="Q51" s="13">
        <f>'Activity by month'!Q50/$S51</f>
        <v>0</v>
      </c>
      <c r="R51" s="1"/>
      <c r="S51" s="27">
        <v>20</v>
      </c>
    </row>
  </sheetData>
  <mergeCells count="7">
    <mergeCell ref="R15:T15"/>
    <mergeCell ref="C10:Q10"/>
    <mergeCell ref="C11:Q11"/>
    <mergeCell ref="C15:E15"/>
    <mergeCell ref="G15:I15"/>
    <mergeCell ref="K15:M15"/>
    <mergeCell ref="O15:Q1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11BC576570B445AD683FFF8493BECF" ma:contentTypeVersion="20" ma:contentTypeDescription="Create a new document." ma:contentTypeScope="" ma:versionID="8f98cbd5f5efdf85b388a7f4f496b5c7">
  <xsd:schema xmlns:xsd="http://www.w3.org/2001/XMLSchema" xmlns:xs="http://www.w3.org/2001/XMLSchema" xmlns:p="http://schemas.microsoft.com/office/2006/metadata/properties" xmlns:ns2="30dd1bc9-520c-4869-8c8c-9a8c02d447dc" xmlns:ns3="cb757152-6290-4f10-9526-458cf73e4534" targetNamespace="http://schemas.microsoft.com/office/2006/metadata/properties" ma:root="true" ma:fieldsID="5d01b020bb47f93ef4b15ba88ec310de" ns2:_="" ns3:_="">
    <xsd:import namespace="30dd1bc9-520c-4869-8c8c-9a8c02d447dc"/>
    <xsd:import namespace="cb757152-6290-4f10-9526-458cf73e45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_ip_UnifiedCompliancePolicyProperties" minOccurs="0"/>
                <xsd:element ref="ns3: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dd1bc9-520c-4869-8c8c-9a8c02d447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b757152-6290-4f10-9526-458cf73e453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dd6dfc2-c61c-43e6-9f6f-51404b3caa54}" ma:internalName="TaxCatchAll" ma:showField="CatchAllData" ma:web="cb757152-6290-4f10-9526-458cf73e4534">
      <xsd:complexType>
        <xsd:complexContent>
          <xsd:extension base="dms:MultiChoiceLookup">
            <xsd:sequence>
              <xsd:element name="Value" type="dms:Lookup" maxOccurs="unbounded" minOccurs="0" nillable="true"/>
            </xsd:sequence>
          </xsd:extension>
        </xsd:complexContent>
      </xsd:complexType>
    </xsd:element>
    <xsd:element name="_ip_UnifiedCompliancePolicyProperties" ma:index="20" nillable="true" ma:displayName="Unified Compliance Policy Properties"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cb757152-6290-4f10-9526-458cf73e4534" xsi:nil="true"/>
    <_ip_UnifiedCompliancePolicyProperties xmlns="cb757152-6290-4f10-9526-458cf73e4534" xsi:nil="true"/>
    <TaxCatchAll xmlns="cb757152-6290-4f10-9526-458cf73e4534" xsi:nil="true"/>
    <lcf76f155ced4ddcb4097134ff3c332f xmlns="30dd1bc9-520c-4869-8c8c-9a8c02d447d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F82CB1-100A-4717-9496-CA055E2AD9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dd1bc9-520c-4869-8c8c-9a8c02d447dc"/>
    <ds:schemaRef ds:uri="cb757152-6290-4f10-9526-458cf73e4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F2099-042E-4FB8-8771-E34D4B54F195}">
  <ds:schemaRefs>
    <ds:schemaRef ds:uri="30dd1bc9-520c-4869-8c8c-9a8c02d447dc"/>
    <ds:schemaRef ds:uri="cb757152-6290-4f10-9526-458cf73e4534"/>
    <ds:schemaRef ds:uri="http://www.w3.org/XML/1998/namespace"/>
    <ds:schemaRef ds:uri="http://schemas.microsoft.com/office/2006/documentManagement/types"/>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B8D6317F-551E-46C1-9E04-F304F9154834}">
  <ds:schemaRefs>
    <ds:schemaRef ds:uri="http://schemas.microsoft.com/sharepoint/v3/contenttype/form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 and Definitions</vt:lpstr>
      <vt:lpstr>Activity by month</vt:lpstr>
      <vt:lpstr>Activity per working 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Katie Conners</dc:creator>
  <cp:keywords/>
  <dc:description/>
  <cp:lastModifiedBy>EVANS, Steven (NHS ENGLAND)</cp:lastModifiedBy>
  <cp:revision/>
  <dcterms:created xsi:type="dcterms:W3CDTF">2023-01-16T00:51:33Z</dcterms:created>
  <dcterms:modified xsi:type="dcterms:W3CDTF">2025-06-18T14:31:45Z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0x0101000611BC576570B445AD683FFF8493BECF</vt:lpwstr>
  </property>
  <property fmtid="{D5CDD505-2E9C-101B-9397-08002B2CF9AE}" pid="3" name="MediaServiceImageTags">
    <vt:lpwstr/>
  </property>
  <property fmtid="{D5CDD505-2E9C-101B-9397-08002B2CF9AE}" pid="4" name="_ExtendedDescription">
    <vt:lpwstr/>
  </property>
</Properties>
</file>