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 xmlns:r="http://schemas.openxmlformats.org/officeDocument/2006/relationships" name="England | Working days" sheetId="3" state="visible" r:id="rId3"/>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3">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
      <name val="Arial"/>
      <family val="2"/>
      <b val="1"/>
      <color theme="1"/>
      <sz val="12"/>
      <u val="single"/>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72">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165" fontId="1" fillId="5" borderId="0" pivotButton="0" quotePrefix="0" xfId="1"/>
    <xf numFmtId="0" fontId="18" fillId="0" borderId="0" pivotButton="0" quotePrefix="0" xfId="0"/>
    <xf numFmtId="0" fontId="18" fillId="0" borderId="0" applyAlignment="1" pivotButton="0" quotePrefix="0" xfId="0">
      <alignment horizontal="right"/>
    </xf>
    <xf numFmtId="0" fontId="19" fillId="0" borderId="0" applyAlignment="1" pivotButton="0" quotePrefix="0" xfId="0">
      <alignment horizontal="right"/>
    </xf>
    <xf numFmtId="0" fontId="18" fillId="0" borderId="0" applyAlignment="1" pivotButton="0" quotePrefix="0" xfId="0">
      <alignment horizontal="right" vertical="top"/>
    </xf>
    <xf numFmtId="0" fontId="20"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21" fillId="0" borderId="0" pivotButton="0" quotePrefix="0" xfId="0"/>
    <xf numFmtId="0" fontId="10" fillId="0" borderId="0" applyAlignment="1" pivotButton="0" quotePrefix="0" xfId="0">
      <alignment vertical="center"/>
    </xf>
    <xf numFmtId="10" fontId="4" fillId="0" borderId="0" applyAlignment="1" pivotButton="0" quotePrefix="0" xfId="2">
      <alignment vertical="center"/>
    </xf>
    <xf numFmtId="0" fontId="10" fillId="0" borderId="0" applyAlignment="1" pivotButton="0" quotePrefix="0" xfId="0">
      <alignment horizontal="center" vertical="center"/>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left" indent="4"/>
    </xf>
    <xf numFmtId="0" fontId="5" fillId="0" borderId="0" applyAlignment="1" pivotButton="0" quotePrefix="0" xfId="0">
      <alignment horizontal="left" vertical="center"/>
    </xf>
    <xf numFmtId="0" fontId="4"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xf>
    <xf numFmtId="0" fontId="11" fillId="0" borderId="0" applyAlignment="1" pivotButton="0" quotePrefix="0" xfId="0">
      <alignment horizontal="left" vertical="top" wrapText="1"/>
    </xf>
    <xf numFmtId="0" fontId="2" fillId="2" borderId="1" applyAlignment="1" pivotButton="0" quotePrefix="0" xfId="0">
      <alignment horizontal="center" wrapText="1"/>
    </xf>
    <xf numFmtId="0" fontId="3" fillId="3" borderId="0" applyAlignment="1" pivotButton="0" quotePrefix="0" xfId="0">
      <alignment horizontal="center" wrapText="1"/>
    </xf>
    <xf numFmtId="0" fontId="2" fillId="2" borderId="1" applyAlignment="1" pivotButton="0" quotePrefix="0" xfId="0">
      <alignment horizontal="center" vertical="center" wrapText="1"/>
    </xf>
    <xf numFmtId="0" fontId="3" fillId="3" borderId="0" applyAlignment="1" pivotButton="0" quotePrefix="0" xfId="0">
      <alignment horizontal="center" vertical="center" wrapText="1"/>
    </xf>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56" t="n"/>
      <c r="F1" s="37" t="n"/>
      <c r="G1" s="37" t="n"/>
      <c r="H1" s="37" t="n"/>
      <c r="I1" s="37" t="n"/>
      <c r="J1" s="37" t="n"/>
    </row>
    <row r="2" ht="26.25" customHeight="1">
      <c r="B2" s="57" t="inlineStr">
        <is>
          <t>Source Data &amp; Defintions</t>
        </is>
      </c>
      <c r="F2" s="37" t="n"/>
      <c r="G2" s="37" t="n"/>
      <c r="H2" s="37" t="n"/>
      <c r="I2" s="37" t="n"/>
      <c r="J2" s="37" t="n"/>
    </row>
    <row r="3" ht="388.5" customHeight="1">
      <c r="B3" s="53"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7" t="n"/>
      <c r="G3" s="37" t="n"/>
      <c r="H3" s="37" t="n"/>
      <c r="I3" s="37" t="n"/>
      <c r="J3" s="5" t="n"/>
    </row>
    <row r="4" ht="6.6" customHeight="1">
      <c r="B4" s="53" t="n"/>
      <c r="F4" s="37" t="n"/>
      <c r="G4" s="37" t="n"/>
      <c r="H4" s="37" t="n"/>
      <c r="I4" s="37" t="n"/>
      <c r="J4" s="37" t="n"/>
    </row>
    <row r="5" ht="15.75" customHeight="1">
      <c r="B5" s="52" t="inlineStr">
        <is>
          <t>Types of Specialist Advice</t>
        </is>
      </c>
      <c r="F5" s="37" t="n"/>
      <c r="G5" s="37" t="n"/>
      <c r="H5" s="37" t="n"/>
      <c r="I5" s="37" t="n"/>
      <c r="J5" s="37" t="n"/>
    </row>
    <row r="6">
      <c r="B6" s="58" t="inlineStr">
        <is>
          <t>The data are also available by ‘type of specialist advice’, and defines the different types as:</t>
        </is>
      </c>
      <c r="F6" s="37" t="n"/>
      <c r="G6" s="37" t="n"/>
      <c r="H6" s="37" t="n"/>
      <c r="I6" s="37" t="n"/>
      <c r="J6" s="37" t="n"/>
    </row>
    <row r="7" ht="36.75" customHeight="1">
      <c r="B7" s="55" t="inlineStr">
        <is>
          <t>Pre Referral specialist advice (e.g. Advice &amp; Guidance)</t>
        </is>
      </c>
      <c r="F7" s="37" t="n"/>
      <c r="G7" s="37" t="n"/>
      <c r="H7" s="37" t="n"/>
      <c r="I7" s="37" t="n"/>
      <c r="J7" s="37" t="n"/>
    </row>
    <row r="8" ht="70.5" customFormat="1" customHeight="1" s="3">
      <c r="B8" s="49"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39" t="n"/>
      <c r="G8" s="39" t="n"/>
      <c r="H8" s="39" t="n"/>
      <c r="I8" s="39" t="n"/>
      <c r="J8" s="39" t="n"/>
    </row>
    <row r="9" ht="36.75" customFormat="1" customHeight="1" s="3">
      <c r="B9" s="49"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39" t="n"/>
      <c r="G9" s="39" t="n"/>
      <c r="H9" s="39" t="n"/>
      <c r="I9" s="39" t="n"/>
      <c r="J9" s="39" t="n"/>
    </row>
    <row r="10" ht="36.75" customFormat="1" customHeight="1" s="3">
      <c r="B10" s="49"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39" t="n"/>
      <c r="G10" s="39" t="n"/>
      <c r="H10" s="39" t="n"/>
      <c r="I10" s="39" t="n"/>
      <c r="J10" s="39" t="n"/>
    </row>
    <row r="11" ht="36.75" customFormat="1" customHeight="1" s="3">
      <c r="B11" s="50" t="inlineStr">
        <is>
          <t>This is non face to face activity, with no referral or booking having yet been made, and as such there has been no RTT Clock Start.</t>
        </is>
      </c>
      <c r="F11" s="39" t="n"/>
      <c r="G11" s="39" t="n"/>
      <c r="H11" s="39" t="n"/>
      <c r="I11" s="39" t="n"/>
      <c r="J11" s="39" t="n"/>
    </row>
    <row r="12" ht="8.25" customHeight="1">
      <c r="B12" s="40" t="n"/>
      <c r="C12" s="40" t="n"/>
      <c r="D12" s="41" t="n"/>
      <c r="E12" s="41" t="n"/>
      <c r="F12" s="37" t="n"/>
      <c r="G12" s="37" t="n"/>
      <c r="H12" s="37" t="n"/>
      <c r="I12" s="37" t="n"/>
      <c r="J12" s="37" t="n"/>
    </row>
    <row r="13" ht="36.75" customHeight="1">
      <c r="B13" s="55" t="inlineStr">
        <is>
          <t>Post Referral Specialist advice (e.g. Referral Triage models that offer Specialist advice)</t>
        </is>
      </c>
      <c r="F13" s="37" t="n"/>
      <c r="G13" s="37" t="n"/>
      <c r="H13" s="37" t="n"/>
      <c r="I13" s="37" t="n"/>
      <c r="J13" s="37" t="n"/>
    </row>
    <row r="14" ht="36.75" customFormat="1" customHeight="1" s="3">
      <c r="B14" s="49" t="inlineStr">
        <is>
          <t>Specialist-led assessment of a patient’s clinical referral Information to support a decision on primary care management or the most appropriate onward clinical pathway.</t>
        </is>
      </c>
      <c r="F14" s="39" t="n"/>
      <c r="G14" s="39" t="n"/>
      <c r="H14" s="39" t="n"/>
      <c r="I14" s="39" t="n"/>
      <c r="J14" s="39" t="n"/>
    </row>
    <row r="15" ht="36.75" customFormat="1" customHeight="1" s="3">
      <c r="B15" s="49"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39" t="n"/>
      <c r="G15" s="39" t="n"/>
      <c r="H15" s="39" t="n"/>
      <c r="I15" s="39" t="n"/>
      <c r="J15" s="39" t="n"/>
    </row>
    <row r="16" ht="59.25" customFormat="1" customHeight="1" s="3">
      <c r="B16" s="49"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39" t="n"/>
      <c r="G16" s="39" t="n"/>
      <c r="H16" s="39" t="n"/>
      <c r="I16" s="39" t="n"/>
      <c r="J16" s="39" t="n"/>
    </row>
    <row r="17" ht="36.75" customFormat="1" customHeight="1" s="3">
      <c r="B17" s="50"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1" t="inlineStr">
        <is>
          <t xml:space="preserve">Other types of specialist advice </t>
        </is>
      </c>
    </row>
    <row r="19" ht="50.1" customFormat="1" customHeight="1" s="3">
      <c r="B19" s="49"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2" t="n"/>
      <c r="C20" s="42" t="n"/>
      <c r="D20" s="58" t="n"/>
      <c r="E20" s="58" t="n"/>
    </row>
    <row r="21" ht="15.75" customHeight="1">
      <c r="B21" s="52" t="inlineStr">
        <is>
          <t>Interpreting the data</t>
        </is>
      </c>
    </row>
    <row r="22" ht="44.45" customFormat="1" customHeight="1" s="3">
      <c r="B22" s="53" t="inlineStr">
        <is>
          <t>The data collection launched in August 2021, making this a relatively new data collection. Please use caution when interpreting this data as we continue to work with ICBs to improve data quality.</t>
        </is>
      </c>
    </row>
    <row r="23" ht="81.95" customFormat="1" customHeight="1" s="3">
      <c r="B23" s="54"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2" t="n"/>
      <c r="C24" s="42" t="n"/>
      <c r="D24" s="42" t="n"/>
      <c r="E24" s="42" t="n"/>
    </row>
    <row r="25" ht="15.75" customHeight="1">
      <c r="B25" s="52" t="inlineStr">
        <is>
          <t>Contact Details</t>
        </is>
      </c>
    </row>
    <row r="26" ht="58.5" customHeight="1">
      <c r="B26" s="53" t="inlineStr">
        <is>
          <t xml:space="preserve">For further information about the published management information relating to outpatient recovery and transformation, please contact us at england.outpatient-transformation@nhs.net.  </t>
        </is>
      </c>
    </row>
    <row r="27">
      <c r="B27" s="43" t="n"/>
      <c r="C27" s="43" t="n"/>
      <c r="D27" s="37" t="n"/>
      <c r="E27" s="37" t="n"/>
    </row>
    <row r="28">
      <c r="B28" s="43" t="n"/>
      <c r="C28" s="43" t="n"/>
      <c r="D28" s="37" t="n"/>
      <c r="E28" s="37" t="n"/>
    </row>
    <row r="29" ht="15.75" customHeight="1">
      <c r="B29" s="48"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zoomScale="70" zoomScaleNormal="70" workbookViewId="0">
      <selection activeCell="A1" sqref="A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5.85546875" customWidth="1" style="1" min="21" max="23"/>
    <col width="13.42578125" customWidth="1" style="1" min="24" max="24"/>
    <col width="19.42578125" customWidth="1" style="1" min="25" max="25"/>
    <col width="15.42578125" customWidth="1" style="1" min="26" max="26"/>
    <col width="13.42578125" customWidth="1" style="1" min="27" max="28"/>
    <col width="14.5703125" customWidth="1" style="1" min="29" max="31"/>
    <col width="13.42578125" customWidth="1" style="1" min="32" max="32"/>
    <col width="14" customWidth="1" style="1" min="33" max="35"/>
    <col width="8.85546875" customWidth="1" style="1" min="36" max="16384"/>
  </cols>
  <sheetData>
    <row r="2" ht="15" customHeight="1">
      <c r="A2" s="30" t="n"/>
      <c r="C2" s="25" t="n"/>
    </row>
    <row r="3" ht="18" customHeight="1">
      <c r="B3" s="34" t="inlineStr">
        <is>
          <t>Specialist Advice Activity in England</t>
        </is>
      </c>
      <c r="C3" s="18" t="n"/>
    </row>
    <row r="4" ht="18.4" customHeight="1">
      <c r="B4" s="31" t="inlineStr">
        <is>
          <t>Period:</t>
        </is>
      </c>
      <c r="C4" s="19">
        <f>TEXT($B$16, "mmmm yyyy") &amp; " to " &amp; TEXT(MAX($B$16:$B$100), "mmmm yyyy")</f>
        <v/>
      </c>
      <c r="D4" s="20" t="n"/>
      <c r="E4" s="20" t="n"/>
      <c r="F4" s="20" t="n"/>
      <c r="G4" s="20" t="n"/>
      <c r="H4" s="20" t="n"/>
      <c r="I4" s="20" t="n"/>
      <c r="J4" s="20" t="n"/>
      <c r="K4" s="20" t="n"/>
      <c r="L4" s="20" t="n"/>
      <c r="M4" s="20" t="n"/>
      <c r="N4" s="20" t="n"/>
      <c r="O4" s="20" t="n"/>
      <c r="P4" s="20" t="n"/>
      <c r="Q4" s="20" t="n"/>
    </row>
    <row r="5" ht="18.4" customHeight="1">
      <c r="B5" s="31"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1"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1"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1"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2" t="n"/>
      <c r="C9" s="19" t="n"/>
      <c r="D9" s="20" t="n"/>
      <c r="E9" s="20" t="n"/>
      <c r="F9" s="20" t="n"/>
      <c r="G9" s="20" t="n"/>
      <c r="H9" s="20" t="n"/>
      <c r="I9" s="20" t="n"/>
      <c r="J9" s="20" t="n"/>
      <c r="K9" s="20" t="n"/>
      <c r="L9" s="20" t="n"/>
      <c r="M9" s="20" t="n"/>
      <c r="N9" s="20" t="n"/>
      <c r="O9" s="20" t="n"/>
      <c r="P9" s="20" t="n"/>
      <c r="Q9" s="20" t="n"/>
    </row>
    <row r="10" ht="17.45" customHeight="1">
      <c r="B10" s="33" t="inlineStr">
        <is>
          <t xml:space="preserve">Coverage: </t>
        </is>
      </c>
      <c r="C10" s="59" t="inlineStr">
        <is>
          <t xml:space="preserve">This view of the data is based on the activity as reported by each ICB through the System EROC. </t>
        </is>
      </c>
    </row>
    <row r="11" ht="75.95" customHeight="1">
      <c r="B11" s="33" t="inlineStr">
        <is>
          <t>Notes:</t>
        </is>
      </c>
      <c r="C11" s="59"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29.25" customFormat="1" customHeight="1" s="43">
      <c r="B12" s="46" t="inlineStr">
        <is>
          <t>Specialist Advice Activity, by measure and month</t>
        </is>
      </c>
    </row>
    <row r="14" ht="32.25" customFormat="1" customHeight="1" s="6">
      <c r="B14" s="1" t="n"/>
      <c r="C14" s="63" t="inlineStr">
        <is>
          <t>All types of Specialist Advice</t>
        </is>
      </c>
      <c r="F14" s="21" t="n"/>
      <c r="G14" s="60" t="inlineStr">
        <is>
          <t>Pre Referral Specialist Advice (e.g. Advice &amp; Guidance)</t>
        </is>
      </c>
      <c r="H14" s="64" t="n"/>
      <c r="I14" s="65" t="n"/>
      <c r="J14" s="21" t="n"/>
      <c r="K14" s="62" t="inlineStr">
        <is>
          <t>Post Referral Specialist Advice</t>
        </is>
      </c>
      <c r="L14" s="64" t="n"/>
      <c r="M14" s="65" t="n"/>
      <c r="N14" s="21" t="n"/>
      <c r="O14" s="62" t="inlineStr">
        <is>
          <t>Other</t>
        </is>
      </c>
      <c r="P14" s="64" t="n"/>
      <c r="Q14" s="65" t="n"/>
    </row>
    <row r="15" ht="60.95" customFormat="1" customHeight="1" s="8">
      <c r="B15" s="7" t="inlineStr">
        <is>
          <t xml:space="preserve">Month </t>
        </is>
      </c>
      <c r="C15" s="9" t="inlineStr">
        <is>
          <t>Total Requests</t>
        </is>
      </c>
      <c r="D15" s="9" t="inlineStr">
        <is>
          <t>Processed Requests</t>
        </is>
      </c>
      <c r="E15" s="9" t="inlineStr">
        <is>
          <t>Diverted Requests</t>
        </is>
      </c>
      <c r="F15" s="22" t="n"/>
      <c r="G15" s="62" t="inlineStr">
        <is>
          <t>Total Requests</t>
        </is>
      </c>
      <c r="H15" s="62" t="inlineStr">
        <is>
          <t>Processed Requests</t>
        </is>
      </c>
      <c r="I15" s="62" t="inlineStr">
        <is>
          <t>Diverted Requests</t>
        </is>
      </c>
      <c r="J15" s="22" t="n"/>
      <c r="K15" s="62" t="inlineStr">
        <is>
          <t>Total Requests</t>
        </is>
      </c>
      <c r="L15" s="62" t="inlineStr">
        <is>
          <t>Processed Requests</t>
        </is>
      </c>
      <c r="M15" s="62" t="inlineStr">
        <is>
          <t>Diverted Requests</t>
        </is>
      </c>
      <c r="N15" s="22" t="n"/>
      <c r="O15" s="62" t="inlineStr">
        <is>
          <t>Total Requests</t>
        </is>
      </c>
      <c r="P15" s="62" t="inlineStr">
        <is>
          <t>Processed Requests</t>
        </is>
      </c>
      <c r="Q15" s="62" t="inlineStr">
        <is>
          <t>Diverted Requests</t>
        </is>
      </c>
    </row>
    <row r="16" ht="15" customHeight="1">
      <c r="B16" s="11" t="inlineStr">
        <is>
          <t>April 2022</t>
        </is>
      </c>
      <c r="C16" s="35" t="n">
        <v>565039</v>
      </c>
      <c r="D16" s="35" t="n">
        <v>514559</v>
      </c>
      <c r="E16" s="35" t="n">
        <v>124513</v>
      </c>
      <c r="F16" s="36" t="n"/>
      <c r="G16" s="35" t="n">
        <v>143157</v>
      </c>
      <c r="H16" s="35" t="n">
        <v>129749</v>
      </c>
      <c r="I16" s="35" t="n">
        <v>65908</v>
      </c>
      <c r="J16" s="36" t="n"/>
      <c r="K16" s="35" t="n">
        <v>416258</v>
      </c>
      <c r="L16" s="35" t="n">
        <v>379214</v>
      </c>
      <c r="M16" s="35" t="n">
        <v>58045</v>
      </c>
      <c r="N16" s="36" t="n"/>
      <c r="O16" s="35" t="n">
        <v>5624</v>
      </c>
      <c r="P16" s="35" t="n">
        <v>5596</v>
      </c>
      <c r="Q16" s="35" t="n">
        <v>560</v>
      </c>
      <c r="S16" s="12" t="n"/>
    </row>
    <row r="17" ht="15" customHeight="1">
      <c r="B17" s="11" t="inlineStr">
        <is>
          <t>May 2022</t>
        </is>
      </c>
      <c r="C17" s="35" t="n">
        <v>704704</v>
      </c>
      <c r="D17" s="35" t="n">
        <v>642930</v>
      </c>
      <c r="E17" s="35" t="n">
        <v>156402</v>
      </c>
      <c r="F17" s="36" t="n"/>
      <c r="G17" s="35" t="n">
        <v>172494</v>
      </c>
      <c r="H17" s="35" t="n">
        <v>160437</v>
      </c>
      <c r="I17" s="35" t="n">
        <v>82708</v>
      </c>
      <c r="J17" s="36" t="n"/>
      <c r="K17" s="35" t="n">
        <v>525585</v>
      </c>
      <c r="L17" s="35" t="n">
        <v>475913</v>
      </c>
      <c r="M17" s="35" t="n">
        <v>73009</v>
      </c>
      <c r="N17" s="36" t="n"/>
      <c r="O17" s="35" t="n">
        <v>6625</v>
      </c>
      <c r="P17" s="35" t="n">
        <v>6580</v>
      </c>
      <c r="Q17" s="35" t="n">
        <v>685</v>
      </c>
      <c r="S17" s="12" t="n"/>
    </row>
    <row r="18" ht="15" customHeight="1">
      <c r="B18" s="11" t="inlineStr">
        <is>
          <t>June 2022</t>
        </is>
      </c>
      <c r="C18" s="35" t="n">
        <v>655935</v>
      </c>
      <c r="D18" s="35" t="n">
        <v>591783</v>
      </c>
      <c r="E18" s="35" t="n">
        <v>145998</v>
      </c>
      <c r="F18" s="36" t="n"/>
      <c r="G18" s="35" t="n">
        <v>163113</v>
      </c>
      <c r="H18" s="35" t="n">
        <v>151567</v>
      </c>
      <c r="I18" s="35" t="n">
        <v>76402</v>
      </c>
      <c r="J18" s="36" t="n"/>
      <c r="K18" s="35" t="n">
        <v>491642</v>
      </c>
      <c r="L18" s="35" t="n">
        <v>439077</v>
      </c>
      <c r="M18" s="35" t="n">
        <v>69357</v>
      </c>
      <c r="N18" s="36" t="n"/>
      <c r="O18" s="35" t="n">
        <v>1180</v>
      </c>
      <c r="P18" s="35" t="n">
        <v>1139</v>
      </c>
      <c r="Q18" s="35" t="n">
        <v>239</v>
      </c>
      <c r="S18" s="12" t="n"/>
    </row>
    <row r="19" ht="15" customHeight="1">
      <c r="B19" s="11" t="inlineStr">
        <is>
          <t>July 2022</t>
        </is>
      </c>
      <c r="C19" s="35" t="n">
        <v>679668</v>
      </c>
      <c r="D19" s="35" t="n">
        <v>611671</v>
      </c>
      <c r="E19" s="35" t="n">
        <v>155427</v>
      </c>
      <c r="F19" s="36" t="n"/>
      <c r="G19" s="35" t="n">
        <v>170605</v>
      </c>
      <c r="H19" s="35" t="n">
        <v>158540</v>
      </c>
      <c r="I19" s="35" t="n">
        <v>82024</v>
      </c>
      <c r="J19" s="36" t="n"/>
      <c r="K19" s="35" t="n">
        <v>508940</v>
      </c>
      <c r="L19" s="35" t="n">
        <v>453068</v>
      </c>
      <c r="M19" s="35" t="n">
        <v>73370</v>
      </c>
      <c r="N19" s="36" t="n"/>
      <c r="O19" s="35" t="n">
        <v>123</v>
      </c>
      <c r="P19" s="35" t="n">
        <v>63</v>
      </c>
      <c r="Q19" s="35" t="n">
        <v>33</v>
      </c>
      <c r="S19" s="12" t="n"/>
    </row>
    <row r="20" ht="15" customHeight="1">
      <c r="B20" s="11" t="inlineStr">
        <is>
          <t>August 2022</t>
        </is>
      </c>
      <c r="C20" s="35" t="n">
        <v>704467</v>
      </c>
      <c r="D20" s="35" t="n">
        <v>632512</v>
      </c>
      <c r="E20" s="35" t="n">
        <v>160431</v>
      </c>
      <c r="F20" s="36" t="n"/>
      <c r="G20" s="35" t="n">
        <v>178734</v>
      </c>
      <c r="H20" s="35" t="n">
        <v>165560</v>
      </c>
      <c r="I20" s="35" t="n">
        <v>85131</v>
      </c>
      <c r="J20" s="36" t="n"/>
      <c r="K20" s="35" t="n">
        <v>525672</v>
      </c>
      <c r="L20" s="35" t="n">
        <v>466918</v>
      </c>
      <c r="M20" s="35" t="n">
        <v>75296</v>
      </c>
      <c r="N20" s="36" t="n"/>
      <c r="O20" s="35" t="n">
        <v>61</v>
      </c>
      <c r="P20" s="35" t="n">
        <v>34</v>
      </c>
      <c r="Q20" s="35" t="n">
        <v>4</v>
      </c>
      <c r="S20" s="12" t="n"/>
    </row>
    <row r="21" ht="15" customHeight="1">
      <c r="B21" s="11" t="inlineStr">
        <is>
          <t>September 2022</t>
        </is>
      </c>
      <c r="C21" s="35" t="n">
        <v>734617</v>
      </c>
      <c r="D21" s="35" t="n">
        <v>647816</v>
      </c>
      <c r="E21" s="35" t="n">
        <v>160231</v>
      </c>
      <c r="F21" s="36" t="n"/>
      <c r="G21" s="35" t="n">
        <v>178218</v>
      </c>
      <c r="H21" s="35" t="n">
        <v>165715</v>
      </c>
      <c r="I21" s="35" t="n">
        <v>84595</v>
      </c>
      <c r="J21" s="36" t="n"/>
      <c r="K21" s="35" t="n">
        <v>556368</v>
      </c>
      <c r="L21" s="35" t="n">
        <v>482077</v>
      </c>
      <c r="M21" s="35" t="n">
        <v>75635</v>
      </c>
      <c r="N21" s="36" t="n"/>
      <c r="O21" s="35" t="n">
        <v>31</v>
      </c>
      <c r="P21" s="35" t="n">
        <v>24</v>
      </c>
      <c r="Q21" s="35" t="n">
        <v>1</v>
      </c>
      <c r="S21" s="12" t="n"/>
    </row>
    <row r="22" ht="15" customHeight="1">
      <c r="B22" s="11" t="inlineStr">
        <is>
          <t>October 2022</t>
        </is>
      </c>
      <c r="C22" s="35" t="n">
        <v>735237</v>
      </c>
      <c r="D22" s="35" t="n">
        <v>647942</v>
      </c>
      <c r="E22" s="35" t="n">
        <v>162522</v>
      </c>
      <c r="F22" s="36" t="n"/>
      <c r="G22" s="35" t="n">
        <v>181264</v>
      </c>
      <c r="H22" s="35" t="n">
        <v>168428</v>
      </c>
      <c r="I22" s="35" t="n">
        <v>85491</v>
      </c>
      <c r="J22" s="36" t="n"/>
      <c r="K22" s="35" t="n">
        <v>553939</v>
      </c>
      <c r="L22" s="35" t="n">
        <v>479480</v>
      </c>
      <c r="M22" s="35" t="n">
        <v>77031</v>
      </c>
      <c r="N22" s="36" t="n"/>
      <c r="O22" s="35" t="n">
        <v>34</v>
      </c>
      <c r="P22" s="35" t="n">
        <v>34</v>
      </c>
      <c r="Q22" s="35" t="n">
        <v/>
      </c>
      <c r="S22" s="12" t="n"/>
    </row>
    <row r="23" ht="15" customHeight="1">
      <c r="B23" s="11" t="inlineStr">
        <is>
          <t>November 2022</t>
        </is>
      </c>
      <c r="C23" s="35" t="n">
        <v>784635</v>
      </c>
      <c r="D23" s="35" t="n">
        <v>694187</v>
      </c>
      <c r="E23" s="35" t="n">
        <v>174715</v>
      </c>
      <c r="F23" s="36" t="n"/>
      <c r="G23" s="35" t="n">
        <v>197047</v>
      </c>
      <c r="H23" s="35" t="n">
        <v>183919</v>
      </c>
      <c r="I23" s="35" t="n">
        <v>93172</v>
      </c>
      <c r="J23" s="36" t="n"/>
      <c r="K23" s="35" t="n">
        <v>587554</v>
      </c>
      <c r="L23" s="35" t="n">
        <v>510234</v>
      </c>
      <c r="M23" s="35" t="n">
        <v>81543</v>
      </c>
      <c r="N23" s="36" t="n"/>
      <c r="O23" s="35" t="n">
        <v>34</v>
      </c>
      <c r="P23" s="35" t="n">
        <v>34</v>
      </c>
      <c r="Q23" s="35" t="n">
        <v/>
      </c>
      <c r="S23" s="12" t="n"/>
    </row>
    <row r="24" ht="15" customHeight="1">
      <c r="B24" s="11" t="inlineStr">
        <is>
          <t>December 2022</t>
        </is>
      </c>
      <c r="C24" s="35" t="n">
        <v>593664</v>
      </c>
      <c r="D24" s="35" t="n">
        <v>528806</v>
      </c>
      <c r="E24" s="35" t="n">
        <v>135771</v>
      </c>
      <c r="F24" s="36" t="n"/>
      <c r="G24" s="35" t="n">
        <v>155445</v>
      </c>
      <c r="H24" s="35" t="n">
        <v>144702</v>
      </c>
      <c r="I24" s="35" t="n">
        <v>73817</v>
      </c>
      <c r="J24" s="36" t="n"/>
      <c r="K24" s="35" t="n">
        <v>438199</v>
      </c>
      <c r="L24" s="35" t="n">
        <v>384084</v>
      </c>
      <c r="M24" s="35" t="n">
        <v>61954</v>
      </c>
      <c r="N24" s="36" t="n"/>
      <c r="O24" s="35" t="n">
        <v>20</v>
      </c>
      <c r="P24" s="35" t="n">
        <v>20</v>
      </c>
      <c r="Q24" s="35" t="n">
        <v/>
      </c>
      <c r="S24" s="12" t="n"/>
    </row>
    <row r="25" ht="15" customHeight="1">
      <c r="B25" s="11" t="inlineStr">
        <is>
          <t>January 2023</t>
        </is>
      </c>
      <c r="C25" s="35" t="n">
        <v>747362</v>
      </c>
      <c r="D25" s="35" t="n">
        <v>668880</v>
      </c>
      <c r="E25" s="35" t="n">
        <v>164460</v>
      </c>
      <c r="F25" s="36" t="n"/>
      <c r="G25" s="35" t="n">
        <v>184044</v>
      </c>
      <c r="H25" s="35" t="n">
        <v>171593</v>
      </c>
      <c r="I25" s="35" t="n">
        <v>86008</v>
      </c>
      <c r="J25" s="36" t="n"/>
      <c r="K25" s="35" t="n">
        <v>563249</v>
      </c>
      <c r="L25" s="35" t="n">
        <v>497243</v>
      </c>
      <c r="M25" s="35" t="n">
        <v>78444</v>
      </c>
      <c r="N25" s="36" t="n"/>
      <c r="O25" s="35" t="n">
        <v>69</v>
      </c>
      <c r="P25" s="35" t="n">
        <v>44</v>
      </c>
      <c r="Q25" s="35" t="n">
        <v>8</v>
      </c>
      <c r="S25" s="12" t="n"/>
    </row>
    <row r="26" ht="15" customHeight="1">
      <c r="B26" s="11" t="inlineStr">
        <is>
          <t>February 2023</t>
        </is>
      </c>
      <c r="C26" s="35" t="n">
        <v>745257</v>
      </c>
      <c r="D26" s="35" t="n">
        <v>665196</v>
      </c>
      <c r="E26" s="35" t="n">
        <v>164108</v>
      </c>
      <c r="F26" s="36" t="n"/>
      <c r="G26" s="35" t="n">
        <v>185154</v>
      </c>
      <c r="H26" s="35" t="n">
        <v>172652</v>
      </c>
      <c r="I26" s="35" t="n">
        <v>87106</v>
      </c>
      <c r="J26" s="36" t="n"/>
      <c r="K26" s="35" t="n">
        <v>560076</v>
      </c>
      <c r="L26" s="35" t="n">
        <v>492517</v>
      </c>
      <c r="M26" s="35" t="n">
        <v>77002</v>
      </c>
      <c r="N26" s="36" t="n"/>
      <c r="O26" s="35" t="n">
        <v>27</v>
      </c>
      <c r="P26" s="35" t="n">
        <v>27</v>
      </c>
      <c r="Q26" s="35" t="n">
        <v/>
      </c>
      <c r="S26" s="12" t="n"/>
    </row>
    <row r="27" ht="15" customHeight="1">
      <c r="B27" s="11" t="inlineStr">
        <is>
          <t>March 2023</t>
        </is>
      </c>
      <c r="C27" s="35" t="n">
        <v>888798</v>
      </c>
      <c r="D27" s="35" t="n">
        <v>794609</v>
      </c>
      <c r="E27" s="35" t="n">
        <v>201350</v>
      </c>
      <c r="F27" s="36" t="n"/>
      <c r="G27" s="35" t="n">
        <v>222565</v>
      </c>
      <c r="H27" s="35" t="n">
        <v>207279</v>
      </c>
      <c r="I27" s="35" t="n">
        <v>104872</v>
      </c>
      <c r="J27" s="36" t="n"/>
      <c r="K27" s="35" t="n">
        <v>666202</v>
      </c>
      <c r="L27" s="35" t="n">
        <v>587299</v>
      </c>
      <c r="M27" s="35" t="n">
        <v>96478</v>
      </c>
      <c r="N27" s="36" t="n"/>
      <c r="O27" s="35" t="n">
        <v>31</v>
      </c>
      <c r="P27" s="35" t="n">
        <v>31</v>
      </c>
      <c r="Q27" s="35" t="n">
        <v/>
      </c>
      <c r="S27" s="12" t="n"/>
    </row>
    <row r="28" ht="15" customHeight="1">
      <c r="B28" s="11" t="inlineStr">
        <is>
          <t>April 2023</t>
        </is>
      </c>
      <c r="C28" s="35" t="n">
        <v>763432</v>
      </c>
      <c r="D28" s="35" t="n">
        <v>686365</v>
      </c>
      <c r="E28" s="35" t="n">
        <v>163782</v>
      </c>
      <c r="F28" s="36" t="n"/>
      <c r="G28" s="35" t="n">
        <v>170728</v>
      </c>
      <c r="H28" s="35" t="n">
        <v>158801</v>
      </c>
      <c r="I28" s="35" t="n">
        <v>78948</v>
      </c>
      <c r="J28" s="36" t="n"/>
      <c r="K28" s="35" t="n">
        <v>585375</v>
      </c>
      <c r="L28" s="35" t="n">
        <v>520235</v>
      </c>
      <c r="M28" s="35" t="n">
        <v>83792</v>
      </c>
      <c r="N28" s="36" t="n"/>
      <c r="O28" s="35" t="n">
        <v>7329</v>
      </c>
      <c r="P28" s="35" t="n">
        <v>7329</v>
      </c>
      <c r="Q28" s="35" t="n">
        <v>1042</v>
      </c>
      <c r="S28" s="12" t="n"/>
    </row>
    <row r="29" ht="15" customHeight="1">
      <c r="B29" s="11" t="inlineStr">
        <is>
          <t>May 2023</t>
        </is>
      </c>
      <c r="C29" s="35" t="n">
        <v>904311</v>
      </c>
      <c r="D29" s="35" t="n">
        <v>815877</v>
      </c>
      <c r="E29" s="35" t="n">
        <v>199790</v>
      </c>
      <c r="F29" s="36" t="n"/>
      <c r="G29" s="35" t="n">
        <v>203185</v>
      </c>
      <c r="H29" s="35" t="n">
        <v>189207</v>
      </c>
      <c r="I29" s="35" t="n">
        <v>96543</v>
      </c>
      <c r="J29" s="36" t="n"/>
      <c r="K29" s="35" t="n">
        <v>693765</v>
      </c>
      <c r="L29" s="35" t="n">
        <v>619309</v>
      </c>
      <c r="M29" s="35" t="n">
        <v>102125</v>
      </c>
      <c r="N29" s="36" t="n"/>
      <c r="O29" s="35" t="n">
        <v>7361</v>
      </c>
      <c r="P29" s="35" t="n">
        <v>7361</v>
      </c>
      <c r="Q29" s="35" t="n">
        <v>1122</v>
      </c>
      <c r="S29" s="12" t="n"/>
    </row>
    <row r="30" ht="15" customHeight="1">
      <c r="B30" s="11" t="inlineStr">
        <is>
          <t>June 2023</t>
        </is>
      </c>
      <c r="C30" s="35" t="n">
        <v>979868</v>
      </c>
      <c r="D30" s="35" t="n">
        <v>888549</v>
      </c>
      <c r="E30" s="35" t="n">
        <v>216318</v>
      </c>
      <c r="F30" s="36" t="n"/>
      <c r="G30" s="35" t="n">
        <v>220882</v>
      </c>
      <c r="H30" s="35" t="n">
        <v>204481</v>
      </c>
      <c r="I30" s="35" t="n">
        <v>104503</v>
      </c>
      <c r="J30" s="36" t="n"/>
      <c r="K30" s="35" t="n">
        <v>750707</v>
      </c>
      <c r="L30" s="35" t="n">
        <v>675792</v>
      </c>
      <c r="M30" s="35" t="n">
        <v>110463</v>
      </c>
      <c r="N30" s="36" t="n"/>
      <c r="O30" s="35" t="n">
        <v>8279</v>
      </c>
      <c r="P30" s="35" t="n">
        <v>8276</v>
      </c>
      <c r="Q30" s="35" t="n">
        <v>1352</v>
      </c>
      <c r="S30" s="12" t="n"/>
    </row>
    <row r="31" ht="15" customHeight="1">
      <c r="B31" s="11" t="inlineStr">
        <is>
          <t>July 2023</t>
        </is>
      </c>
      <c r="C31" s="35" t="n">
        <v>929029</v>
      </c>
      <c r="D31" s="35" t="n">
        <v>841204</v>
      </c>
      <c r="E31" s="35" t="n">
        <v>213274</v>
      </c>
      <c r="F31" s="36" t="n"/>
      <c r="G31" s="35" t="n">
        <v>211927</v>
      </c>
      <c r="H31" s="35" t="n">
        <v>196493</v>
      </c>
      <c r="I31" s="35" t="n">
        <v>101125</v>
      </c>
      <c r="J31" s="36" t="n"/>
      <c r="K31" s="35" t="n">
        <v>709057</v>
      </c>
      <c r="L31" s="35" t="n">
        <v>636678</v>
      </c>
      <c r="M31" s="35" t="n">
        <v>110952</v>
      </c>
      <c r="N31" s="36" t="n"/>
      <c r="O31" s="35" t="n">
        <v>8045</v>
      </c>
      <c r="P31" s="35" t="n">
        <v>8033</v>
      </c>
      <c r="Q31" s="35" t="n">
        <v>1197</v>
      </c>
      <c r="S31" s="12" t="n"/>
    </row>
    <row r="32" ht="15" customHeight="1">
      <c r="B32" s="11" t="inlineStr">
        <is>
          <t>August 2023</t>
        </is>
      </c>
      <c r="C32" s="35" t="n">
        <v>937344</v>
      </c>
      <c r="D32" s="35" t="n">
        <v>844838</v>
      </c>
      <c r="E32" s="35" t="n">
        <v>214564</v>
      </c>
      <c r="F32" s="36" t="n"/>
      <c r="G32" s="35" t="n">
        <v>213399</v>
      </c>
      <c r="H32" s="35" t="n">
        <v>196801</v>
      </c>
      <c r="I32" s="35" t="n">
        <v>101319</v>
      </c>
      <c r="J32" s="36" t="n"/>
      <c r="K32" s="35" t="n">
        <v>716279</v>
      </c>
      <c r="L32" s="35" t="n">
        <v>640386</v>
      </c>
      <c r="M32" s="35" t="n">
        <v>112025</v>
      </c>
      <c r="N32" s="36" t="n"/>
      <c r="O32" s="35" t="n">
        <v>7666</v>
      </c>
      <c r="P32" s="35" t="n">
        <v>7651</v>
      </c>
      <c r="Q32" s="35" t="n">
        <v>1220</v>
      </c>
      <c r="S32" s="12" t="n"/>
    </row>
    <row r="33" ht="15" customHeight="1">
      <c r="B33" s="11" t="inlineStr">
        <is>
          <t>September 2023</t>
        </is>
      </c>
      <c r="C33" s="35" t="n">
        <v>919408</v>
      </c>
      <c r="D33" s="35" t="n">
        <v>826048</v>
      </c>
      <c r="E33" s="35" t="n">
        <v>206582</v>
      </c>
      <c r="F33" s="36" t="n"/>
      <c r="G33" s="35" t="n">
        <v>213144</v>
      </c>
      <c r="H33" s="35" t="n">
        <v>196502</v>
      </c>
      <c r="I33" s="35" t="n">
        <v>98777</v>
      </c>
      <c r="J33" s="36" t="n"/>
      <c r="K33" s="35" t="n">
        <v>699123</v>
      </c>
      <c r="L33" s="35" t="n">
        <v>622459</v>
      </c>
      <c r="M33" s="35" t="n">
        <v>106679</v>
      </c>
      <c r="N33" s="36" t="n"/>
      <c r="O33" s="35" t="n">
        <v>7141</v>
      </c>
      <c r="P33" s="35" t="n">
        <v>7087</v>
      </c>
      <c r="Q33" s="35" t="n">
        <v>1126</v>
      </c>
      <c r="S33" s="12" t="n"/>
    </row>
    <row r="34" ht="15" customHeight="1">
      <c r="B34" s="11" t="inlineStr">
        <is>
          <t>October 2023</t>
        </is>
      </c>
      <c r="C34" s="35" t="n">
        <v>955944</v>
      </c>
      <c r="D34" s="35" t="n">
        <v>864125</v>
      </c>
      <c r="E34" s="35" t="n">
        <v>220168</v>
      </c>
      <c r="F34" s="36" t="n"/>
      <c r="G34" s="35" t="n">
        <v>222687</v>
      </c>
      <c r="H34" s="35" t="n">
        <v>205242</v>
      </c>
      <c r="I34" s="35" t="n">
        <v>104656</v>
      </c>
      <c r="J34" s="36" t="n"/>
      <c r="K34" s="35" t="n">
        <v>725624</v>
      </c>
      <c r="L34" s="35" t="n">
        <v>651284</v>
      </c>
      <c r="M34" s="35" t="n">
        <v>114266</v>
      </c>
      <c r="N34" s="36" t="n"/>
      <c r="O34" s="35" t="n">
        <v>7633</v>
      </c>
      <c r="P34" s="35" t="n">
        <v>7599</v>
      </c>
      <c r="Q34" s="35" t="n">
        <v>1246</v>
      </c>
      <c r="S34" s="12" t="n"/>
    </row>
    <row r="35" ht="15" customHeight="1">
      <c r="B35" s="11" t="inlineStr">
        <is>
          <t>November 2023</t>
        </is>
      </c>
      <c r="C35" s="35" t="n">
        <v>965070</v>
      </c>
      <c r="D35" s="35" t="n">
        <v>870634</v>
      </c>
      <c r="E35" s="35" t="n">
        <v>220694</v>
      </c>
      <c r="F35" s="36" t="n"/>
      <c r="G35" s="35" t="n">
        <v>226152</v>
      </c>
      <c r="H35" s="35" t="n">
        <v>208632</v>
      </c>
      <c r="I35" s="35" t="n">
        <v>105038</v>
      </c>
      <c r="J35" s="36" t="n"/>
      <c r="K35" s="35" t="n">
        <v>730849</v>
      </c>
      <c r="L35" s="35" t="n">
        <v>653996</v>
      </c>
      <c r="M35" s="35" t="n">
        <v>114353</v>
      </c>
      <c r="N35" s="36" t="n"/>
      <c r="O35" s="35" t="n">
        <v>8069</v>
      </c>
      <c r="P35" s="35" t="n">
        <v>8006</v>
      </c>
      <c r="Q35" s="35" t="n">
        <v>1303</v>
      </c>
      <c r="S35" s="12" t="n"/>
    </row>
    <row r="36" ht="15" customHeight="1">
      <c r="B36" s="11" t="inlineStr">
        <is>
          <t>December 2023</t>
        </is>
      </c>
      <c r="C36" s="35" t="n">
        <v>769729</v>
      </c>
      <c r="D36" s="35" t="n">
        <v>695457</v>
      </c>
      <c r="E36" s="35" t="n">
        <v>179671</v>
      </c>
      <c r="F36" s="36" t="n"/>
      <c r="G36" s="35" t="n">
        <v>187437</v>
      </c>
      <c r="H36" s="35" t="n">
        <v>172968</v>
      </c>
      <c r="I36" s="35" t="n">
        <v>86438</v>
      </c>
      <c r="J36" s="36" t="n"/>
      <c r="K36" s="35" t="n">
        <v>575414</v>
      </c>
      <c r="L36" s="35" t="n">
        <v>515644</v>
      </c>
      <c r="M36" s="35" t="n">
        <v>92076</v>
      </c>
      <c r="N36" s="36" t="n"/>
      <c r="O36" s="35" t="n">
        <v>6878</v>
      </c>
      <c r="P36" s="35" t="n">
        <v>6845</v>
      </c>
      <c r="Q36" s="35" t="n">
        <v>1157</v>
      </c>
      <c r="S36" s="12" t="n"/>
    </row>
    <row r="37" ht="15" customHeight="1">
      <c r="B37" s="11" t="inlineStr">
        <is>
          <t>January 2024</t>
        </is>
      </c>
      <c r="C37" s="35" t="n">
        <v>967912</v>
      </c>
      <c r="D37" s="35" t="n">
        <v>872914</v>
      </c>
      <c r="E37" s="35" t="n">
        <v>222315</v>
      </c>
      <c r="F37" s="36" t="n"/>
      <c r="G37" s="35" t="n">
        <v>227745</v>
      </c>
      <c r="H37" s="35" t="n">
        <v>210653</v>
      </c>
      <c r="I37" s="35" t="n">
        <v>105382</v>
      </c>
      <c r="J37" s="36" t="n"/>
      <c r="K37" s="35" t="n">
        <v>731988</v>
      </c>
      <c r="L37" s="35" t="n">
        <v>654106</v>
      </c>
      <c r="M37" s="35" t="n">
        <v>115491</v>
      </c>
      <c r="N37" s="36" t="n"/>
      <c r="O37" s="35" t="n">
        <v>8179</v>
      </c>
      <c r="P37" s="35" t="n">
        <v>8155</v>
      </c>
      <c r="Q37" s="35" t="n">
        <v>1442</v>
      </c>
      <c r="S37" s="12" t="n"/>
    </row>
    <row r="38" ht="15" customHeight="1">
      <c r="B38" s="11" t="inlineStr">
        <is>
          <t>February 2024</t>
        </is>
      </c>
      <c r="C38" s="35" t="n">
        <v>974753</v>
      </c>
      <c r="D38" s="35" t="n">
        <v>875944</v>
      </c>
      <c r="E38" s="35" t="n">
        <v>217084</v>
      </c>
      <c r="F38" s="36" t="n"/>
      <c r="G38" s="35" t="n">
        <v>229477</v>
      </c>
      <c r="H38" s="35" t="n">
        <v>211714</v>
      </c>
      <c r="I38" s="35" t="n">
        <v>105635</v>
      </c>
      <c r="J38" s="36" t="n"/>
      <c r="K38" s="35" t="n">
        <v>737882</v>
      </c>
      <c r="L38" s="35" t="n">
        <v>656869</v>
      </c>
      <c r="M38" s="35" t="n">
        <v>110204</v>
      </c>
      <c r="N38" s="36" t="n"/>
      <c r="O38" s="35" t="n">
        <v>7394</v>
      </c>
      <c r="P38" s="35" t="n">
        <v>7361</v>
      </c>
      <c r="Q38" s="35" t="n">
        <v>1245</v>
      </c>
      <c r="S38" s="12" t="n"/>
    </row>
    <row r="39" ht="15" customHeight="1">
      <c r="B39" s="11" t="inlineStr">
        <is>
          <t>March 2024</t>
        </is>
      </c>
      <c r="C39" s="35" t="n">
        <v>917599</v>
      </c>
      <c r="D39" s="35" t="n">
        <v>819659</v>
      </c>
      <c r="E39" s="35" t="n">
        <v>209376</v>
      </c>
      <c r="F39" s="36" t="n"/>
      <c r="G39" s="35" t="n">
        <v>227578</v>
      </c>
      <c r="H39" s="35" t="n">
        <v>210248</v>
      </c>
      <c r="I39" s="35" t="n">
        <v>105332</v>
      </c>
      <c r="J39" s="36" t="n"/>
      <c r="K39" s="35" t="n">
        <v>682105</v>
      </c>
      <c r="L39" s="35" t="n">
        <v>601520</v>
      </c>
      <c r="M39" s="35" t="n">
        <v>102784</v>
      </c>
      <c r="N39" s="36" t="n"/>
      <c r="O39" s="35" t="n">
        <v>7916</v>
      </c>
      <c r="P39" s="35" t="n">
        <v>7891</v>
      </c>
      <c r="Q39" s="35" t="n">
        <v>1260</v>
      </c>
      <c r="S39" s="12" t="n"/>
    </row>
    <row r="40" ht="15" customHeight="1">
      <c r="B40" s="11" t="inlineStr">
        <is>
          <t>April 2024</t>
        </is>
      </c>
      <c r="C40" s="35" t="n">
        <v>997234</v>
      </c>
      <c r="D40" s="35" t="n">
        <v>896847</v>
      </c>
      <c r="E40" s="35" t="n">
        <v>220592</v>
      </c>
      <c r="F40" s="36" t="n"/>
      <c r="G40" s="35" t="n">
        <v>237068</v>
      </c>
      <c r="H40" s="35" t="n">
        <v>219669</v>
      </c>
      <c r="I40" s="35" t="n">
        <v>109993</v>
      </c>
      <c r="J40" s="36" t="n"/>
      <c r="K40" s="35" t="n">
        <v>751495</v>
      </c>
      <c r="L40" s="35" t="n">
        <v>668523</v>
      </c>
      <c r="M40" s="35" t="n">
        <v>108496</v>
      </c>
      <c r="N40" s="36" t="n"/>
      <c r="O40" s="35" t="n">
        <v>8671</v>
      </c>
      <c r="P40" s="35" t="n">
        <v>8655</v>
      </c>
      <c r="Q40" s="35" t="n">
        <v>2103</v>
      </c>
      <c r="S40" s="12" t="n"/>
    </row>
    <row r="41" ht="15" customHeight="1">
      <c r="B41" s="11" t="inlineStr">
        <is>
          <t>May 2024</t>
        </is>
      </c>
      <c r="C41" s="35" t="n">
        <v>1050866</v>
      </c>
      <c r="D41" s="35" t="n">
        <v>947546</v>
      </c>
      <c r="E41" s="35" t="n">
        <v>233693</v>
      </c>
      <c r="F41" s="36" t="n"/>
      <c r="G41" s="35" t="n">
        <v>250347</v>
      </c>
      <c r="H41" s="35" t="n">
        <v>232010</v>
      </c>
      <c r="I41" s="35" t="n">
        <v>116024</v>
      </c>
      <c r="J41" s="36" t="n"/>
      <c r="K41" s="35" t="n">
        <v>791242</v>
      </c>
      <c r="L41" s="35" t="n">
        <v>706284</v>
      </c>
      <c r="M41" s="35" t="n">
        <v>115222</v>
      </c>
      <c r="N41" s="36" t="n"/>
      <c r="O41" s="35" t="n">
        <v>9277</v>
      </c>
      <c r="P41" s="35" t="n">
        <v>9252</v>
      </c>
      <c r="Q41" s="35" t="n">
        <v>2447</v>
      </c>
      <c r="S41" s="12" t="n"/>
    </row>
    <row r="42" ht="15" customHeight="1">
      <c r="B42" s="11" t="inlineStr">
        <is>
          <t>June 2024</t>
        </is>
      </c>
      <c r="C42" s="35" t="n">
        <v>981971</v>
      </c>
      <c r="D42" s="35" t="n">
        <v>886282</v>
      </c>
      <c r="E42" s="35" t="n">
        <v>220010</v>
      </c>
      <c r="F42" s="36" t="n"/>
      <c r="G42" s="35" t="n">
        <v>235908</v>
      </c>
      <c r="H42" s="35" t="n">
        <v>217958</v>
      </c>
      <c r="I42" s="35" t="n">
        <v>110000</v>
      </c>
      <c r="J42" s="36" t="n"/>
      <c r="K42" s="35" t="n">
        <v>737966</v>
      </c>
      <c r="L42" s="35" t="n">
        <v>660250</v>
      </c>
      <c r="M42" s="35" t="n">
        <v>107834</v>
      </c>
      <c r="N42" s="36" t="n"/>
      <c r="O42" s="35" t="n">
        <v>8097</v>
      </c>
      <c r="P42" s="35" t="n">
        <v>8074</v>
      </c>
      <c r="Q42" s="35" t="n">
        <v>2176</v>
      </c>
      <c r="S42" s="12" t="n"/>
    </row>
    <row r="43" ht="15" customHeight="1">
      <c r="B43" s="11" t="inlineStr">
        <is>
          <t>July 2024</t>
        </is>
      </c>
      <c r="C43" s="35" t="n">
        <v>1084762</v>
      </c>
      <c r="D43" s="35" t="n">
        <v>977848</v>
      </c>
      <c r="E43" s="35" t="n">
        <v>244041</v>
      </c>
      <c r="F43" s="36" t="n"/>
      <c r="G43" s="35" t="n">
        <v>262785</v>
      </c>
      <c r="H43" s="35" t="n">
        <v>242993</v>
      </c>
      <c r="I43" s="35" t="n">
        <v>124230</v>
      </c>
      <c r="J43" s="36" t="n"/>
      <c r="K43" s="35" t="n">
        <v>813042</v>
      </c>
      <c r="L43" s="35" t="n">
        <v>725926</v>
      </c>
      <c r="M43" s="35" t="n">
        <v>117409</v>
      </c>
      <c r="N43" s="36" t="n"/>
      <c r="O43" s="35" t="n">
        <v>8935</v>
      </c>
      <c r="P43" s="35" t="n">
        <v>8929</v>
      </c>
      <c r="Q43" s="35" t="n">
        <v>2402</v>
      </c>
      <c r="S43" s="12" t="n"/>
    </row>
    <row r="44" ht="15" customHeight="1">
      <c r="B44" s="11" t="inlineStr">
        <is>
          <t>August 2024</t>
        </is>
      </c>
      <c r="C44" s="35" t="n">
        <v>959163</v>
      </c>
      <c r="D44" s="35" t="n">
        <v>865049</v>
      </c>
      <c r="E44" s="35" t="n">
        <v>211362</v>
      </c>
      <c r="F44" s="36" t="n"/>
      <c r="G44" s="35" t="n">
        <v>228072</v>
      </c>
      <c r="H44" s="35" t="n">
        <v>210648</v>
      </c>
      <c r="I44" s="35" t="n">
        <v>106840</v>
      </c>
      <c r="J44" s="36" t="n"/>
      <c r="K44" s="35" t="n">
        <v>722693</v>
      </c>
      <c r="L44" s="35" t="n">
        <v>646020</v>
      </c>
      <c r="M44" s="35" t="n">
        <v>102428</v>
      </c>
      <c r="N44" s="36" t="n"/>
      <c r="O44" s="35" t="n">
        <v>8398</v>
      </c>
      <c r="P44" s="35" t="n">
        <v>8381</v>
      </c>
      <c r="Q44" s="35" t="n">
        <v>2094</v>
      </c>
      <c r="S44" s="12" t="n"/>
    </row>
    <row r="45" ht="15" customHeight="1">
      <c r="B45" s="11" t="inlineStr">
        <is>
          <t>September 2024</t>
        </is>
      </c>
      <c r="C45" s="35" t="n">
        <v>1006515</v>
      </c>
      <c r="D45" s="35" t="n">
        <v>911104</v>
      </c>
      <c r="E45" s="35" t="n">
        <v>219360</v>
      </c>
      <c r="F45" s="36" t="n"/>
      <c r="G45" s="35" t="n">
        <v>236957</v>
      </c>
      <c r="H45" s="35" t="n">
        <v>219153</v>
      </c>
      <c r="I45" s="35" t="n">
        <v>109673</v>
      </c>
      <c r="J45" s="36" t="n"/>
      <c r="K45" s="35" t="n">
        <v>761103</v>
      </c>
      <c r="L45" s="35" t="n">
        <v>683503</v>
      </c>
      <c r="M45" s="35" t="n">
        <v>107497</v>
      </c>
      <c r="N45" s="36" t="n"/>
      <c r="O45" s="35" t="n">
        <v>8455</v>
      </c>
      <c r="P45" s="35" t="n">
        <v>8448</v>
      </c>
      <c r="Q45" s="35" t="n">
        <v>2190</v>
      </c>
      <c r="S45" s="12" t="n"/>
    </row>
    <row r="46" ht="15" customHeight="1">
      <c r="B46" s="11" t="inlineStr">
        <is>
          <t>October 2024</t>
        </is>
      </c>
      <c r="C46" s="35" t="n">
        <v>1102906</v>
      </c>
      <c r="D46" s="35" t="n">
        <v>996403</v>
      </c>
      <c r="E46" s="35" t="n">
        <v>241710</v>
      </c>
      <c r="F46" s="36" t="n"/>
      <c r="G46" s="35" t="n">
        <v>262777</v>
      </c>
      <c r="H46" s="35" t="n">
        <v>243025</v>
      </c>
      <c r="I46" s="35" t="n">
        <v>123228</v>
      </c>
      <c r="J46" s="36" t="n"/>
      <c r="K46" s="35" t="n">
        <v>830625</v>
      </c>
      <c r="L46" s="35" t="n">
        <v>743876</v>
      </c>
      <c r="M46" s="35" t="n">
        <v>116015</v>
      </c>
      <c r="N46" s="36" t="n"/>
      <c r="O46" s="35" t="n">
        <v>9504</v>
      </c>
      <c r="P46" s="35" t="n">
        <v>9502</v>
      </c>
      <c r="Q46" s="35" t="n">
        <v>2467</v>
      </c>
      <c r="S46" s="12" t="n"/>
    </row>
    <row r="47" ht="15" customHeight="1">
      <c r="B47" s="11" t="inlineStr">
        <is>
          <t>November 2024</t>
        </is>
      </c>
      <c r="C47" s="35" t="n">
        <v>1006976</v>
      </c>
      <c r="D47" s="35" t="n">
        <v>908509</v>
      </c>
      <c r="E47" s="35" t="n">
        <v>221458</v>
      </c>
      <c r="F47" s="36" t="n"/>
      <c r="G47" s="35" t="n">
        <v>241195</v>
      </c>
      <c r="H47" s="35" t="n">
        <v>222743</v>
      </c>
      <c r="I47" s="35" t="n">
        <v>112941</v>
      </c>
      <c r="J47" s="36" t="n"/>
      <c r="K47" s="35" t="n">
        <v>757485</v>
      </c>
      <c r="L47" s="35" t="n">
        <v>677470</v>
      </c>
      <c r="M47" s="35" t="n">
        <v>106338</v>
      </c>
      <c r="N47" s="36" t="n"/>
      <c r="O47" s="35" t="n">
        <v>8296</v>
      </c>
      <c r="P47" s="35" t="n">
        <v>8296</v>
      </c>
      <c r="Q47" s="35" t="n">
        <v>2179</v>
      </c>
      <c r="S47" s="12" t="n"/>
    </row>
    <row r="48" ht="15" customHeight="1">
      <c r="B48" s="11" t="inlineStr">
        <is>
          <t>December 2024</t>
        </is>
      </c>
      <c r="C48" s="35" t="n">
        <v>894661</v>
      </c>
      <c r="D48" s="35" t="n">
        <v>802658</v>
      </c>
      <c r="E48" s="35" t="n">
        <v>197567</v>
      </c>
      <c r="F48" s="36" t="n"/>
      <c r="G48" s="35" t="n">
        <v>220309</v>
      </c>
      <c r="H48" s="35" t="n">
        <v>201295</v>
      </c>
      <c r="I48" s="35" t="n">
        <v>101362</v>
      </c>
      <c r="J48" s="36" t="n"/>
      <c r="K48" s="35" t="n">
        <v>666474</v>
      </c>
      <c r="L48" s="35" t="n">
        <v>593485</v>
      </c>
      <c r="M48" s="35" t="n">
        <v>94206</v>
      </c>
      <c r="N48" s="36" t="n"/>
      <c r="O48" s="35" t="n">
        <v>7876</v>
      </c>
      <c r="P48" s="35" t="n">
        <v>7876</v>
      </c>
      <c r="Q48" s="35" t="n">
        <v>1999</v>
      </c>
      <c r="S48" s="12" t="n"/>
    </row>
    <row r="49" ht="15" customHeight="1">
      <c r="B49" s="11" t="inlineStr">
        <is>
          <t>January 2025</t>
        </is>
      </c>
      <c r="C49" s="35" t="n">
        <v>1047669</v>
      </c>
      <c r="D49" s="35" t="n">
        <v>928390</v>
      </c>
      <c r="E49" s="35" t="n">
        <v>227660</v>
      </c>
      <c r="F49" s="36" t="n"/>
      <c r="G49" s="35" t="n">
        <v>256164</v>
      </c>
      <c r="H49" s="35" t="n">
        <v>232087</v>
      </c>
      <c r="I49" s="35" t="n">
        <v>114920</v>
      </c>
      <c r="J49" s="36" t="n"/>
      <c r="K49" s="35" t="n">
        <v>782930</v>
      </c>
      <c r="L49" s="35" t="n">
        <v>687750</v>
      </c>
      <c r="M49" s="35" t="n">
        <v>110419</v>
      </c>
      <c r="N49" s="36" t="n"/>
      <c r="O49" s="35" t="n">
        <v>8575</v>
      </c>
      <c r="P49" s="35" t="n">
        <v>8553</v>
      </c>
      <c r="Q49" s="35" t="n">
        <v>2321</v>
      </c>
      <c r="S49" s="12" t="n"/>
    </row>
    <row r="50" ht="15" customHeight="1">
      <c r="B50" s="11" t="inlineStr">
        <is>
          <t>February 2025</t>
        </is>
      </c>
      <c r="C50" s="66" t="n">
        <v>1013209</v>
      </c>
      <c r="D50" s="66" t="n">
        <v>893573</v>
      </c>
      <c r="E50" s="66" t="n">
        <v>215060</v>
      </c>
      <c r="F50" s="67" t="n"/>
      <c r="G50" s="66" t="n">
        <v>241812</v>
      </c>
      <c r="H50" s="66" t="n">
        <v>213619</v>
      </c>
      <c r="I50" s="66" t="n">
        <v>105208</v>
      </c>
      <c r="J50" s="67" t="n"/>
      <c r="K50" s="66" t="n">
        <v>763104</v>
      </c>
      <c r="L50" s="66" t="n">
        <v>671699</v>
      </c>
      <c r="M50" s="66" t="n">
        <v>107669</v>
      </c>
      <c r="N50" s="67" t="n"/>
      <c r="O50" s="66" t="n">
        <v>8293</v>
      </c>
      <c r="P50" s="66" t="n">
        <v>8255</v>
      </c>
      <c r="Q50" s="66" t="n">
        <v>2183</v>
      </c>
      <c r="S50" s="12" t="n"/>
    </row>
    <row r="51">
      <c r="B51" s="11" t="inlineStr">
        <is>
          <t>March 2025</t>
        </is>
      </c>
      <c r="C51" s="66" t="n">
        <v>1090364</v>
      </c>
      <c r="D51" s="66" t="n">
        <v>955128</v>
      </c>
      <c r="E51" s="66" t="n">
        <v>227478</v>
      </c>
      <c r="F51" s="67" t="n"/>
      <c r="G51" s="66" t="n">
        <v>267160</v>
      </c>
      <c r="H51" s="66" t="n">
        <v>226554</v>
      </c>
      <c r="I51" s="66" t="n">
        <v>109973</v>
      </c>
      <c r="J51" s="67" t="n"/>
      <c r="K51" s="68" t="n">
        <v>813919</v>
      </c>
      <c r="L51" s="69" t="n">
        <v>719315</v>
      </c>
      <c r="M51" s="69" t="n">
        <v>115031</v>
      </c>
      <c r="N51" s="70" t="n"/>
      <c r="O51" s="69" t="n">
        <v>9285</v>
      </c>
      <c r="P51" s="69" t="n">
        <v>9259</v>
      </c>
      <c r="Q51" s="69" t="n">
        <v>2474</v>
      </c>
      <c r="T51" s="12" t="n"/>
      <c r="V51" s="12" t="n"/>
      <c r="W51" s="12" t="n"/>
    </row>
    <row r="52">
      <c r="B52" s="11" t="inlineStr">
        <is>
          <t>April 2025</t>
        </is>
      </c>
      <c r="C52" s="69" t="n">
        <v>1004947</v>
      </c>
      <c r="D52" s="69" t="n">
        <v>785174</v>
      </c>
      <c r="E52" s="69" t="n">
        <v>176766</v>
      </c>
      <c r="F52" s="70" t="n"/>
      <c r="G52" s="69" t="n">
        <v>256726</v>
      </c>
      <c r="H52" s="69" t="n">
        <v>173289</v>
      </c>
      <c r="I52" s="69" t="n">
        <v>80119</v>
      </c>
      <c r="J52" s="70" t="n"/>
      <c r="K52" s="69" t="n">
        <v>738277</v>
      </c>
      <c r="L52" s="69" t="n">
        <v>601976</v>
      </c>
      <c r="M52" s="69" t="n">
        <v>93873</v>
      </c>
      <c r="N52" s="70" t="n"/>
      <c r="O52" s="69" t="n">
        <v>9944</v>
      </c>
      <c r="P52" s="69" t="n">
        <v>9909</v>
      </c>
      <c r="Q52" s="69" t="n">
        <v>2774</v>
      </c>
      <c r="T52" s="12" t="n"/>
      <c r="U52" s="12" t="n"/>
      <c r="V52" s="12" t="n"/>
      <c r="W52" s="12" t="n"/>
      <c r="X52" s="26" t="n"/>
      <c r="Y52" s="12" t="n"/>
    </row>
    <row r="53">
      <c r="W53" s="25" t="n"/>
      <c r="X53" s="26" t="n"/>
      <c r="Y53" s="12" t="n"/>
    </row>
    <row r="54" ht="30" customHeight="1">
      <c r="W54" s="25" t="n"/>
      <c r="X54" s="26" t="n"/>
      <c r="Y54" s="12" t="n"/>
    </row>
    <row r="55" ht="73.5" customHeight="1">
      <c r="W55" s="25" t="n"/>
    </row>
    <row r="56">
      <c r="V56" s="24" t="n"/>
      <c r="W56" s="12" t="n"/>
      <c r="X56" s="12" t="n"/>
      <c r="Y56" s="12" t="n"/>
    </row>
    <row r="57">
      <c r="V57" s="24" t="n"/>
      <c r="W57" s="12" t="n"/>
      <c r="X57" s="12" t="n"/>
      <c r="Y57" s="12" t="n"/>
      <c r="AA57" s="12" t="n"/>
      <c r="AB57" s="14" t="n"/>
      <c r="AE57" s="12" t="n"/>
      <c r="AF57" s="14" t="n"/>
    </row>
    <row r="58">
      <c r="V58" s="24" t="n"/>
      <c r="W58" s="12" t="n"/>
      <c r="X58" s="12" t="n"/>
      <c r="Y58" s="12" t="n"/>
      <c r="AA58" s="12" t="n"/>
      <c r="AB58" s="14" t="n"/>
      <c r="AE58" s="12" t="n"/>
      <c r="AF58" s="14" t="n"/>
    </row>
    <row r="59">
      <c r="V59" s="24" t="n"/>
      <c r="W59" s="12" t="n"/>
      <c r="X59" s="12" t="n"/>
      <c r="Y59" s="12" t="n"/>
      <c r="AA59" s="12" t="n"/>
      <c r="AB59" s="14" t="n"/>
      <c r="AE59" s="12" t="n"/>
      <c r="AF59" s="14" t="n"/>
    </row>
    <row r="60">
      <c r="V60" s="24" t="n"/>
      <c r="W60" s="12" t="n"/>
      <c r="X60" s="12" t="n"/>
      <c r="Y60" s="12" t="n"/>
      <c r="AA60" s="12" t="n"/>
      <c r="AB60" s="14" t="n"/>
      <c r="AE60" s="12" t="n"/>
      <c r="AF60" s="14" t="n"/>
    </row>
    <row r="61">
      <c r="V61" s="24" t="n"/>
      <c r="W61" s="12" t="n"/>
      <c r="X61" s="12" t="n"/>
      <c r="Y61" s="12" t="n"/>
      <c r="AA61" s="12" t="n"/>
      <c r="AB61" s="14" t="n"/>
      <c r="AE61" s="12" t="n"/>
      <c r="AF61" s="14" t="n"/>
    </row>
    <row r="62">
      <c r="V62" s="24" t="n"/>
      <c r="W62" s="12" t="n"/>
      <c r="X62" s="12" t="n"/>
      <c r="Y62" s="12" t="n"/>
      <c r="AA62" s="12" t="n"/>
      <c r="AB62" s="14" t="n"/>
      <c r="AE62" s="12" t="n"/>
      <c r="AF62" s="14" t="n"/>
    </row>
    <row r="63">
      <c r="V63" s="24" t="n"/>
      <c r="W63" s="12" t="n"/>
      <c r="X63" s="12" t="n"/>
      <c r="Y63" s="12" t="n"/>
      <c r="Z63" s="12" t="n"/>
      <c r="AA63" s="12" t="n"/>
      <c r="AB63" s="14" t="n"/>
      <c r="AE63" s="12" t="n"/>
      <c r="AF63" s="14" t="n"/>
    </row>
    <row r="64">
      <c r="V64" s="24" t="n"/>
      <c r="W64" s="12" t="n"/>
      <c r="X64" s="12" t="n"/>
      <c r="Y64" s="12" t="n"/>
      <c r="Z64" s="12" t="n"/>
      <c r="AA64" s="12" t="n"/>
      <c r="AB64" s="14" t="n"/>
      <c r="AE64" s="12" t="n"/>
      <c r="AF64" s="14" t="n"/>
    </row>
    <row r="65">
      <c r="V65" s="24" t="n"/>
      <c r="W65" s="12" t="n"/>
      <c r="X65" s="12" t="n"/>
      <c r="Y65" s="12" t="n"/>
      <c r="Z65" s="12" t="n"/>
      <c r="AA65" s="12" t="n"/>
      <c r="AB65" s="14" t="n"/>
      <c r="AE65" s="12" t="n"/>
      <c r="AF65" s="14" t="n"/>
    </row>
    <row r="66">
      <c r="V66" s="24" t="n"/>
      <c r="W66" s="12" t="n"/>
      <c r="X66" s="12" t="n"/>
      <c r="Y66" s="12" t="n"/>
      <c r="Z66" s="12" t="n"/>
      <c r="AA66" s="12" t="n"/>
      <c r="AB66" s="14" t="n"/>
      <c r="AE66" s="12" t="n"/>
      <c r="AF66" s="14" t="n"/>
    </row>
    <row r="67">
      <c r="V67" s="24" t="n"/>
      <c r="W67" s="12" t="n"/>
      <c r="X67" s="12" t="n"/>
      <c r="Y67" s="12" t="n"/>
      <c r="Z67" s="12" t="n"/>
      <c r="AA67" s="12" t="n"/>
      <c r="AB67" s="14" t="n"/>
      <c r="AE67" s="12" t="n"/>
      <c r="AF67" s="14" t="n"/>
    </row>
    <row r="68">
      <c r="V68" s="24" t="n"/>
      <c r="W68" s="12" t="n"/>
      <c r="X68" s="12" t="n"/>
      <c r="Y68" s="12" t="n"/>
      <c r="Z68" s="12" t="n"/>
      <c r="AA68" s="12" t="n"/>
      <c r="AB68" s="14" t="n"/>
      <c r="AE68" s="16" t="n"/>
      <c r="AF68" s="14" t="n"/>
    </row>
    <row r="69">
      <c r="V69" s="24" t="n"/>
      <c r="W69" s="12" t="n"/>
      <c r="X69" s="12" t="n"/>
      <c r="Y69" s="12" t="n"/>
      <c r="Z69" s="12" t="n"/>
      <c r="AA69" s="12" t="n"/>
      <c r="AB69" s="14" t="n"/>
      <c r="AE69" s="16" t="n"/>
      <c r="AF69" s="14" t="n"/>
    </row>
    <row r="70">
      <c r="V70" s="24" t="n"/>
      <c r="W70" s="12" t="n"/>
      <c r="X70" s="12" t="n"/>
      <c r="Y70" s="12" t="n"/>
      <c r="Z70" s="12" t="n"/>
      <c r="AA70" s="12" t="n"/>
      <c r="AB70" s="14" t="n"/>
      <c r="AE70" s="16" t="n"/>
      <c r="AF70" s="14" t="n"/>
    </row>
    <row r="71">
      <c r="V71" s="24" t="n"/>
      <c r="W71" s="12" t="n"/>
      <c r="X71" s="12" t="n"/>
      <c r="Y71" s="12" t="n"/>
      <c r="Z71" s="12" t="n"/>
      <c r="AA71" s="12" t="n"/>
      <c r="AB71" s="14" t="n"/>
      <c r="AE71" s="16" t="n"/>
      <c r="AF71" s="14" t="n"/>
    </row>
    <row r="72">
      <c r="V72" s="24" t="n"/>
      <c r="W72" s="12" t="n"/>
      <c r="X72" s="12" t="n"/>
      <c r="Y72" s="12" t="n"/>
      <c r="Z72" s="12" t="n"/>
      <c r="AA72" s="12" t="n"/>
      <c r="AB72" s="14" t="n"/>
      <c r="AE72" s="16" t="n"/>
      <c r="AF72" s="14" t="n"/>
    </row>
    <row r="73">
      <c r="V73" s="24" t="n"/>
      <c r="W73" s="12" t="n"/>
      <c r="X73" s="12" t="n"/>
      <c r="Y73" s="12" t="n"/>
      <c r="Z73" s="12" t="n"/>
      <c r="AA73" s="12" t="n"/>
      <c r="AB73" s="14" t="n"/>
      <c r="AE73" s="16" t="n"/>
      <c r="AF73" s="14" t="n"/>
    </row>
    <row r="74">
      <c r="V74" s="24" t="n"/>
      <c r="W74" s="12" t="n"/>
      <c r="X74" s="12" t="n"/>
      <c r="Y74" s="12" t="n"/>
      <c r="Z74" s="12" t="n"/>
      <c r="AA74" s="12" t="n"/>
      <c r="AB74" s="14" t="n"/>
      <c r="AE74" s="16" t="n"/>
      <c r="AF74" s="14" t="n"/>
    </row>
    <row r="75">
      <c r="V75" s="24" t="n"/>
      <c r="W75" s="12" t="n"/>
      <c r="X75" s="12" t="n"/>
      <c r="Y75" s="12" t="n"/>
      <c r="Z75" s="12" t="n"/>
      <c r="AA75" s="12" t="n"/>
      <c r="AB75" s="14" t="n"/>
      <c r="AE75" s="16" t="n"/>
      <c r="AF75" s="14" t="n"/>
    </row>
    <row r="76">
      <c r="V76" s="24" t="n"/>
      <c r="W76" s="12" t="n"/>
      <c r="X76" s="12" t="n"/>
      <c r="Y76" s="12" t="n"/>
      <c r="Z76" s="12" t="n"/>
      <c r="AA76" s="12" t="n"/>
      <c r="AB76" s="14" t="n"/>
      <c r="AE76" s="16" t="n"/>
      <c r="AF76" s="14" t="n"/>
    </row>
    <row r="77">
      <c r="V77" s="24" t="n"/>
      <c r="W77" s="12" t="n"/>
      <c r="X77" s="12" t="n"/>
      <c r="Y77" s="12" t="n"/>
      <c r="Z77" s="12" t="n"/>
      <c r="AA77" s="12" t="n"/>
      <c r="AB77" s="14" t="n"/>
      <c r="AE77" s="16" t="n"/>
      <c r="AF77" s="14" t="n"/>
    </row>
    <row r="78">
      <c r="V78" s="24" t="n"/>
      <c r="W78" s="12" t="n"/>
      <c r="X78" s="12" t="n"/>
      <c r="Y78" s="12" t="n"/>
      <c r="Z78" s="12" t="n"/>
      <c r="AA78" s="12" t="n"/>
      <c r="AB78" s="14" t="n"/>
      <c r="AE78" s="16" t="n"/>
      <c r="AF78" s="14" t="n"/>
    </row>
    <row r="79">
      <c r="V79" s="24" t="n"/>
      <c r="W79" s="12" t="n"/>
      <c r="X79" s="12" t="n"/>
      <c r="Y79" s="12" t="n"/>
      <c r="Z79" s="12" t="n"/>
      <c r="AA79" s="12" t="n"/>
      <c r="AB79" s="14" t="n"/>
      <c r="AE79" s="16" t="n"/>
      <c r="AF79" s="14" t="n"/>
    </row>
    <row r="80">
      <c r="V80" s="24" t="n"/>
      <c r="W80" s="12" t="n"/>
      <c r="X80" s="12" t="n"/>
      <c r="Y80" s="12" t="n"/>
      <c r="Z80" s="12" t="n"/>
      <c r="AA80" s="12" t="n"/>
      <c r="AB80" s="14" t="n"/>
      <c r="AE80" s="16" t="n"/>
      <c r="AF80" s="14" t="n"/>
    </row>
    <row r="81">
      <c r="V81" s="24" t="n"/>
      <c r="W81" s="12" t="n"/>
      <c r="X81" s="12" t="n"/>
      <c r="Y81" s="12" t="n"/>
      <c r="Z81" s="12" t="n"/>
      <c r="AA81" s="12" t="n"/>
      <c r="AB81" s="14" t="n"/>
      <c r="AE81" s="16" t="n"/>
      <c r="AF81" s="14" t="n"/>
    </row>
    <row r="82">
      <c r="V82" s="24" t="n"/>
      <c r="W82" s="12" t="n"/>
      <c r="X82" s="12" t="n"/>
      <c r="Y82" s="12" t="n"/>
      <c r="Z82" s="12" t="n"/>
      <c r="AA82" s="12" t="n"/>
      <c r="AB82" s="14" t="n"/>
      <c r="AE82" s="16" t="n"/>
      <c r="AF82" s="14" t="n"/>
    </row>
    <row r="83">
      <c r="V83" s="24" t="n"/>
      <c r="W83" s="12" t="n"/>
      <c r="X83" s="12" t="n"/>
      <c r="Y83" s="12" t="n"/>
      <c r="Z83" s="12" t="n"/>
      <c r="AA83" s="12" t="n"/>
      <c r="AB83" s="14" t="n"/>
      <c r="AE83" s="16" t="n"/>
      <c r="AF83" s="14" t="n"/>
    </row>
    <row r="84">
      <c r="V84" s="24" t="n"/>
      <c r="W84" s="12" t="n"/>
      <c r="X84" s="12" t="n"/>
      <c r="Y84" s="12" t="n"/>
      <c r="Z84" s="12" t="n"/>
      <c r="AA84" s="12" t="n"/>
      <c r="AB84" s="14" t="n"/>
      <c r="AE84" s="16" t="n"/>
      <c r="AF84" s="14" t="n"/>
    </row>
    <row r="85">
      <c r="W85" s="12" t="n"/>
      <c r="X85" s="12" t="n"/>
      <c r="Y85" s="12" t="n"/>
      <c r="Z85" s="12" t="n"/>
    </row>
    <row r="86">
      <c r="W86" s="12" t="n"/>
      <c r="X86" s="12" t="n"/>
      <c r="Y86" s="12" t="n"/>
      <c r="Z86" s="12" t="n"/>
    </row>
    <row r="90">
      <c r="T90" s="12" t="n"/>
      <c r="U90" s="71"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6">
    <mergeCell ref="O14:Q14"/>
    <mergeCell ref="C14:E14"/>
    <mergeCell ref="G14:I14"/>
    <mergeCell ref="C10:Q10"/>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B3:V51"/>
  <sheetViews>
    <sheetView showGridLines="0" topLeftCell="A3" zoomScale="70" zoomScaleNormal="70" workbookViewId="0">
      <selection activeCell="AA14" sqref="AA14"/>
    </sheetView>
  </sheetViews>
  <sheetFormatPr baseColWidth="8" defaultRowHeight="15"/>
  <cols>
    <col width="18.28515625" customWidth="1" min="5" max="5"/>
    <col width="15.5703125" customWidth="1" min="6" max="8"/>
    <col width="5.5703125" customWidth="1" min="9" max="9"/>
    <col width="15.5703125" customWidth="1" min="10" max="12"/>
    <col width="4.7109375" customWidth="1" min="13" max="13"/>
    <col width="15.5703125" customWidth="1" min="14" max="16"/>
    <col width="5" customWidth="1" min="17" max="17"/>
    <col width="15.5703125" customWidth="1" min="18" max="20"/>
    <col width="4" customWidth="1" min="21" max="21"/>
    <col width="12" customWidth="1" min="22" max="22"/>
  </cols>
  <sheetData>
    <row r="3" ht="18" customFormat="1" customHeight="1" s="1">
      <c r="B3" s="34" t="inlineStr">
        <is>
          <t>Specialist Advice Activity in England</t>
        </is>
      </c>
      <c r="C3" s="18" t="n"/>
    </row>
    <row r="4" ht="18.4" customFormat="1" customHeight="1" s="1">
      <c r="B4" s="31" t="inlineStr">
        <is>
          <t>Period:</t>
        </is>
      </c>
      <c r="C4" s="19">
        <f>'England | Specialist Advice'!C4</f>
        <v/>
      </c>
      <c r="D4" s="20" t="n"/>
      <c r="E4" s="20" t="n"/>
      <c r="F4" s="20" t="n"/>
      <c r="G4" s="20" t="n"/>
      <c r="H4" s="20" t="n"/>
      <c r="I4" s="20" t="n"/>
      <c r="J4" s="20" t="n"/>
      <c r="K4" s="20" t="n"/>
      <c r="L4" s="20" t="n"/>
      <c r="M4" s="20" t="n"/>
      <c r="N4" s="20" t="n"/>
      <c r="O4" s="20" t="n"/>
      <c r="P4" s="20" t="n"/>
      <c r="Q4" s="20" t="n"/>
    </row>
    <row r="5" ht="18.4" customFormat="1" customHeight="1" s="1">
      <c r="B5" s="31"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Format="1" customHeight="1" s="1">
      <c r="B6" s="31"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Format="1" customHeight="1" s="1">
      <c r="B7" s="31" t="inlineStr">
        <is>
          <t>Status:</t>
        </is>
      </c>
      <c r="C7" s="19" t="inlineStr">
        <is>
          <t>Published</t>
        </is>
      </c>
      <c r="D7" s="20" t="n"/>
      <c r="E7" s="20" t="n"/>
      <c r="F7" s="20" t="n"/>
      <c r="G7" s="20" t="n"/>
      <c r="H7" s="20" t="n"/>
      <c r="I7" s="20" t="n"/>
      <c r="J7" s="20" t="n"/>
      <c r="K7" s="20" t="n"/>
      <c r="L7" s="20" t="n"/>
      <c r="M7" s="20" t="n"/>
      <c r="N7" s="20" t="n"/>
      <c r="O7" s="20" t="n"/>
      <c r="P7" s="20" t="n"/>
      <c r="Q7" s="20" t="n"/>
    </row>
    <row r="8" ht="18.4" customFormat="1" customHeight="1" s="1">
      <c r="B8" s="31"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Format="1" customHeight="1" s="1">
      <c r="B9" s="32" t="n"/>
      <c r="C9" s="19" t="n"/>
      <c r="D9" s="20" t="n"/>
      <c r="E9" s="20" t="n"/>
      <c r="F9" s="20" t="n"/>
      <c r="G9" s="20" t="n"/>
      <c r="H9" s="20" t="n"/>
      <c r="I9" s="20" t="n"/>
      <c r="J9" s="20" t="n"/>
      <c r="K9" s="20" t="n"/>
      <c r="L9" s="20" t="n"/>
      <c r="M9" s="20" t="n"/>
      <c r="N9" s="20" t="n"/>
      <c r="O9" s="20" t="n"/>
      <c r="P9" s="20" t="n"/>
      <c r="Q9" s="20" t="n"/>
    </row>
    <row r="10" ht="17.45" customFormat="1" customHeight="1" s="1">
      <c r="B10" s="33" t="inlineStr">
        <is>
          <t xml:space="preserve">Coverage: </t>
        </is>
      </c>
      <c r="C10" s="59" t="inlineStr">
        <is>
          <t xml:space="preserve">This view of the data is based on the activity as reported by each ICB through the System EROC. </t>
        </is>
      </c>
    </row>
    <row r="11" ht="75.95" customFormat="1" customHeight="1" s="1">
      <c r="B11" s="33" t="inlineStr">
        <is>
          <t>Notes:</t>
        </is>
      </c>
      <c r="C11" s="59"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3" ht="26.25" customHeight="1">
      <c r="E13" s="46" t="inlineStr">
        <is>
          <t>Specialist Advice Activity by measure, per working day</t>
        </is>
      </c>
      <c r="F13" s="43" t="n"/>
      <c r="G13" s="43" t="n"/>
      <c r="H13" s="43" t="n"/>
      <c r="I13" s="43" t="n"/>
      <c r="J13" s="47" t="n"/>
      <c r="K13" s="43" t="n"/>
      <c r="L13" s="43" t="n"/>
      <c r="M13" s="43" t="n"/>
      <c r="N13" s="43" t="n"/>
      <c r="O13" s="43" t="n"/>
      <c r="P13" s="43" t="n"/>
      <c r="Q13" s="43" t="n"/>
      <c r="R13" s="43" t="n"/>
      <c r="S13" s="43" t="n"/>
      <c r="T13" s="43" t="n"/>
      <c r="U13" s="43" t="n"/>
      <c r="V13" s="43" t="n"/>
    </row>
    <row r="14">
      <c r="E14" s="1" t="n"/>
      <c r="F14" s="1" t="n"/>
      <c r="G14" s="1" t="n"/>
      <c r="H14" s="1" t="n"/>
      <c r="I14" s="1" t="n"/>
      <c r="J14" s="1" t="n"/>
      <c r="K14" s="1" t="n"/>
      <c r="L14" s="1" t="n"/>
      <c r="M14" s="1" t="n"/>
      <c r="N14" s="1" t="n"/>
      <c r="O14" s="1" t="n"/>
      <c r="P14" s="1" t="n"/>
      <c r="Q14" s="1" t="n"/>
      <c r="R14" s="1" t="n"/>
      <c r="S14" s="1" t="n"/>
      <c r="T14" s="1" t="n"/>
      <c r="U14" s="1" t="n"/>
      <c r="V14" s="1" t="n"/>
    </row>
    <row r="15" ht="33.75" customHeight="1">
      <c r="E15" s="1" t="n"/>
      <c r="F15" s="61" t="inlineStr">
        <is>
          <t>All types of Specialist Advice</t>
        </is>
      </c>
      <c r="I15" s="21" t="n"/>
      <c r="J15" s="60" t="inlineStr">
        <is>
          <t>Pre Referral Specialist Advice (e.g. Advice &amp; Guidance)</t>
        </is>
      </c>
      <c r="K15" s="64" t="n"/>
      <c r="L15" s="65" t="n"/>
      <c r="M15" s="21" t="n"/>
      <c r="N15" s="62" t="inlineStr">
        <is>
          <t>Post Referral Specialist Advice</t>
        </is>
      </c>
      <c r="O15" s="64" t="n"/>
      <c r="P15" s="65" t="n"/>
      <c r="Q15" s="21" t="n"/>
      <c r="R15" s="62" t="inlineStr">
        <is>
          <t>Other</t>
        </is>
      </c>
      <c r="S15" s="64" t="n"/>
      <c r="T15" s="65" t="n"/>
      <c r="U15" s="1" t="n"/>
      <c r="V15" s="1" t="n"/>
    </row>
    <row r="16" ht="90" customHeight="1">
      <c r="E16" s="9" t="inlineStr">
        <is>
          <t xml:space="preserve">Month </t>
        </is>
      </c>
      <c r="F16" s="9" t="inlineStr">
        <is>
          <t>Total Requests 
per working day</t>
        </is>
      </c>
      <c r="G16" s="9" t="inlineStr">
        <is>
          <t>Processed Requests per working day</t>
        </is>
      </c>
      <c r="H16" s="9" t="inlineStr">
        <is>
          <t>Diverted Requests per working day</t>
        </is>
      </c>
      <c r="I16" s="22" t="n"/>
      <c r="J16" s="62" t="inlineStr">
        <is>
          <t>Total Requests 
per working day</t>
        </is>
      </c>
      <c r="K16" s="62" t="inlineStr">
        <is>
          <t>Processed Requests per working day</t>
        </is>
      </c>
      <c r="L16" s="62" t="inlineStr">
        <is>
          <t>Diverted Requests per working day</t>
        </is>
      </c>
      <c r="M16" s="22" t="n"/>
      <c r="N16" s="62" t="inlineStr">
        <is>
          <t>Total Requests 
per working day</t>
        </is>
      </c>
      <c r="O16" s="62" t="inlineStr">
        <is>
          <t>Processed Requests per working day</t>
        </is>
      </c>
      <c r="P16" s="62" t="inlineStr">
        <is>
          <t>Diverted Requests per working day</t>
        </is>
      </c>
      <c r="Q16" s="22" t="n"/>
      <c r="R16" s="62" t="inlineStr">
        <is>
          <t>Total Requests 
per working day</t>
        </is>
      </c>
      <c r="S16" s="62" t="inlineStr">
        <is>
          <t>Processed Requests per working day</t>
        </is>
      </c>
      <c r="T16" s="62" t="inlineStr">
        <is>
          <t>Diverted Requests per working day</t>
        </is>
      </c>
      <c r="U16" s="1" t="n"/>
      <c r="V16" s="28" t="inlineStr">
        <is>
          <t xml:space="preserve">No. of working days </t>
        </is>
      </c>
    </row>
    <row r="17">
      <c r="E17" s="11">
        <f>'England | Specialist Advice'!B16</f>
        <v/>
      </c>
      <c r="F17" s="13">
        <f>'England | Specialist Advice'!C16/$V17</f>
        <v/>
      </c>
      <c r="G17" s="13">
        <f>'England | Specialist Advice'!D16/$V17</f>
        <v/>
      </c>
      <c r="H17" s="13">
        <f>'England | Specialist Advice'!E16/$V17</f>
        <v/>
      </c>
      <c r="I17" s="1" t="n"/>
      <c r="J17" s="13">
        <f>'England | Specialist Advice'!G16/$V17</f>
        <v/>
      </c>
      <c r="K17" s="13">
        <f>'England | Specialist Advice'!H16/$V17</f>
        <v/>
      </c>
      <c r="L17" s="13">
        <f>'England | Specialist Advice'!I16/$V17</f>
        <v/>
      </c>
      <c r="M17" s="1" t="n"/>
      <c r="N17" s="13">
        <f>'England | Specialist Advice'!K16/$V17</f>
        <v/>
      </c>
      <c r="O17" s="13">
        <f>'England | Specialist Advice'!L16/$V17</f>
        <v/>
      </c>
      <c r="P17" s="13">
        <f>'England | Specialist Advice'!M16/$V17</f>
        <v/>
      </c>
      <c r="Q17" s="1" t="n"/>
      <c r="R17" s="13">
        <f>'England | Specialist Advice'!O16/$V17</f>
        <v/>
      </c>
      <c r="S17" s="13">
        <f>'England | Specialist Advice'!P16/$V17</f>
        <v/>
      </c>
      <c r="T17" s="13">
        <f>'England | Specialist Advice'!Q16/$V17</f>
        <v/>
      </c>
      <c r="U17" s="12" t="n"/>
      <c r="V17" s="27" t="n">
        <v>19</v>
      </c>
    </row>
    <row r="18">
      <c r="E18" s="11">
        <f>'England | Specialist Advice'!B17</f>
        <v/>
      </c>
      <c r="F18" s="13">
        <f>'England | Specialist Advice'!C17/$V18</f>
        <v/>
      </c>
      <c r="G18" s="13">
        <f>'England | Specialist Advice'!D17/$V18</f>
        <v/>
      </c>
      <c r="H18" s="13">
        <f>'England | Specialist Advice'!E17/$V18</f>
        <v/>
      </c>
      <c r="I18" s="1" t="n"/>
      <c r="J18" s="13">
        <f>'England | Specialist Advice'!G17/$V18</f>
        <v/>
      </c>
      <c r="K18" s="13">
        <f>'England | Specialist Advice'!H17/$V18</f>
        <v/>
      </c>
      <c r="L18" s="13">
        <f>'England | Specialist Advice'!I17/$V18</f>
        <v/>
      </c>
      <c r="M18" s="1" t="n"/>
      <c r="N18" s="13">
        <f>'England | Specialist Advice'!K17/$V18</f>
        <v/>
      </c>
      <c r="O18" s="13">
        <f>'England | Specialist Advice'!L17/$V18</f>
        <v/>
      </c>
      <c r="P18" s="13">
        <f>'England | Specialist Advice'!M17/$V18</f>
        <v/>
      </c>
      <c r="Q18" s="1" t="n"/>
      <c r="R18" s="13">
        <f>'England | Specialist Advice'!O17/$V18</f>
        <v/>
      </c>
      <c r="S18" s="13">
        <f>'England | Specialist Advice'!P17/$V18</f>
        <v/>
      </c>
      <c r="T18" s="13">
        <f>'England | Specialist Advice'!Q17/$V18</f>
        <v/>
      </c>
      <c r="U18" s="12" t="n"/>
      <c r="V18" s="27" t="n">
        <v>21</v>
      </c>
    </row>
    <row r="19">
      <c r="E19" s="11">
        <f>'England | Specialist Advice'!B18</f>
        <v/>
      </c>
      <c r="F19" s="13">
        <f>'England | Specialist Advice'!C18/$V19</f>
        <v/>
      </c>
      <c r="G19" s="13">
        <f>'England | Specialist Advice'!D18/$V19</f>
        <v/>
      </c>
      <c r="H19" s="13">
        <f>'England | Specialist Advice'!E18/$V19</f>
        <v/>
      </c>
      <c r="I19" s="1" t="n"/>
      <c r="J19" s="13">
        <f>'England | Specialist Advice'!G18/$V19</f>
        <v/>
      </c>
      <c r="K19" s="13">
        <f>'England | Specialist Advice'!H18/$V19</f>
        <v/>
      </c>
      <c r="L19" s="13">
        <f>'England | Specialist Advice'!I18/$V19</f>
        <v/>
      </c>
      <c r="M19" s="1" t="n"/>
      <c r="N19" s="13">
        <f>'England | Specialist Advice'!K18/$V19</f>
        <v/>
      </c>
      <c r="O19" s="13">
        <f>'England | Specialist Advice'!L18/$V19</f>
        <v/>
      </c>
      <c r="P19" s="13">
        <f>'England | Specialist Advice'!M18/$V19</f>
        <v/>
      </c>
      <c r="Q19" s="1" t="n"/>
      <c r="R19" s="13">
        <f>'England | Specialist Advice'!O18/$V19</f>
        <v/>
      </c>
      <c r="S19" s="13">
        <f>'England | Specialist Advice'!P18/$V19</f>
        <v/>
      </c>
      <c r="T19" s="13">
        <f>'England | Specialist Advice'!Q18/$V19</f>
        <v/>
      </c>
      <c r="U19" s="12" t="n"/>
      <c r="V19" s="27" t="n">
        <v>20</v>
      </c>
    </row>
    <row r="20">
      <c r="E20" s="11">
        <f>'England | Specialist Advice'!B19</f>
        <v/>
      </c>
      <c r="F20" s="13">
        <f>'England | Specialist Advice'!C19/$V20</f>
        <v/>
      </c>
      <c r="G20" s="13">
        <f>'England | Specialist Advice'!D19/$V20</f>
        <v/>
      </c>
      <c r="H20" s="13">
        <f>'England | Specialist Advice'!E19/$V20</f>
        <v/>
      </c>
      <c r="I20" s="1" t="n"/>
      <c r="J20" s="13">
        <f>'England | Specialist Advice'!G19/$V20</f>
        <v/>
      </c>
      <c r="K20" s="13">
        <f>'England | Specialist Advice'!H19/$V20</f>
        <v/>
      </c>
      <c r="L20" s="13">
        <f>'England | Specialist Advice'!I19/$V20</f>
        <v/>
      </c>
      <c r="M20" s="1" t="n"/>
      <c r="N20" s="13">
        <f>'England | Specialist Advice'!K19/$V20</f>
        <v/>
      </c>
      <c r="O20" s="13">
        <f>'England | Specialist Advice'!L19/$V20</f>
        <v/>
      </c>
      <c r="P20" s="13">
        <f>'England | Specialist Advice'!M19/$V20</f>
        <v/>
      </c>
      <c r="Q20" s="1" t="n"/>
      <c r="R20" s="13">
        <f>'England | Specialist Advice'!O19/$V20</f>
        <v/>
      </c>
      <c r="S20" s="13">
        <f>'England | Specialist Advice'!P19/$V20</f>
        <v/>
      </c>
      <c r="T20" s="13">
        <f>'England | Specialist Advice'!Q19/$V20</f>
        <v/>
      </c>
      <c r="U20" s="12" t="n"/>
      <c r="V20" s="27" t="n">
        <v>21</v>
      </c>
    </row>
    <row r="21">
      <c r="E21" s="11">
        <f>'England | Specialist Advice'!B20</f>
        <v/>
      </c>
      <c r="F21" s="13">
        <f>'England | Specialist Advice'!C20/$V21</f>
        <v/>
      </c>
      <c r="G21" s="13">
        <f>'England | Specialist Advice'!D20/$V21</f>
        <v/>
      </c>
      <c r="H21" s="13">
        <f>'England | Specialist Advice'!E20/$V21</f>
        <v/>
      </c>
      <c r="I21" s="1" t="n"/>
      <c r="J21" s="13">
        <f>'England | Specialist Advice'!G20/$V21</f>
        <v/>
      </c>
      <c r="K21" s="13">
        <f>'England | Specialist Advice'!H20/$V21</f>
        <v/>
      </c>
      <c r="L21" s="13">
        <f>'England | Specialist Advice'!I20/$V21</f>
        <v/>
      </c>
      <c r="M21" s="1" t="n"/>
      <c r="N21" s="13">
        <f>'England | Specialist Advice'!K20/$V21</f>
        <v/>
      </c>
      <c r="O21" s="13">
        <f>'England | Specialist Advice'!L20/$V21</f>
        <v/>
      </c>
      <c r="P21" s="13">
        <f>'England | Specialist Advice'!M20/$V21</f>
        <v/>
      </c>
      <c r="Q21" s="1" t="n"/>
      <c r="R21" s="13">
        <f>'England | Specialist Advice'!O20/$V21</f>
        <v/>
      </c>
      <c r="S21" s="13">
        <f>'England | Specialist Advice'!P20/$V21</f>
        <v/>
      </c>
      <c r="T21" s="13">
        <f>'England | Specialist Advice'!Q20/$V21</f>
        <v/>
      </c>
      <c r="U21" s="12" t="n"/>
      <c r="V21" s="27" t="n">
        <v>22</v>
      </c>
    </row>
    <row r="22">
      <c r="E22" s="11">
        <f>'England | Specialist Advice'!B21</f>
        <v/>
      </c>
      <c r="F22" s="13">
        <f>'England | Specialist Advice'!C21/$V22</f>
        <v/>
      </c>
      <c r="G22" s="13">
        <f>'England | Specialist Advice'!D21/$V22</f>
        <v/>
      </c>
      <c r="H22" s="13">
        <f>'England | Specialist Advice'!E21/$V22</f>
        <v/>
      </c>
      <c r="I22" s="1" t="n"/>
      <c r="J22" s="13">
        <f>'England | Specialist Advice'!G21/$V22</f>
        <v/>
      </c>
      <c r="K22" s="13">
        <f>'England | Specialist Advice'!H21/$V22</f>
        <v/>
      </c>
      <c r="L22" s="13">
        <f>'England | Specialist Advice'!I21/$V22</f>
        <v/>
      </c>
      <c r="M22" s="1" t="n"/>
      <c r="N22" s="13">
        <f>'England | Specialist Advice'!K21/$V22</f>
        <v/>
      </c>
      <c r="O22" s="13">
        <f>'England | Specialist Advice'!L21/$V22</f>
        <v/>
      </c>
      <c r="P22" s="13">
        <f>'England | Specialist Advice'!M21/$V22</f>
        <v/>
      </c>
      <c r="Q22" s="1" t="n"/>
      <c r="R22" s="13">
        <f>'England | Specialist Advice'!O21/$V22</f>
        <v/>
      </c>
      <c r="S22" s="13">
        <f>'England | Specialist Advice'!P21/$V22</f>
        <v/>
      </c>
      <c r="T22" s="13">
        <f>'England | Specialist Advice'!Q21/$V22</f>
        <v/>
      </c>
      <c r="U22" s="15" t="n"/>
      <c r="V22" s="27" t="n">
        <v>21</v>
      </c>
    </row>
    <row r="23">
      <c r="E23" s="11">
        <f>'England | Specialist Advice'!B22</f>
        <v/>
      </c>
      <c r="F23" s="13">
        <f>'England | Specialist Advice'!C22/$V23</f>
        <v/>
      </c>
      <c r="G23" s="13">
        <f>'England | Specialist Advice'!D22/$V23</f>
        <v/>
      </c>
      <c r="H23" s="13">
        <f>'England | Specialist Advice'!E22/$V23</f>
        <v/>
      </c>
      <c r="I23" s="1" t="n"/>
      <c r="J23" s="13">
        <f>'England | Specialist Advice'!G22/$V23</f>
        <v/>
      </c>
      <c r="K23" s="13">
        <f>'England | Specialist Advice'!H22/$V23</f>
        <v/>
      </c>
      <c r="L23" s="13">
        <f>'England | Specialist Advice'!I22/$V23</f>
        <v/>
      </c>
      <c r="M23" s="1" t="n"/>
      <c r="N23" s="13">
        <f>'England | Specialist Advice'!K22/$V23</f>
        <v/>
      </c>
      <c r="O23" s="13">
        <f>'England | Specialist Advice'!L22/$V23</f>
        <v/>
      </c>
      <c r="P23" s="13">
        <f>'England | Specialist Advice'!M22/$V23</f>
        <v/>
      </c>
      <c r="Q23" s="1" t="n"/>
      <c r="R23" s="13">
        <f>'England | Specialist Advice'!O22/$V23</f>
        <v/>
      </c>
      <c r="S23" s="13">
        <f>'England | Specialist Advice'!P22/$V23</f>
        <v/>
      </c>
      <c r="T23" s="13">
        <f>'England | Specialist Advice'!Q22/$V23</f>
        <v/>
      </c>
      <c r="U23" s="15" t="n"/>
      <c r="V23" s="27" t="n">
        <v>21</v>
      </c>
    </row>
    <row r="24">
      <c r="E24" s="11">
        <f>'England | Specialist Advice'!B23</f>
        <v/>
      </c>
      <c r="F24" s="13">
        <f>'England | Specialist Advice'!C23/$V24</f>
        <v/>
      </c>
      <c r="G24" s="13">
        <f>'England | Specialist Advice'!D23/$V24</f>
        <v/>
      </c>
      <c r="H24" s="13">
        <f>'England | Specialist Advice'!E23/$V24</f>
        <v/>
      </c>
      <c r="I24" s="1" t="n"/>
      <c r="J24" s="13">
        <f>'England | Specialist Advice'!G23/$V24</f>
        <v/>
      </c>
      <c r="K24" s="13">
        <f>'England | Specialist Advice'!H23/$V24</f>
        <v/>
      </c>
      <c r="L24" s="13">
        <f>'England | Specialist Advice'!I23/$V24</f>
        <v/>
      </c>
      <c r="M24" s="1" t="n"/>
      <c r="N24" s="13">
        <f>'England | Specialist Advice'!K23/$V24</f>
        <v/>
      </c>
      <c r="O24" s="13">
        <f>'England | Specialist Advice'!L23/$V24</f>
        <v/>
      </c>
      <c r="P24" s="13">
        <f>'England | Specialist Advice'!M23/$V24</f>
        <v/>
      </c>
      <c r="Q24" s="1" t="n"/>
      <c r="R24" s="13">
        <f>'England | Specialist Advice'!O23/$V24</f>
        <v/>
      </c>
      <c r="S24" s="13">
        <f>'England | Specialist Advice'!P23/$V24</f>
        <v/>
      </c>
      <c r="T24" s="13">
        <f>'England | Specialist Advice'!Q23/$V24</f>
        <v/>
      </c>
      <c r="U24" s="15" t="n"/>
      <c r="V24" s="27" t="n">
        <v>22</v>
      </c>
    </row>
    <row r="25">
      <c r="E25" s="11">
        <f>'England | Specialist Advice'!B24</f>
        <v/>
      </c>
      <c r="F25" s="13">
        <f>'England | Specialist Advice'!C24/$V25</f>
        <v/>
      </c>
      <c r="G25" s="13">
        <f>'England | Specialist Advice'!D24/$V25</f>
        <v/>
      </c>
      <c r="H25" s="13">
        <f>'England | Specialist Advice'!E24/$V25</f>
        <v/>
      </c>
      <c r="I25" s="1" t="n"/>
      <c r="J25" s="13">
        <f>'England | Specialist Advice'!G24/$V25</f>
        <v/>
      </c>
      <c r="K25" s="13">
        <f>'England | Specialist Advice'!H24/$V25</f>
        <v/>
      </c>
      <c r="L25" s="13">
        <f>'England | Specialist Advice'!I24/$V25</f>
        <v/>
      </c>
      <c r="M25" s="1" t="n"/>
      <c r="N25" s="13">
        <f>'England | Specialist Advice'!K24/$V25</f>
        <v/>
      </c>
      <c r="O25" s="13">
        <f>'England | Specialist Advice'!L24/$V25</f>
        <v/>
      </c>
      <c r="P25" s="13">
        <f>'England | Specialist Advice'!M24/$V25</f>
        <v/>
      </c>
      <c r="Q25" s="1" t="n"/>
      <c r="R25" s="13">
        <f>'England | Specialist Advice'!O24/$V25</f>
        <v/>
      </c>
      <c r="S25" s="13">
        <f>'England | Specialist Advice'!P24/$V25</f>
        <v/>
      </c>
      <c r="T25" s="13">
        <f>'England | Specialist Advice'!Q24/$V25</f>
        <v/>
      </c>
      <c r="U25" s="15" t="n"/>
      <c r="V25" s="27" t="n">
        <v>20</v>
      </c>
    </row>
    <row r="26">
      <c r="E26" s="11">
        <f>'England | Specialist Advice'!B25</f>
        <v/>
      </c>
      <c r="F26" s="13">
        <f>'England | Specialist Advice'!C25/$V26</f>
        <v/>
      </c>
      <c r="G26" s="13">
        <f>'England | Specialist Advice'!D25/$V26</f>
        <v/>
      </c>
      <c r="H26" s="13">
        <f>'England | Specialist Advice'!E25/$V26</f>
        <v/>
      </c>
      <c r="I26" s="1" t="n"/>
      <c r="J26" s="13">
        <f>'England | Specialist Advice'!G25/$V26</f>
        <v/>
      </c>
      <c r="K26" s="13">
        <f>'England | Specialist Advice'!H25/$V26</f>
        <v/>
      </c>
      <c r="L26" s="13">
        <f>'England | Specialist Advice'!I25/$V26</f>
        <v/>
      </c>
      <c r="M26" s="1" t="n"/>
      <c r="N26" s="13">
        <f>'England | Specialist Advice'!K25/$V26</f>
        <v/>
      </c>
      <c r="O26" s="13">
        <f>'England | Specialist Advice'!L25/$V26</f>
        <v/>
      </c>
      <c r="P26" s="13">
        <f>'England | Specialist Advice'!M25/$V26</f>
        <v/>
      </c>
      <c r="Q26" s="1" t="n"/>
      <c r="R26" s="13">
        <f>'England | Specialist Advice'!O25/$V26</f>
        <v/>
      </c>
      <c r="S26" s="13">
        <f>'England | Specialist Advice'!P25/$V26</f>
        <v/>
      </c>
      <c r="T26" s="13">
        <f>'England | Specialist Advice'!Q25/$V26</f>
        <v/>
      </c>
      <c r="U26" s="15" t="n"/>
      <c r="V26" s="27" t="n">
        <v>21</v>
      </c>
    </row>
    <row r="27">
      <c r="E27" s="11">
        <f>'England | Specialist Advice'!B26</f>
        <v/>
      </c>
      <c r="F27" s="13">
        <f>'England | Specialist Advice'!C26/$V27</f>
        <v/>
      </c>
      <c r="G27" s="13">
        <f>'England | Specialist Advice'!D26/$V27</f>
        <v/>
      </c>
      <c r="H27" s="13">
        <f>'England | Specialist Advice'!E26/$V27</f>
        <v/>
      </c>
      <c r="I27" s="1" t="n"/>
      <c r="J27" s="13">
        <f>'England | Specialist Advice'!G26/$V27</f>
        <v/>
      </c>
      <c r="K27" s="13">
        <f>'England | Specialist Advice'!H26/$V27</f>
        <v/>
      </c>
      <c r="L27" s="13">
        <f>'England | Specialist Advice'!I26/$V27</f>
        <v/>
      </c>
      <c r="M27" s="1" t="n"/>
      <c r="N27" s="13">
        <f>'England | Specialist Advice'!K26/$V27</f>
        <v/>
      </c>
      <c r="O27" s="13">
        <f>'England | Specialist Advice'!L26/$V27</f>
        <v/>
      </c>
      <c r="P27" s="13">
        <f>'England | Specialist Advice'!M26/$V27</f>
        <v/>
      </c>
      <c r="Q27" s="1" t="n"/>
      <c r="R27" s="13">
        <f>'England | Specialist Advice'!O26/$V27</f>
        <v/>
      </c>
      <c r="S27" s="13">
        <f>'England | Specialist Advice'!P26/$V27</f>
        <v/>
      </c>
      <c r="T27" s="13">
        <f>'England | Specialist Advice'!Q26/$V27</f>
        <v/>
      </c>
      <c r="U27" s="15" t="n"/>
      <c r="V27" s="27" t="n">
        <v>20</v>
      </c>
    </row>
    <row r="28">
      <c r="E28" s="11">
        <f>'England | Specialist Advice'!B27</f>
        <v/>
      </c>
      <c r="F28" s="13">
        <f>'England | Specialist Advice'!C27/$V28</f>
        <v/>
      </c>
      <c r="G28" s="13">
        <f>'England | Specialist Advice'!D27/$V28</f>
        <v/>
      </c>
      <c r="H28" s="13">
        <f>'England | Specialist Advice'!E27/$V28</f>
        <v/>
      </c>
      <c r="I28" s="1" t="n"/>
      <c r="J28" s="13">
        <f>'England | Specialist Advice'!G27/$V28</f>
        <v/>
      </c>
      <c r="K28" s="13">
        <f>'England | Specialist Advice'!H27/$V28</f>
        <v/>
      </c>
      <c r="L28" s="13">
        <f>'England | Specialist Advice'!I27/$V28</f>
        <v/>
      </c>
      <c r="M28" s="1" t="n"/>
      <c r="N28" s="13">
        <f>'England | Specialist Advice'!K27/$V28</f>
        <v/>
      </c>
      <c r="O28" s="13">
        <f>'England | Specialist Advice'!L27/$V28</f>
        <v/>
      </c>
      <c r="P28" s="13">
        <f>'England | Specialist Advice'!M27/$V28</f>
        <v/>
      </c>
      <c r="Q28" s="1" t="n"/>
      <c r="R28" s="13">
        <f>'England | Specialist Advice'!O27/$V28</f>
        <v/>
      </c>
      <c r="S28" s="13">
        <f>'England | Specialist Advice'!P27/$V28</f>
        <v/>
      </c>
      <c r="T28" s="13">
        <f>'England | Specialist Advice'!Q27/$V28</f>
        <v/>
      </c>
      <c r="U28" s="15" t="n"/>
      <c r="V28" s="27" t="n">
        <v>23</v>
      </c>
    </row>
    <row r="29">
      <c r="E29" s="11">
        <f>'England | Specialist Advice'!B28</f>
        <v/>
      </c>
      <c r="F29" s="13">
        <f>'England | Specialist Advice'!C28/$V29</f>
        <v/>
      </c>
      <c r="G29" s="13">
        <f>'England | Specialist Advice'!D28/$V29</f>
        <v/>
      </c>
      <c r="H29" s="13">
        <f>'England | Specialist Advice'!E28/$V29</f>
        <v/>
      </c>
      <c r="I29" s="1" t="n"/>
      <c r="J29" s="13">
        <f>'England | Specialist Advice'!G28/$V29</f>
        <v/>
      </c>
      <c r="K29" s="13">
        <f>'England | Specialist Advice'!H28/$V29</f>
        <v/>
      </c>
      <c r="L29" s="13">
        <f>'England | Specialist Advice'!I28/$V29</f>
        <v/>
      </c>
      <c r="M29" s="1" t="n"/>
      <c r="N29" s="13">
        <f>'England | Specialist Advice'!K28/$V29</f>
        <v/>
      </c>
      <c r="O29" s="13">
        <f>'England | Specialist Advice'!L28/$V29</f>
        <v/>
      </c>
      <c r="P29" s="13">
        <f>'England | Specialist Advice'!M28/$V29</f>
        <v/>
      </c>
      <c r="Q29" s="1" t="n"/>
      <c r="R29" s="13">
        <f>'England | Specialist Advice'!O28/$V29</f>
        <v/>
      </c>
      <c r="S29" s="13">
        <f>'England | Specialist Advice'!P28/$V29</f>
        <v/>
      </c>
      <c r="T29" s="13">
        <f>'England | Specialist Advice'!Q28/$V29</f>
        <v/>
      </c>
      <c r="U29" s="15" t="n"/>
      <c r="V29" s="27" t="n">
        <v>18</v>
      </c>
    </row>
    <row r="30">
      <c r="E30" s="11">
        <f>'England | Specialist Advice'!B29</f>
        <v/>
      </c>
      <c r="F30" s="13">
        <f>'England | Specialist Advice'!C29/$V30</f>
        <v/>
      </c>
      <c r="G30" s="13">
        <f>'England | Specialist Advice'!D29/$V30</f>
        <v/>
      </c>
      <c r="H30" s="13">
        <f>'England | Specialist Advice'!E29/$V30</f>
        <v/>
      </c>
      <c r="I30" s="1" t="n"/>
      <c r="J30" s="13">
        <f>'England | Specialist Advice'!G29/$V30</f>
        <v/>
      </c>
      <c r="K30" s="13">
        <f>'England | Specialist Advice'!H29/$V30</f>
        <v/>
      </c>
      <c r="L30" s="13">
        <f>'England | Specialist Advice'!I29/$V30</f>
        <v/>
      </c>
      <c r="M30" s="1" t="n"/>
      <c r="N30" s="13">
        <f>'England | Specialist Advice'!K29/$V30</f>
        <v/>
      </c>
      <c r="O30" s="13">
        <f>'England | Specialist Advice'!L29/$V30</f>
        <v/>
      </c>
      <c r="P30" s="13">
        <f>'England | Specialist Advice'!M29/$V30</f>
        <v/>
      </c>
      <c r="Q30" s="1" t="n"/>
      <c r="R30" s="13">
        <f>'England | Specialist Advice'!O29/$V30</f>
        <v/>
      </c>
      <c r="S30" s="13">
        <f>'England | Specialist Advice'!P29/$V30</f>
        <v/>
      </c>
      <c r="T30" s="13">
        <f>'England | Specialist Advice'!Q29/$V30</f>
        <v/>
      </c>
      <c r="U30" s="15" t="n"/>
      <c r="V30" s="27" t="n">
        <v>20</v>
      </c>
    </row>
    <row r="31">
      <c r="E31" s="11">
        <f>'England | Specialist Advice'!B30</f>
        <v/>
      </c>
      <c r="F31" s="13">
        <f>'England | Specialist Advice'!C30/$V31</f>
        <v/>
      </c>
      <c r="G31" s="13">
        <f>'England | Specialist Advice'!D30/$V31</f>
        <v/>
      </c>
      <c r="H31" s="13">
        <f>'England | Specialist Advice'!E30/$V31</f>
        <v/>
      </c>
      <c r="I31" s="1" t="n"/>
      <c r="J31" s="13">
        <f>'England | Specialist Advice'!G30/$V31</f>
        <v/>
      </c>
      <c r="K31" s="13">
        <f>'England | Specialist Advice'!H30/$V31</f>
        <v/>
      </c>
      <c r="L31" s="13">
        <f>'England | Specialist Advice'!I30/$V31</f>
        <v/>
      </c>
      <c r="M31" s="1" t="n"/>
      <c r="N31" s="13">
        <f>'England | Specialist Advice'!K30/$V31</f>
        <v/>
      </c>
      <c r="O31" s="13">
        <f>'England | Specialist Advice'!L30/$V31</f>
        <v/>
      </c>
      <c r="P31" s="13">
        <f>'England | Specialist Advice'!M30/$V31</f>
        <v/>
      </c>
      <c r="Q31" s="1" t="n"/>
      <c r="R31" s="13">
        <f>'England | Specialist Advice'!O30/$V31</f>
        <v/>
      </c>
      <c r="S31" s="13">
        <f>'England | Specialist Advice'!P30/$V31</f>
        <v/>
      </c>
      <c r="T31" s="13">
        <f>'England | Specialist Advice'!Q30/$V31</f>
        <v/>
      </c>
      <c r="U31" s="15" t="n"/>
      <c r="V31" s="27" t="n">
        <v>22</v>
      </c>
    </row>
    <row r="32">
      <c r="E32" s="11">
        <f>'England | Specialist Advice'!B31</f>
        <v/>
      </c>
      <c r="F32" s="13">
        <f>'England | Specialist Advice'!C31/$V32</f>
        <v/>
      </c>
      <c r="G32" s="13">
        <f>'England | Specialist Advice'!D31/$V32</f>
        <v/>
      </c>
      <c r="H32" s="13">
        <f>'England | Specialist Advice'!E31/$V32</f>
        <v/>
      </c>
      <c r="I32" s="1" t="n"/>
      <c r="J32" s="13">
        <f>'England | Specialist Advice'!G31/$V32</f>
        <v/>
      </c>
      <c r="K32" s="13">
        <f>'England | Specialist Advice'!H31/$V32</f>
        <v/>
      </c>
      <c r="L32" s="13">
        <f>'England | Specialist Advice'!I31/$V32</f>
        <v/>
      </c>
      <c r="M32" s="1" t="n"/>
      <c r="N32" s="13">
        <f>'England | Specialist Advice'!K31/$V32</f>
        <v/>
      </c>
      <c r="O32" s="13">
        <f>'England | Specialist Advice'!L31/$V32</f>
        <v/>
      </c>
      <c r="P32" s="13">
        <f>'England | Specialist Advice'!M31/$V32</f>
        <v/>
      </c>
      <c r="Q32" s="1" t="n"/>
      <c r="R32" s="13">
        <f>'England | Specialist Advice'!O31/$V32</f>
        <v/>
      </c>
      <c r="S32" s="13">
        <f>'England | Specialist Advice'!P31/$V32</f>
        <v/>
      </c>
      <c r="T32" s="13">
        <f>'England | Specialist Advice'!Q31/$V32</f>
        <v/>
      </c>
      <c r="U32" s="15" t="n"/>
      <c r="V32" s="27" t="n">
        <v>21</v>
      </c>
    </row>
    <row r="33">
      <c r="E33" s="11">
        <f>'England | Specialist Advice'!B32</f>
        <v/>
      </c>
      <c r="F33" s="13">
        <f>'England | Specialist Advice'!C32/$V33</f>
        <v/>
      </c>
      <c r="G33" s="13">
        <f>'England | Specialist Advice'!D32/$V33</f>
        <v/>
      </c>
      <c r="H33" s="13">
        <f>'England | Specialist Advice'!E32/$V33</f>
        <v/>
      </c>
      <c r="I33" s="1" t="n"/>
      <c r="J33" s="13">
        <f>'England | Specialist Advice'!G32/$V33</f>
        <v/>
      </c>
      <c r="K33" s="13">
        <f>'England | Specialist Advice'!H32/$V33</f>
        <v/>
      </c>
      <c r="L33" s="13">
        <f>'England | Specialist Advice'!I32/$V33</f>
        <v/>
      </c>
      <c r="M33" s="1" t="n"/>
      <c r="N33" s="13">
        <f>'England | Specialist Advice'!K32/$V33</f>
        <v/>
      </c>
      <c r="O33" s="13">
        <f>'England | Specialist Advice'!L32/$V33</f>
        <v/>
      </c>
      <c r="P33" s="13">
        <f>'England | Specialist Advice'!M32/$V33</f>
        <v/>
      </c>
      <c r="Q33" s="1" t="n"/>
      <c r="R33" s="13">
        <f>'England | Specialist Advice'!O32/$V33</f>
        <v/>
      </c>
      <c r="S33" s="13">
        <f>'England | Specialist Advice'!P32/$V33</f>
        <v/>
      </c>
      <c r="T33" s="13">
        <f>'England | Specialist Advice'!Q32/$V33</f>
        <v/>
      </c>
      <c r="U33" s="15" t="n"/>
      <c r="V33" s="27" t="n">
        <v>22</v>
      </c>
    </row>
    <row r="34">
      <c r="E34" s="11">
        <f>'England | Specialist Advice'!B33</f>
        <v/>
      </c>
      <c r="F34" s="13">
        <f>'England | Specialist Advice'!C33/$V34</f>
        <v/>
      </c>
      <c r="G34" s="13">
        <f>'England | Specialist Advice'!D33/$V34</f>
        <v/>
      </c>
      <c r="H34" s="13">
        <f>'England | Specialist Advice'!E33/$V34</f>
        <v/>
      </c>
      <c r="I34" s="1" t="n"/>
      <c r="J34" s="13">
        <f>'England | Specialist Advice'!G33/$V34</f>
        <v/>
      </c>
      <c r="K34" s="13">
        <f>'England | Specialist Advice'!H33/$V34</f>
        <v/>
      </c>
      <c r="L34" s="13">
        <f>'England | Specialist Advice'!I33/$V34</f>
        <v/>
      </c>
      <c r="M34" s="1" t="n"/>
      <c r="N34" s="13">
        <f>'England | Specialist Advice'!K33/$V34</f>
        <v/>
      </c>
      <c r="O34" s="13">
        <f>'England | Specialist Advice'!L33/$V34</f>
        <v/>
      </c>
      <c r="P34" s="13">
        <f>'England | Specialist Advice'!M33/$V34</f>
        <v/>
      </c>
      <c r="Q34" s="1" t="n"/>
      <c r="R34" s="13">
        <f>'England | Specialist Advice'!O33/$V34</f>
        <v/>
      </c>
      <c r="S34" s="13">
        <f>'England | Specialist Advice'!P33/$V34</f>
        <v/>
      </c>
      <c r="T34" s="13">
        <f>'England | Specialist Advice'!Q33/$V34</f>
        <v/>
      </c>
      <c r="U34" s="12" t="n"/>
      <c r="V34" s="27" t="n">
        <v>21</v>
      </c>
    </row>
    <row r="35">
      <c r="E35" s="11">
        <f>'England | Specialist Advice'!B34</f>
        <v/>
      </c>
      <c r="F35" s="13">
        <f>'England | Specialist Advice'!C34/$V35</f>
        <v/>
      </c>
      <c r="G35" s="13">
        <f>'England | Specialist Advice'!D34/$V35</f>
        <v/>
      </c>
      <c r="H35" s="13">
        <f>'England | Specialist Advice'!E34/$V35</f>
        <v/>
      </c>
      <c r="I35" s="1" t="n"/>
      <c r="J35" s="13">
        <f>'England | Specialist Advice'!G34/$V35</f>
        <v/>
      </c>
      <c r="K35" s="13">
        <f>'England | Specialist Advice'!H34/$V35</f>
        <v/>
      </c>
      <c r="L35" s="13">
        <f>'England | Specialist Advice'!I34/$V35</f>
        <v/>
      </c>
      <c r="M35" s="1" t="n"/>
      <c r="N35" s="13">
        <f>'England | Specialist Advice'!K34/$V35</f>
        <v/>
      </c>
      <c r="O35" s="13">
        <f>'England | Specialist Advice'!L34/$V35</f>
        <v/>
      </c>
      <c r="P35" s="13">
        <f>'England | Specialist Advice'!M34/$V35</f>
        <v/>
      </c>
      <c r="Q35" s="1" t="n"/>
      <c r="R35" s="13">
        <f>'England | Specialist Advice'!O34/$V35</f>
        <v/>
      </c>
      <c r="S35" s="13">
        <f>'England | Specialist Advice'!P34/$V35</f>
        <v/>
      </c>
      <c r="T35" s="13">
        <f>'England | Specialist Advice'!Q34/$V35</f>
        <v/>
      </c>
      <c r="U35" s="12" t="n"/>
      <c r="V35" s="27" t="n">
        <v>22</v>
      </c>
    </row>
    <row r="36">
      <c r="E36" s="11">
        <f>'England | Specialist Advice'!B35</f>
        <v/>
      </c>
      <c r="F36" s="13">
        <f>'England | Specialist Advice'!C35/$V36</f>
        <v/>
      </c>
      <c r="G36" s="13">
        <f>'England | Specialist Advice'!D35/$V36</f>
        <v/>
      </c>
      <c r="H36" s="13">
        <f>'England | Specialist Advice'!E35/$V36</f>
        <v/>
      </c>
      <c r="I36" s="1" t="n"/>
      <c r="J36" s="13">
        <f>'England | Specialist Advice'!G35/$V36</f>
        <v/>
      </c>
      <c r="K36" s="13">
        <f>'England | Specialist Advice'!H35/$V36</f>
        <v/>
      </c>
      <c r="L36" s="13">
        <f>'England | Specialist Advice'!I35/$V36</f>
        <v/>
      </c>
      <c r="M36" s="1" t="n"/>
      <c r="N36" s="13">
        <f>'England | Specialist Advice'!K35/$V36</f>
        <v/>
      </c>
      <c r="O36" s="13">
        <f>'England | Specialist Advice'!L35/$V36</f>
        <v/>
      </c>
      <c r="P36" s="13">
        <f>'England | Specialist Advice'!M35/$V36</f>
        <v/>
      </c>
      <c r="Q36" s="1" t="n"/>
      <c r="R36" s="13">
        <f>'England | Specialist Advice'!O35/$V36</f>
        <v/>
      </c>
      <c r="S36" s="13">
        <f>'England | Specialist Advice'!P35/$V36</f>
        <v/>
      </c>
      <c r="T36" s="13">
        <f>'England | Specialist Advice'!Q35/$V36</f>
        <v/>
      </c>
      <c r="U36" s="12" t="n"/>
      <c r="V36" s="27" t="n">
        <v>22</v>
      </c>
    </row>
    <row r="37">
      <c r="E37" s="11">
        <f>'England | Specialist Advice'!B36</f>
        <v/>
      </c>
      <c r="F37" s="13">
        <f>'England | Specialist Advice'!C36/$V37</f>
        <v/>
      </c>
      <c r="G37" s="13">
        <f>'England | Specialist Advice'!D36/$V37</f>
        <v/>
      </c>
      <c r="H37" s="13">
        <f>'England | Specialist Advice'!E36/$V37</f>
        <v/>
      </c>
      <c r="I37" s="1" t="n"/>
      <c r="J37" s="13">
        <f>'England | Specialist Advice'!G36/$V37</f>
        <v/>
      </c>
      <c r="K37" s="13">
        <f>'England | Specialist Advice'!H36/$V37</f>
        <v/>
      </c>
      <c r="L37" s="13">
        <f>'England | Specialist Advice'!I36/$V37</f>
        <v/>
      </c>
      <c r="M37" s="1" t="n"/>
      <c r="N37" s="13">
        <f>'England | Specialist Advice'!K36/$V37</f>
        <v/>
      </c>
      <c r="O37" s="13">
        <f>'England | Specialist Advice'!L36/$V37</f>
        <v/>
      </c>
      <c r="P37" s="13">
        <f>'England | Specialist Advice'!M36/$V37</f>
        <v/>
      </c>
      <c r="Q37" s="1" t="n"/>
      <c r="R37" s="13">
        <f>'England | Specialist Advice'!O36/$V37</f>
        <v/>
      </c>
      <c r="S37" s="13">
        <f>'England | Specialist Advice'!P36/$V37</f>
        <v/>
      </c>
      <c r="T37" s="13">
        <f>'England | Specialist Advice'!Q36/$V37</f>
        <v/>
      </c>
      <c r="U37" s="12" t="n"/>
      <c r="V37" s="27" t="n">
        <v>19</v>
      </c>
    </row>
    <row r="38">
      <c r="E38" s="11">
        <f>'England | Specialist Advice'!B37</f>
        <v/>
      </c>
      <c r="F38" s="13">
        <f>'England | Specialist Advice'!C37/$V38</f>
        <v/>
      </c>
      <c r="G38" s="13">
        <f>'England | Specialist Advice'!D37/$V38</f>
        <v/>
      </c>
      <c r="H38" s="13">
        <f>'England | Specialist Advice'!E37/$V38</f>
        <v/>
      </c>
      <c r="I38" s="1" t="n"/>
      <c r="J38" s="13">
        <f>'England | Specialist Advice'!G37/$V38</f>
        <v/>
      </c>
      <c r="K38" s="13">
        <f>'England | Specialist Advice'!H37/$V38</f>
        <v/>
      </c>
      <c r="L38" s="13">
        <f>'England | Specialist Advice'!I37/$V38</f>
        <v/>
      </c>
      <c r="M38" s="1" t="n"/>
      <c r="N38" s="13">
        <f>'England | Specialist Advice'!K37/$V38</f>
        <v/>
      </c>
      <c r="O38" s="13">
        <f>'England | Specialist Advice'!L37/$V38</f>
        <v/>
      </c>
      <c r="P38" s="13">
        <f>'England | Specialist Advice'!M37/$V38</f>
        <v/>
      </c>
      <c r="Q38" s="1" t="n"/>
      <c r="R38" s="13">
        <f>'England | Specialist Advice'!O37/$V38</f>
        <v/>
      </c>
      <c r="S38" s="13">
        <f>'England | Specialist Advice'!P37/$V38</f>
        <v/>
      </c>
      <c r="T38" s="13">
        <f>'England | Specialist Advice'!Q37/$V38</f>
        <v/>
      </c>
      <c r="U38" s="12" t="n"/>
      <c r="V38" s="27" t="n">
        <v>22</v>
      </c>
    </row>
    <row r="39">
      <c r="E39" s="11">
        <f>'England | Specialist Advice'!B38</f>
        <v/>
      </c>
      <c r="F39" s="13">
        <f>'England | Specialist Advice'!C38/$V39</f>
        <v/>
      </c>
      <c r="G39" s="13">
        <f>'England | Specialist Advice'!D38/$V39</f>
        <v/>
      </c>
      <c r="H39" s="13">
        <f>'England | Specialist Advice'!E38/$V39</f>
        <v/>
      </c>
      <c r="I39" s="1" t="n"/>
      <c r="J39" s="13">
        <f>'England | Specialist Advice'!G38/$V39</f>
        <v/>
      </c>
      <c r="K39" s="13">
        <f>'England | Specialist Advice'!H38/$V39</f>
        <v/>
      </c>
      <c r="L39" s="13">
        <f>'England | Specialist Advice'!I38/$V39</f>
        <v/>
      </c>
      <c r="M39" s="1" t="n"/>
      <c r="N39" s="13">
        <f>'England | Specialist Advice'!K38/$V39</f>
        <v/>
      </c>
      <c r="O39" s="13">
        <f>'England | Specialist Advice'!L38/$V39</f>
        <v/>
      </c>
      <c r="P39" s="13">
        <f>'England | Specialist Advice'!M38/$V39</f>
        <v/>
      </c>
      <c r="Q39" s="1" t="n"/>
      <c r="R39" s="13">
        <f>'England | Specialist Advice'!O38/$V39</f>
        <v/>
      </c>
      <c r="S39" s="13">
        <f>'England | Specialist Advice'!P38/$V39</f>
        <v/>
      </c>
      <c r="T39" s="13">
        <f>'England | Specialist Advice'!Q38/$V39</f>
        <v/>
      </c>
      <c r="U39" s="12" t="n"/>
      <c r="V39" s="27" t="n">
        <v>21</v>
      </c>
    </row>
    <row r="40">
      <c r="E40" s="11">
        <f>'England | Specialist Advice'!B39</f>
        <v/>
      </c>
      <c r="F40" s="13">
        <f>'England | Specialist Advice'!C39/$V40</f>
        <v/>
      </c>
      <c r="G40" s="13">
        <f>'England | Specialist Advice'!D39/$V40</f>
        <v/>
      </c>
      <c r="H40" s="13">
        <f>'England | Specialist Advice'!E39/$V40</f>
        <v/>
      </c>
      <c r="I40" s="1" t="n"/>
      <c r="J40" s="13">
        <f>'England | Specialist Advice'!G39/$V40</f>
        <v/>
      </c>
      <c r="K40" s="13">
        <f>'England | Specialist Advice'!H39/$V40</f>
        <v/>
      </c>
      <c r="L40" s="13">
        <f>'England | Specialist Advice'!I39/$V40</f>
        <v/>
      </c>
      <c r="M40" s="1" t="n"/>
      <c r="N40" s="13">
        <f>'England | Specialist Advice'!K39/$V40</f>
        <v/>
      </c>
      <c r="O40" s="13">
        <f>'England | Specialist Advice'!L39/$V40</f>
        <v/>
      </c>
      <c r="P40" s="13">
        <f>'England | Specialist Advice'!M39/$V40</f>
        <v/>
      </c>
      <c r="Q40" s="1" t="n"/>
      <c r="R40" s="13">
        <f>'England | Specialist Advice'!O39/$V40</f>
        <v/>
      </c>
      <c r="S40" s="13">
        <f>'England | Specialist Advice'!P39/$V40</f>
        <v/>
      </c>
      <c r="T40" s="13">
        <f>'England | Specialist Advice'!Q39/$V40</f>
        <v/>
      </c>
      <c r="U40" s="12" t="n"/>
      <c r="V40" s="27" t="n">
        <v>20</v>
      </c>
    </row>
    <row r="41">
      <c r="E41" s="11">
        <f>'England | Specialist Advice'!B40</f>
        <v/>
      </c>
      <c r="F41" s="13">
        <f>'England | Specialist Advice'!C40/$V41</f>
        <v/>
      </c>
      <c r="G41" s="13">
        <f>'England | Specialist Advice'!D40/$V41</f>
        <v/>
      </c>
      <c r="H41" s="13">
        <f>'England | Specialist Advice'!E40/$V41</f>
        <v/>
      </c>
      <c r="I41" s="1" t="n"/>
      <c r="J41" s="13">
        <f>'England | Specialist Advice'!G40/$V41</f>
        <v/>
      </c>
      <c r="K41" s="13">
        <f>'England | Specialist Advice'!H40/$V41</f>
        <v/>
      </c>
      <c r="L41" s="13">
        <f>'England | Specialist Advice'!I40/$V41</f>
        <v/>
      </c>
      <c r="M41" s="1" t="n"/>
      <c r="N41" s="13">
        <f>'England | Specialist Advice'!K40/$V41</f>
        <v/>
      </c>
      <c r="O41" s="13">
        <f>'England | Specialist Advice'!L40/$V41</f>
        <v/>
      </c>
      <c r="P41" s="13">
        <f>'England | Specialist Advice'!M40/$V41</f>
        <v/>
      </c>
      <c r="Q41" s="1" t="n"/>
      <c r="R41" s="13">
        <f>'England | Specialist Advice'!O40/$V41</f>
        <v/>
      </c>
      <c r="S41" s="13">
        <f>'England | Specialist Advice'!P40/$V41</f>
        <v/>
      </c>
      <c r="T41" s="13">
        <f>'England | Specialist Advice'!Q40/$V41</f>
        <v/>
      </c>
      <c r="U41" s="12" t="n"/>
      <c r="V41" s="27" t="n">
        <v>21</v>
      </c>
    </row>
    <row r="42">
      <c r="E42" s="11">
        <f>'England | Specialist Advice'!B41</f>
        <v/>
      </c>
      <c r="F42" s="13">
        <f>'England | Specialist Advice'!C41/$V42</f>
        <v/>
      </c>
      <c r="G42" s="13">
        <f>'England | Specialist Advice'!D41/$V42</f>
        <v/>
      </c>
      <c r="H42" s="13">
        <f>'England | Specialist Advice'!E41/$V42</f>
        <v/>
      </c>
      <c r="I42" s="1" t="n"/>
      <c r="J42" s="13">
        <f>'England | Specialist Advice'!G41/$V42</f>
        <v/>
      </c>
      <c r="K42" s="13">
        <f>'England | Specialist Advice'!H41/$V42</f>
        <v/>
      </c>
      <c r="L42" s="13">
        <f>'England | Specialist Advice'!I41/$V42</f>
        <v/>
      </c>
      <c r="M42" s="1" t="n"/>
      <c r="N42" s="13">
        <f>'England | Specialist Advice'!K41/$V42</f>
        <v/>
      </c>
      <c r="O42" s="13">
        <f>'England | Specialist Advice'!L41/$V42</f>
        <v/>
      </c>
      <c r="P42" s="13">
        <f>'England | Specialist Advice'!M41/$V42</f>
        <v/>
      </c>
      <c r="Q42" s="1" t="n"/>
      <c r="R42" s="13">
        <f>'England | Specialist Advice'!O41/$V42</f>
        <v/>
      </c>
      <c r="S42" s="13">
        <f>'England | Specialist Advice'!P41/$V42</f>
        <v/>
      </c>
      <c r="T42" s="13">
        <f>'England | Specialist Advice'!Q41/$V42</f>
        <v/>
      </c>
      <c r="U42" s="12" t="n"/>
      <c r="V42" s="27" t="n">
        <v>21</v>
      </c>
    </row>
    <row r="43">
      <c r="E43" s="11">
        <f>'England | Specialist Advice'!B42</f>
        <v/>
      </c>
      <c r="F43" s="13">
        <f>'England | Specialist Advice'!C42/$V43</f>
        <v/>
      </c>
      <c r="G43" s="13">
        <f>'England | Specialist Advice'!D42/$V43</f>
        <v/>
      </c>
      <c r="H43" s="13">
        <f>'England | Specialist Advice'!E42/$V43</f>
        <v/>
      </c>
      <c r="I43" s="1" t="n"/>
      <c r="J43" s="13">
        <f>'England | Specialist Advice'!G42/$V43</f>
        <v/>
      </c>
      <c r="K43" s="13">
        <f>'England | Specialist Advice'!H42/$V43</f>
        <v/>
      </c>
      <c r="L43" s="13">
        <f>'England | Specialist Advice'!I42/$V43</f>
        <v/>
      </c>
      <c r="M43" s="1" t="n"/>
      <c r="N43" s="13">
        <f>'England | Specialist Advice'!K42/$V43</f>
        <v/>
      </c>
      <c r="O43" s="13">
        <f>'England | Specialist Advice'!L42/$V43</f>
        <v/>
      </c>
      <c r="P43" s="13">
        <f>'England | Specialist Advice'!M42/$V43</f>
        <v/>
      </c>
      <c r="Q43" s="1" t="n"/>
      <c r="R43" s="13">
        <f>'England | Specialist Advice'!O42/$V43</f>
        <v/>
      </c>
      <c r="S43" s="13">
        <f>'England | Specialist Advice'!P42/$V43</f>
        <v/>
      </c>
      <c r="T43" s="13">
        <f>'England | Specialist Advice'!Q42/$V43</f>
        <v/>
      </c>
      <c r="U43" s="12" t="n"/>
      <c r="V43" s="27" t="n">
        <v>20</v>
      </c>
    </row>
    <row r="44">
      <c r="E44" s="11">
        <f>'England | Specialist Advice'!B43</f>
        <v/>
      </c>
      <c r="F44" s="13">
        <f>'England | Specialist Advice'!C43/$V44</f>
        <v/>
      </c>
      <c r="G44" s="13">
        <f>'England | Specialist Advice'!D43/$V44</f>
        <v/>
      </c>
      <c r="H44" s="13">
        <f>'England | Specialist Advice'!E43/$V44</f>
        <v/>
      </c>
      <c r="I44" s="1" t="n"/>
      <c r="J44" s="13">
        <f>'England | Specialist Advice'!G43/$V44</f>
        <v/>
      </c>
      <c r="K44" s="13">
        <f>'England | Specialist Advice'!H43/$V44</f>
        <v/>
      </c>
      <c r="L44" s="13">
        <f>'England | Specialist Advice'!I43/$V44</f>
        <v/>
      </c>
      <c r="M44" s="1" t="n"/>
      <c r="N44" s="13">
        <f>'England | Specialist Advice'!K43/$V44</f>
        <v/>
      </c>
      <c r="O44" s="13">
        <f>'England | Specialist Advice'!L43/$V44</f>
        <v/>
      </c>
      <c r="P44" s="13">
        <f>'England | Specialist Advice'!M43/$V44</f>
        <v/>
      </c>
      <c r="Q44" s="1" t="n"/>
      <c r="R44" s="13">
        <f>'England | Specialist Advice'!O43/$V44</f>
        <v/>
      </c>
      <c r="S44" s="13">
        <f>'England | Specialist Advice'!P43/$V44</f>
        <v/>
      </c>
      <c r="T44" s="13">
        <f>'England | Specialist Advice'!Q43/$V44</f>
        <v/>
      </c>
      <c r="U44" s="12" t="n"/>
      <c r="V44" s="27" t="n">
        <v>23</v>
      </c>
    </row>
    <row r="45">
      <c r="E45" s="11">
        <f>'England | Specialist Advice'!B44</f>
        <v/>
      </c>
      <c r="F45" s="13">
        <f>'England | Specialist Advice'!C44/$V45</f>
        <v/>
      </c>
      <c r="G45" s="13">
        <f>'England | Specialist Advice'!D44/$V45</f>
        <v/>
      </c>
      <c r="H45" s="13">
        <f>'England | Specialist Advice'!E44/$V45</f>
        <v/>
      </c>
      <c r="I45" s="1" t="n"/>
      <c r="J45" s="13">
        <f>'England | Specialist Advice'!G44/$V45</f>
        <v/>
      </c>
      <c r="K45" s="13">
        <f>'England | Specialist Advice'!H44/$V45</f>
        <v/>
      </c>
      <c r="L45" s="13">
        <f>'England | Specialist Advice'!I44/$V45</f>
        <v/>
      </c>
      <c r="M45" s="1" t="n"/>
      <c r="N45" s="13">
        <f>'England | Specialist Advice'!K44/$V45</f>
        <v/>
      </c>
      <c r="O45" s="13">
        <f>'England | Specialist Advice'!L44/$V45</f>
        <v/>
      </c>
      <c r="P45" s="13">
        <f>'England | Specialist Advice'!M44/$V45</f>
        <v/>
      </c>
      <c r="Q45" s="1" t="n"/>
      <c r="R45" s="13">
        <f>'England | Specialist Advice'!O44/$V45</f>
        <v/>
      </c>
      <c r="S45" s="13">
        <f>'England | Specialist Advice'!P44/$V45</f>
        <v/>
      </c>
      <c r="T45" s="13">
        <f>'England | Specialist Advice'!Q44/$V45</f>
        <v/>
      </c>
      <c r="U45" s="12" t="n"/>
      <c r="V45" s="27" t="n">
        <v>21</v>
      </c>
    </row>
    <row r="46">
      <c r="E46" s="11">
        <f>'England | Specialist Advice'!B45</f>
        <v/>
      </c>
      <c r="F46" s="13">
        <f>'England | Specialist Advice'!C45/$V46</f>
        <v/>
      </c>
      <c r="G46" s="13">
        <f>'England | Specialist Advice'!D45/$V46</f>
        <v/>
      </c>
      <c r="H46" s="13">
        <f>'England | Specialist Advice'!E45/$V46</f>
        <v/>
      </c>
      <c r="I46" s="1" t="n"/>
      <c r="J46" s="13">
        <f>'England | Specialist Advice'!G45/$V46</f>
        <v/>
      </c>
      <c r="K46" s="13">
        <f>'England | Specialist Advice'!H45/$V46</f>
        <v/>
      </c>
      <c r="L46" s="13">
        <f>'England | Specialist Advice'!I45/$V46</f>
        <v/>
      </c>
      <c r="M46" s="1" t="n"/>
      <c r="N46" s="13">
        <f>'England | Specialist Advice'!K45/$V46</f>
        <v/>
      </c>
      <c r="O46" s="13">
        <f>'England | Specialist Advice'!L45/$V46</f>
        <v/>
      </c>
      <c r="P46" s="13">
        <f>'England | Specialist Advice'!M45/$V46</f>
        <v/>
      </c>
      <c r="Q46" s="1" t="n"/>
      <c r="R46" s="13">
        <f>'England | Specialist Advice'!O45/$V46</f>
        <v/>
      </c>
      <c r="S46" s="13">
        <f>'England | Specialist Advice'!P45/$V46</f>
        <v/>
      </c>
      <c r="T46" s="13">
        <f>'England | Specialist Advice'!Q45/$V46</f>
        <v/>
      </c>
      <c r="U46" s="1" t="n"/>
      <c r="V46" s="27" t="n">
        <v>21</v>
      </c>
    </row>
    <row r="47">
      <c r="E47" s="11">
        <f>'England | Specialist Advice'!B46</f>
        <v/>
      </c>
      <c r="F47" s="13">
        <f>'England | Specialist Advice'!C46/$V47</f>
        <v/>
      </c>
      <c r="G47" s="13">
        <f>'England | Specialist Advice'!D46/$V47</f>
        <v/>
      </c>
      <c r="H47" s="13">
        <f>'England | Specialist Advice'!E46/$V47</f>
        <v/>
      </c>
      <c r="I47" s="1" t="n"/>
      <c r="J47" s="13">
        <f>'England | Specialist Advice'!G46/$V47</f>
        <v/>
      </c>
      <c r="K47" s="13">
        <f>'England | Specialist Advice'!H46/$V47</f>
        <v/>
      </c>
      <c r="L47" s="13">
        <f>'England | Specialist Advice'!I46/$V47</f>
        <v/>
      </c>
      <c r="M47" s="1" t="n"/>
      <c r="N47" s="13">
        <f>'England | Specialist Advice'!K46/$V47</f>
        <v/>
      </c>
      <c r="O47" s="13">
        <f>'England | Specialist Advice'!L46/$V47</f>
        <v/>
      </c>
      <c r="P47" s="13">
        <f>'England | Specialist Advice'!M46/$V47</f>
        <v/>
      </c>
      <c r="Q47" s="1" t="n"/>
      <c r="R47" s="13">
        <f>'England | Specialist Advice'!O46/$V47</f>
        <v/>
      </c>
      <c r="S47" s="13">
        <f>'England | Specialist Advice'!P46/$V47</f>
        <v/>
      </c>
      <c r="T47" s="13">
        <f>'England | Specialist Advice'!Q46/$V47</f>
        <v/>
      </c>
      <c r="U47" s="1" t="n"/>
      <c r="V47" s="27" t="n">
        <v>23</v>
      </c>
    </row>
    <row r="48">
      <c r="E48" s="11">
        <f>'England | Specialist Advice'!B47</f>
        <v/>
      </c>
      <c r="F48" s="13">
        <f>'England | Specialist Advice'!C47/$V48</f>
        <v/>
      </c>
      <c r="G48" s="13">
        <f>'England | Specialist Advice'!D47/$V48</f>
        <v/>
      </c>
      <c r="H48" s="13">
        <f>'England | Specialist Advice'!E47/$V48</f>
        <v/>
      </c>
      <c r="I48" s="1" t="n"/>
      <c r="J48" s="13">
        <f>'England | Specialist Advice'!G47/$V48</f>
        <v/>
      </c>
      <c r="K48" s="13">
        <f>'England | Specialist Advice'!H47/$V48</f>
        <v/>
      </c>
      <c r="L48" s="13">
        <f>'England | Specialist Advice'!I47/$V48</f>
        <v/>
      </c>
      <c r="M48" s="1" t="n"/>
      <c r="N48" s="13">
        <f>'England | Specialist Advice'!K47/$V48</f>
        <v/>
      </c>
      <c r="O48" s="13">
        <f>'England | Specialist Advice'!L47/$V48</f>
        <v/>
      </c>
      <c r="P48" s="13">
        <f>'England | Specialist Advice'!M47/$V48</f>
        <v/>
      </c>
      <c r="Q48" s="1" t="n"/>
      <c r="R48" s="13">
        <f>'England | Specialist Advice'!O47/$V48</f>
        <v/>
      </c>
      <c r="S48" s="13">
        <f>'England | Specialist Advice'!P47/$V48</f>
        <v/>
      </c>
      <c r="T48" s="13">
        <f>'England | Specialist Advice'!Q47/$V48</f>
        <v/>
      </c>
      <c r="U48" s="1" t="n"/>
      <c r="V48" s="27" t="n">
        <v>21</v>
      </c>
    </row>
    <row r="49">
      <c r="E49" s="11">
        <f>'England | Specialist Advice'!B48</f>
        <v/>
      </c>
      <c r="F49" s="13">
        <f>'England | Specialist Advice'!C48/$V49</f>
        <v/>
      </c>
      <c r="G49" s="13">
        <f>'England | Specialist Advice'!D48/$V49</f>
        <v/>
      </c>
      <c r="H49" s="13">
        <f>'England | Specialist Advice'!E48/$V49</f>
        <v/>
      </c>
      <c r="I49" s="1" t="n"/>
      <c r="J49" s="13">
        <f>'England | Specialist Advice'!G48/$V49</f>
        <v/>
      </c>
      <c r="K49" s="13">
        <f>'England | Specialist Advice'!H48/$V49</f>
        <v/>
      </c>
      <c r="L49" s="13">
        <f>'England | Specialist Advice'!I48/$V49</f>
        <v/>
      </c>
      <c r="M49" s="1" t="n"/>
      <c r="N49" s="13">
        <f>'England | Specialist Advice'!K48/$V49</f>
        <v/>
      </c>
      <c r="O49" s="13">
        <f>'England | Specialist Advice'!L48/$V49</f>
        <v/>
      </c>
      <c r="P49" s="13">
        <f>'England | Specialist Advice'!M48/$V49</f>
        <v/>
      </c>
      <c r="Q49" s="1" t="n"/>
      <c r="R49" s="13">
        <f>'England | Specialist Advice'!O48/$V49</f>
        <v/>
      </c>
      <c r="S49" s="13">
        <f>'England | Specialist Advice'!P48/$V49</f>
        <v/>
      </c>
      <c r="T49" s="13">
        <f>'England | Specialist Advice'!Q48/$V49</f>
        <v/>
      </c>
      <c r="U49" s="1" t="n"/>
      <c r="V49" s="27" t="n">
        <v>20</v>
      </c>
    </row>
    <row r="50">
      <c r="E50" s="11">
        <f>'England | Specialist Advice'!B49</f>
        <v/>
      </c>
      <c r="F50" s="13">
        <f>'England | Specialist Advice'!C49/$V50</f>
        <v/>
      </c>
      <c r="G50" s="13">
        <f>'England | Specialist Advice'!D49/$V50</f>
        <v/>
      </c>
      <c r="H50" s="13">
        <f>'England | Specialist Advice'!E49/$V50</f>
        <v/>
      </c>
      <c r="I50" s="1" t="n"/>
      <c r="J50" s="13">
        <f>'England | Specialist Advice'!G49/$V50</f>
        <v/>
      </c>
      <c r="K50" s="13">
        <f>'England | Specialist Advice'!H49/$V50</f>
        <v/>
      </c>
      <c r="L50" s="13">
        <f>'England | Specialist Advice'!I49/$V50</f>
        <v/>
      </c>
      <c r="M50" s="1" t="n"/>
      <c r="N50" s="13">
        <f>'England | Specialist Advice'!K49/$V50</f>
        <v/>
      </c>
      <c r="O50" s="13">
        <f>'England | Specialist Advice'!L49/$V50</f>
        <v/>
      </c>
      <c r="P50" s="13">
        <f>'England | Specialist Advice'!M49/$V50</f>
        <v/>
      </c>
      <c r="Q50" s="1" t="n"/>
      <c r="R50" s="13">
        <f>'England | Specialist Advice'!O49/$V50</f>
        <v/>
      </c>
      <c r="S50" s="13">
        <f>'England | Specialist Advice'!P49/$V50</f>
        <v/>
      </c>
      <c r="T50" s="13">
        <f>'England | Specialist Advice'!Q49/$V50</f>
        <v/>
      </c>
      <c r="U50" s="1" t="n"/>
      <c r="V50" s="27" t="n">
        <v>22</v>
      </c>
    </row>
    <row r="51">
      <c r="E51" s="11">
        <f>'England | Specialist Advice'!B50</f>
        <v/>
      </c>
      <c r="F51" s="13">
        <f>'England | Specialist Advice'!C50/$V51</f>
        <v/>
      </c>
      <c r="G51" s="13">
        <f>'England | Specialist Advice'!D50/$V51</f>
        <v/>
      </c>
      <c r="H51" s="13">
        <f>'England | Specialist Advice'!E50/$V51</f>
        <v/>
      </c>
      <c r="I51" s="1" t="n"/>
      <c r="J51" s="13">
        <f>'England | Specialist Advice'!G50/$V51</f>
        <v/>
      </c>
      <c r="K51" s="13">
        <f>'England | Specialist Advice'!H50/$V51</f>
        <v/>
      </c>
      <c r="L51" s="13">
        <f>'England | Specialist Advice'!I50/$V51</f>
        <v/>
      </c>
      <c r="M51" s="1" t="n"/>
      <c r="N51" s="13">
        <f>'England | Specialist Advice'!K50/$V51</f>
        <v/>
      </c>
      <c r="O51" s="13">
        <f>'England | Specialist Advice'!L50/$V51</f>
        <v/>
      </c>
      <c r="P51" s="13">
        <f>'England | Specialist Advice'!M50/$V51</f>
        <v/>
      </c>
      <c r="Q51" s="1" t="n"/>
      <c r="R51" s="13">
        <f>'England | Specialist Advice'!O50/$V51</f>
        <v/>
      </c>
      <c r="S51" s="13">
        <f>'England | Specialist Advice'!P50/$V51</f>
        <v/>
      </c>
      <c r="T51" s="13">
        <f>'England | Specialist Advice'!Q50/$V51</f>
        <v/>
      </c>
      <c r="U51" s="1" t="n"/>
      <c r="V51" s="27" t="n">
        <v>20</v>
      </c>
    </row>
  </sheetData>
  <mergeCells count="6">
    <mergeCell ref="N15:P15"/>
    <mergeCell ref="R15:T15"/>
    <mergeCell ref="C10:Q10"/>
    <mergeCell ref="C11:Q11"/>
    <mergeCell ref="F15:H15"/>
    <mergeCell ref="J15:L15"/>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2025-06-17T14:10:25Z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