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Data Bricks Templates and Outputs/Template archive/"/>
    </mc:Choice>
  </mc:AlternateContent>
  <xr:revisionPtr revIDLastSave="220" documentId="8_{752AFE92-8F10-46C1-ADD2-FF649F8D3B4B}" xr6:coauthVersionLast="47" xr6:coauthVersionMax="47" xr10:uidLastSave="{6FC4A2DF-8302-4C11-8CAB-897857E912E9}"/>
  <bookViews>
    <workbookView xWindow="-120" yWindow="-120" windowWidth="29040" windowHeight="15720" tabRatio="876" activeTab="1" xr2:uid="{FF7DBD49-CC0C-437A-836D-915DF7AECF87}"/>
  </bookViews>
  <sheets>
    <sheet name="Source Data and Definitions" sheetId="10" r:id="rId1"/>
    <sheet name="Activity by month" sheetId="11" r:id="rId2"/>
    <sheet name="Activity per working day" sheetId="1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2" l="1"/>
  <c r="Q51" i="12"/>
  <c r="P51" i="12"/>
  <c r="O51" i="12"/>
  <c r="M51" i="12"/>
  <c r="L51" i="12"/>
  <c r="K51" i="12"/>
  <c r="I51" i="12"/>
  <c r="H51" i="12"/>
  <c r="G51" i="12"/>
  <c r="E51" i="12"/>
  <c r="D51" i="12"/>
  <c r="C51" i="12"/>
  <c r="B51" i="12"/>
  <c r="Q50" i="12"/>
  <c r="P50" i="12"/>
  <c r="O50" i="12"/>
  <c r="M50" i="12"/>
  <c r="L50" i="12"/>
  <c r="K50" i="12"/>
  <c r="I50" i="12"/>
  <c r="H50" i="12"/>
  <c r="G50" i="12"/>
  <c r="E50" i="12"/>
  <c r="D50" i="12"/>
  <c r="C50" i="12"/>
  <c r="B50" i="12"/>
  <c r="Q49" i="12"/>
  <c r="P49" i="12"/>
  <c r="O49" i="12"/>
  <c r="M49" i="12"/>
  <c r="L49" i="12"/>
  <c r="K49" i="12"/>
  <c r="I49" i="12"/>
  <c r="H49" i="12"/>
  <c r="G49" i="12"/>
  <c r="E49" i="12"/>
  <c r="D49" i="12"/>
  <c r="C49" i="12"/>
  <c r="B49" i="12"/>
  <c r="Q48" i="12"/>
  <c r="P48" i="12"/>
  <c r="O48" i="12"/>
  <c r="M48" i="12"/>
  <c r="L48" i="12"/>
  <c r="K48" i="12"/>
  <c r="I48" i="12"/>
  <c r="H48" i="12"/>
  <c r="G48" i="12"/>
  <c r="E48" i="12"/>
  <c r="D48" i="12"/>
  <c r="C48" i="12"/>
  <c r="B48" i="12"/>
  <c r="Q47" i="12"/>
  <c r="P47" i="12"/>
  <c r="O47" i="12"/>
  <c r="M47" i="12"/>
  <c r="L47" i="12"/>
  <c r="K47" i="12"/>
  <c r="I47" i="12"/>
  <c r="H47" i="12"/>
  <c r="G47" i="12"/>
  <c r="E47" i="12"/>
  <c r="D47" i="12"/>
  <c r="C47" i="12"/>
  <c r="B47" i="12"/>
  <c r="Q46" i="12"/>
  <c r="P46" i="12"/>
  <c r="O46" i="12"/>
  <c r="M46" i="12"/>
  <c r="L46" i="12"/>
  <c r="K46" i="12"/>
  <c r="I46" i="12"/>
  <c r="H46" i="12"/>
  <c r="G46" i="12"/>
  <c r="E46" i="12"/>
  <c r="D46" i="12"/>
  <c r="C46" i="12"/>
  <c r="B46" i="12"/>
  <c r="Q45" i="12"/>
  <c r="P45" i="12"/>
  <c r="O45" i="12"/>
  <c r="M45" i="12"/>
  <c r="L45" i="12"/>
  <c r="K45" i="12"/>
  <c r="I45" i="12"/>
  <c r="H45" i="12"/>
  <c r="G45" i="12"/>
  <c r="E45" i="12"/>
  <c r="D45" i="12"/>
  <c r="C45" i="12"/>
  <c r="B45" i="12"/>
  <c r="Q44" i="12"/>
  <c r="P44" i="12"/>
  <c r="O44" i="12"/>
  <c r="M44" i="12"/>
  <c r="L44" i="12"/>
  <c r="K44" i="12"/>
  <c r="I44" i="12"/>
  <c r="H44" i="12"/>
  <c r="G44" i="12"/>
  <c r="E44" i="12"/>
  <c r="D44" i="12"/>
  <c r="C44" i="12"/>
  <c r="B44" i="12"/>
  <c r="Q43" i="12"/>
  <c r="P43" i="12"/>
  <c r="O43" i="12"/>
  <c r="M43" i="12"/>
  <c r="L43" i="12"/>
  <c r="K43" i="12"/>
  <c r="I43" i="12"/>
  <c r="H43" i="12"/>
  <c r="G43" i="12"/>
  <c r="E43" i="12"/>
  <c r="D43" i="12"/>
  <c r="C43" i="12"/>
  <c r="B43" i="12"/>
  <c r="Q42" i="12"/>
  <c r="P42" i="12"/>
  <c r="O42" i="12"/>
  <c r="M42" i="12"/>
  <c r="L42" i="12"/>
  <c r="K42" i="12"/>
  <c r="I42" i="12"/>
  <c r="H42" i="12"/>
  <c r="G42" i="12"/>
  <c r="E42" i="12"/>
  <c r="D42" i="12"/>
  <c r="C42" i="12"/>
  <c r="B42" i="12"/>
  <c r="Q41" i="12"/>
  <c r="P41" i="12"/>
  <c r="O41" i="12"/>
  <c r="M41" i="12"/>
  <c r="L41" i="12"/>
  <c r="K41" i="12"/>
  <c r="I41" i="12"/>
  <c r="H41" i="12"/>
  <c r="G41" i="12"/>
  <c r="E41" i="12"/>
  <c r="D41" i="12"/>
  <c r="C41" i="12"/>
  <c r="B41" i="12"/>
  <c r="Q40" i="12"/>
  <c r="P40" i="12"/>
  <c r="O40" i="12"/>
  <c r="M40" i="12"/>
  <c r="L40" i="12"/>
  <c r="K40" i="12"/>
  <c r="I40" i="12"/>
  <c r="H40" i="12"/>
  <c r="G40" i="12"/>
  <c r="E40" i="12"/>
  <c r="D40" i="12"/>
  <c r="C40" i="12"/>
  <c r="B40" i="12"/>
  <c r="Q39" i="12"/>
  <c r="P39" i="12"/>
  <c r="O39" i="12"/>
  <c r="M39" i="12"/>
  <c r="L39" i="12"/>
  <c r="K39" i="12"/>
  <c r="I39" i="12"/>
  <c r="H39" i="12"/>
  <c r="G39" i="12"/>
  <c r="E39" i="12"/>
  <c r="D39" i="12"/>
  <c r="C39" i="12"/>
  <c r="B39" i="12"/>
  <c r="Q38" i="12"/>
  <c r="P38" i="12"/>
  <c r="O38" i="12"/>
  <c r="M38" i="12"/>
  <c r="L38" i="12"/>
  <c r="K38" i="12"/>
  <c r="I38" i="12"/>
  <c r="H38" i="12"/>
  <c r="G38" i="12"/>
  <c r="E38" i="12"/>
  <c r="D38" i="12"/>
  <c r="C38" i="12"/>
  <c r="B38" i="12"/>
  <c r="Q37" i="12"/>
  <c r="P37" i="12"/>
  <c r="O37" i="12"/>
  <c r="M37" i="12"/>
  <c r="L37" i="12"/>
  <c r="K37" i="12"/>
  <c r="I37" i="12"/>
  <c r="H37" i="12"/>
  <c r="G37" i="12"/>
  <c r="E37" i="12"/>
  <c r="D37" i="12"/>
  <c r="C37" i="12"/>
  <c r="B37" i="12"/>
  <c r="Q36" i="12"/>
  <c r="P36" i="12"/>
  <c r="O36" i="12"/>
  <c r="M36" i="12"/>
  <c r="L36" i="12"/>
  <c r="K36" i="12"/>
  <c r="I36" i="12"/>
  <c r="H36" i="12"/>
  <c r="G36" i="12"/>
  <c r="E36" i="12"/>
  <c r="D36" i="12"/>
  <c r="C36" i="12"/>
  <c r="B36" i="12"/>
  <c r="Q35" i="12"/>
  <c r="P35" i="12"/>
  <c r="O35" i="12"/>
  <c r="M35" i="12"/>
  <c r="L35" i="12"/>
  <c r="K35" i="12"/>
  <c r="I35" i="12"/>
  <c r="H35" i="12"/>
  <c r="G35" i="12"/>
  <c r="E35" i="12"/>
  <c r="D35" i="12"/>
  <c r="C35" i="12"/>
  <c r="B35" i="12"/>
  <c r="Q34" i="12"/>
  <c r="P34" i="12"/>
  <c r="O34" i="12"/>
  <c r="M34" i="12"/>
  <c r="L34" i="12"/>
  <c r="K34" i="12"/>
  <c r="I34" i="12"/>
  <c r="H34" i="12"/>
  <c r="G34" i="12"/>
  <c r="E34" i="12"/>
  <c r="D34" i="12"/>
  <c r="C34" i="12"/>
  <c r="B34" i="12"/>
  <c r="Q33" i="12"/>
  <c r="P33" i="12"/>
  <c r="O33" i="12"/>
  <c r="M33" i="12"/>
  <c r="L33" i="12"/>
  <c r="K33" i="12"/>
  <c r="I33" i="12"/>
  <c r="H33" i="12"/>
  <c r="G33" i="12"/>
  <c r="E33" i="12"/>
  <c r="D33" i="12"/>
  <c r="C33" i="12"/>
  <c r="B33" i="12"/>
  <c r="Q32" i="12"/>
  <c r="P32" i="12"/>
  <c r="O32" i="12"/>
  <c r="M32" i="12"/>
  <c r="L32" i="12"/>
  <c r="K32" i="12"/>
  <c r="I32" i="12"/>
  <c r="H32" i="12"/>
  <c r="G32" i="12"/>
  <c r="E32" i="12"/>
  <c r="D32" i="12"/>
  <c r="C32" i="12"/>
  <c r="B32" i="12"/>
  <c r="Q31" i="12"/>
  <c r="P31" i="12"/>
  <c r="O31" i="12"/>
  <c r="M31" i="12"/>
  <c r="L31" i="12"/>
  <c r="K31" i="12"/>
  <c r="I31" i="12"/>
  <c r="H31" i="12"/>
  <c r="G31" i="12"/>
  <c r="E31" i="12"/>
  <c r="D31" i="12"/>
  <c r="C31" i="12"/>
  <c r="B31" i="12"/>
  <c r="Q30" i="12"/>
  <c r="P30" i="12"/>
  <c r="O30" i="12"/>
  <c r="M30" i="12"/>
  <c r="L30" i="12"/>
  <c r="K30" i="12"/>
  <c r="I30" i="12"/>
  <c r="H30" i="12"/>
  <c r="G30" i="12"/>
  <c r="E30" i="12"/>
  <c r="D30" i="12"/>
  <c r="C30" i="12"/>
  <c r="B30" i="12"/>
  <c r="Q29" i="12"/>
  <c r="P29" i="12"/>
  <c r="O29" i="12"/>
  <c r="M29" i="12"/>
  <c r="L29" i="12"/>
  <c r="K29" i="12"/>
  <c r="I29" i="12"/>
  <c r="H29" i="12"/>
  <c r="G29" i="12"/>
  <c r="E29" i="12"/>
  <c r="D29" i="12"/>
  <c r="C29" i="12"/>
  <c r="B29" i="12"/>
  <c r="Q28" i="12"/>
  <c r="P28" i="12"/>
  <c r="O28" i="12"/>
  <c r="M28" i="12"/>
  <c r="L28" i="12"/>
  <c r="K28" i="12"/>
  <c r="I28" i="12"/>
  <c r="H28" i="12"/>
  <c r="G28" i="12"/>
  <c r="E28" i="12"/>
  <c r="D28" i="12"/>
  <c r="C28" i="12"/>
  <c r="B28" i="12"/>
  <c r="Q27" i="12"/>
  <c r="P27" i="12"/>
  <c r="O27" i="12"/>
  <c r="M27" i="12"/>
  <c r="L27" i="12"/>
  <c r="K27" i="12"/>
  <c r="I27" i="12"/>
  <c r="H27" i="12"/>
  <c r="G27" i="12"/>
  <c r="E27" i="12"/>
  <c r="D27" i="12"/>
  <c r="C27" i="12"/>
  <c r="B27" i="12"/>
  <c r="Q26" i="12"/>
  <c r="P26" i="12"/>
  <c r="O26" i="12"/>
  <c r="M26" i="12"/>
  <c r="L26" i="12"/>
  <c r="K26" i="12"/>
  <c r="I26" i="12"/>
  <c r="H26" i="12"/>
  <c r="G26" i="12"/>
  <c r="E26" i="12"/>
  <c r="D26" i="12"/>
  <c r="C26" i="12"/>
  <c r="B26" i="12"/>
  <c r="Q25" i="12"/>
  <c r="P25" i="12"/>
  <c r="O25" i="12"/>
  <c r="M25" i="12"/>
  <c r="L25" i="12"/>
  <c r="K25" i="12"/>
  <c r="I25" i="12"/>
  <c r="H25" i="12"/>
  <c r="G25" i="12"/>
  <c r="E25" i="12"/>
  <c r="D25" i="12"/>
  <c r="C25" i="12"/>
  <c r="B25" i="12"/>
  <c r="Q24" i="12"/>
  <c r="P24" i="12"/>
  <c r="O24" i="12"/>
  <c r="M24" i="12"/>
  <c r="L24" i="12"/>
  <c r="K24" i="12"/>
  <c r="I24" i="12"/>
  <c r="H24" i="12"/>
  <c r="G24" i="12"/>
  <c r="E24" i="12"/>
  <c r="D24" i="12"/>
  <c r="C24" i="12"/>
  <c r="B24" i="12"/>
  <c r="Q23" i="12"/>
  <c r="P23" i="12"/>
  <c r="O23" i="12"/>
  <c r="M23" i="12"/>
  <c r="L23" i="12"/>
  <c r="K23" i="12"/>
  <c r="I23" i="12"/>
  <c r="H23" i="12"/>
  <c r="G23" i="12"/>
  <c r="E23" i="12"/>
  <c r="D23" i="12"/>
  <c r="C23" i="12"/>
  <c r="B23" i="12"/>
  <c r="Q22" i="12"/>
  <c r="P22" i="12"/>
  <c r="O22" i="12"/>
  <c r="M22" i="12"/>
  <c r="L22" i="12"/>
  <c r="K22" i="12"/>
  <c r="I22" i="12"/>
  <c r="H22" i="12"/>
  <c r="G22" i="12"/>
  <c r="E22" i="12"/>
  <c r="D22" i="12"/>
  <c r="C22" i="12"/>
  <c r="B22" i="12"/>
  <c r="Q21" i="12"/>
  <c r="P21" i="12"/>
  <c r="O21" i="12"/>
  <c r="M21" i="12"/>
  <c r="L21" i="12"/>
  <c r="K21" i="12"/>
  <c r="I21" i="12"/>
  <c r="H21" i="12"/>
  <c r="G21" i="12"/>
  <c r="E21" i="12"/>
  <c r="D21" i="12"/>
  <c r="C21" i="12"/>
  <c r="B21" i="12"/>
  <c r="Q20" i="12"/>
  <c r="P20" i="12"/>
  <c r="O20" i="12"/>
  <c r="M20" i="12"/>
  <c r="L20" i="12"/>
  <c r="K20" i="12"/>
  <c r="I20" i="12"/>
  <c r="H20" i="12"/>
  <c r="G20" i="12"/>
  <c r="E20" i="12"/>
  <c r="D20" i="12"/>
  <c r="C20" i="12"/>
  <c r="B20" i="12"/>
  <c r="Q19" i="12"/>
  <c r="P19" i="12"/>
  <c r="O19" i="12"/>
  <c r="M19" i="12"/>
  <c r="L19" i="12"/>
  <c r="K19" i="12"/>
  <c r="I19" i="12"/>
  <c r="H19" i="12"/>
  <c r="G19" i="12"/>
  <c r="E19" i="12"/>
  <c r="D19" i="12"/>
  <c r="C19" i="12"/>
  <c r="B19" i="12"/>
  <c r="Q18" i="12"/>
  <c r="P18" i="12"/>
  <c r="O18" i="12"/>
  <c r="M18" i="12"/>
  <c r="L18" i="12"/>
  <c r="K18" i="12"/>
  <c r="I18" i="12"/>
  <c r="H18" i="12"/>
  <c r="G18" i="12"/>
  <c r="E18" i="12"/>
  <c r="D18" i="12"/>
  <c r="C18" i="12"/>
  <c r="B18" i="12"/>
  <c r="Q17" i="12"/>
  <c r="P17" i="12"/>
  <c r="O17" i="12"/>
  <c r="M17" i="12"/>
  <c r="L17" i="12"/>
  <c r="K17" i="12"/>
  <c r="I17" i="12"/>
  <c r="H17" i="12"/>
  <c r="G17" i="12"/>
  <c r="E17" i="12"/>
  <c r="D17" i="12"/>
  <c r="C17" i="12"/>
  <c r="B17" i="12"/>
  <c r="C4" i="11"/>
  <c r="C4" i="12" s="1"/>
  <c r="B51" i="11"/>
</calcChain>
</file>

<file path=xl/sharedStrings.xml><?xml version="1.0" encoding="utf-8"?>
<sst xmlns="http://schemas.openxmlformats.org/spreadsheetml/2006/main" count="91" uniqueCount="54">
  <si>
    <t>Source Data &amp; Defintions</t>
  </si>
  <si>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</si>
  <si>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</si>
  <si>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</si>
  <si>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</si>
  <si>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</si>
  <si>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</si>
  <si>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</si>
  <si>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</si>
  <si>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</si>
  <si>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</si>
  <si>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</si>
  <si>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</si>
  <si>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</si>
  <si>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</si>
  <si>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Interpreting the data</t>
  </si>
  <si>
    <t>The data collection launched in August 2021, making this a relatively new data collection. Please use caution when interpreting this data as we continue to work with ICBs to improve data quality.</t>
  </si>
  <si>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</si>
  <si>
    <t>Contact Details</t>
  </si>
  <si>
    <t>For further information about the published management information relating to outpatient recovery and transformation, please contact us at england.outpatient-transformation@nhs.net.  </t>
  </si>
  <si>
    <t>Specialist Advice Activity in England</t>
  </si>
  <si>
    <t>Period:</t>
  </si>
  <si>
    <t>Source:</t>
  </si>
  <si>
    <t>System Elective Recovery Outpatient Collection (S-EROC)</t>
  </si>
  <si>
    <t>Published:</t>
  </si>
  <si>
    <t>Status:</t>
  </si>
  <si>
    <t>Published</t>
  </si>
  <si>
    <t>Contact:</t>
  </si>
  <si>
    <t>england.outpatient-transformation@nhs.net</t>
  </si>
  <si>
    <t xml:space="preserve">Coverage: </t>
  </si>
  <si>
    <r>
      <t>This view of the data is based on the activity as reported by each ICB through the System EROC.</t>
    </r>
    <r>
      <rPr>
        <b/>
        <sz val="11"/>
        <color rgb="FFFF0000"/>
        <rFont val="Arial"/>
        <family val="2"/>
      </rPr>
      <t xml:space="preserve"> </t>
    </r>
  </si>
  <si>
    <t>Notes:</t>
  </si>
  <si>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</si>
  <si>
    <t>Specialist Advice Activity, by measure and month</t>
  </si>
  <si>
    <t>All types of Specialist Advice</t>
  </si>
  <si>
    <t>Pre Referral Specialist Advice (e.g. Advice &amp; Guidance)</t>
  </si>
  <si>
    <t>Post Referral Specialist Advice</t>
  </si>
  <si>
    <t>Other</t>
  </si>
  <si>
    <t xml:space="preserve">Month </t>
  </si>
  <si>
    <t>Total Requests</t>
  </si>
  <si>
    <t>Processed Requests</t>
  </si>
  <si>
    <t>Diverted Requests</t>
  </si>
  <si>
    <t>Total Requests 
per working day</t>
  </si>
  <si>
    <t>Processed Requests per working day</t>
  </si>
  <si>
    <t>Diverted Requests per working day</t>
  </si>
  <si>
    <t xml:space="preserve">No. of working days </t>
  </si>
  <si>
    <r>
      <t xml:space="preserve">Specialist Advice Activity by measure, </t>
    </r>
    <r>
      <rPr>
        <b/>
        <u/>
        <sz val="12"/>
        <color theme="1"/>
        <rFont val="Arial"/>
        <family val="2"/>
      </rPr>
      <t>per working day</t>
    </r>
  </si>
  <si>
    <t xml:space="preserve">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</si>
  <si>
    <t xml:space="preserve">Data source </t>
  </si>
  <si>
    <t>Data definitions</t>
  </si>
  <si>
    <t>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t>
  </si>
  <si>
    <t>Specialty categorisation</t>
  </si>
  <si>
    <t>This file includes an England aggregate position. Published management information grouping activity by specialities that are in, and out of, scope of the elective recovery fund (ERF) is also available at ICB and Provider level, please refer to the published csv files.</t>
  </si>
  <si>
    <t>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</si>
</sst>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mmmm\ yyyy"/>
    <numFmt numFmtId="165" formatCode="_-* #,##0_-;\-* #,##0_-;_-* &quot;-&quot;??_-;_-@_-"/>
    <numFmt numFmtId="166" formatCode="0.0%"/>
    <numFmt numFmtId="167" formatCode="_-* #,##0.000000_-;\-* #,##0.000000_-;_-* &quot;-&quot;??_-;_-@_-"/>
  </numFmts>
  <fonts count="22" x14ac:knownFonts="1">
    <font>
      <sz val="11"/>
      <color theme="1"/>
      <name val="Calibri"/>
      <family val="2"/>
      <scheme val="minor"/>
    </font>
    <font>
      <sz val="11"/>
      <color theme="1"/>
      <name val="Arial"/>
      <family val="2"/>
    </font>
    <font>
      <b/>
      <sz val="11"/>
      <color theme="1"/>
      <name val="Arial"/>
      <family val="2"/>
    </font>
    <font>
      <b/>
      <sz val="11"/>
      <color theme="0"/>
      <name val="Arial"/>
      <family val="2"/>
    </font>
    <font>
      <sz val="12"/>
      <color theme="1"/>
      <name val="Arial"/>
      <family val="2"/>
    </font>
    <font>
      <b/>
      <sz val="12"/>
      <color rgb="FF0070C0"/>
      <name val="Arial"/>
      <family val="2"/>
    </font>
    <font>
      <b/>
      <sz val="20"/>
      <name val="Arial"/>
      <family val="2"/>
    </font>
    <font>
      <sz val="12"/>
      <color theme="1"/>
      <name val="Arial"/>
      <family val="2"/>
    </font>
    <font>
      <b/>
      <sz val="20"/>
      <color rgb="FFFF0000"/>
      <name val="Arial"/>
      <family val="2"/>
    </font>
    <font>
      <b/>
      <sz val="14"/>
      <color rgb="FF0070C0"/>
      <name val="Arial"/>
      <family val="2"/>
    </font>
    <font>
      <b/>
      <sz val="12"/>
      <color theme="1"/>
      <name val="Arial"/>
      <family val="2"/>
    </font>
    <font>
      <sz val="11"/>
      <name val="Arial"/>
      <family val="2"/>
    </font>
    <font>
      <sz val="12"/>
      <name val="Arial"/>
      <family val="2"/>
    </font>
    <font>
      <sz val="11"/>
      <color theme="1"/>
      <name val="Calibri"/>
      <family val="2"/>
      <scheme val="minor"/>
    </font>
    <font>
      <sz val="11"/>
      <color theme="1" tint="0.499984740745262"/>
      <name val="Arial"/>
      <family val="2"/>
    </font>
    <font>
      <sz val="11"/>
      <color theme="1" tint="0.34998626667073579"/>
      <name val="Arial"/>
      <family val="2"/>
    </font>
    <font>
      <b/>
      <sz val="11"/>
      <color rgb="FFFF0000"/>
      <name val="Arial"/>
      <family val="2"/>
    </font>
    <font>
      <b/>
      <sz val="11"/>
      <color rgb="FF0070C0"/>
      <name val="Arial"/>
      <family val="2"/>
    </font>
    <font>
      <sz val="11"/>
      <color rgb="FF0070C0"/>
      <name val="Arial"/>
      <family val="2"/>
    </font>
    <font>
      <b/>
      <sz val="14"/>
      <color indexed="8"/>
      <name val="Arial"/>
      <family val="2"/>
    </font>
    <font>
      <sz val="11"/>
      <color theme="0"/>
      <name val="Arial"/>
      <family val="2"/>
    </font>
    <font>
      <b/>
      <u/>
      <sz val="12"/>
      <color theme="1"/>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81">
    <xf numFmtId="0" fontId="0" fillId="0" borderId="0" xfId="0"/>
    <xf numFmtId="0" fontId="1"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indent="2"/>
    </xf>
    <xf numFmtId="0" fontId="9" fillId="0" borderId="0" xfId="0" applyFont="1" applyAlignment="1">
      <alignment vertical="center"/>
    </xf>
    <xf numFmtId="0" fontId="1" fillId="0" borderId="0" xfId="0" applyFont="1" applyAlignment="1">
      <alignment wrapText="1"/>
    </xf>
    <xf numFmtId="0" fontId="3" fillId="3" borderId="1" xfId="0" applyFont="1" applyFill="1" applyBorder="1" applyAlignment="1">
      <alignment horizontal="left" vertical="center" wrapText="1"/>
    </xf>
    <xf numFmtId="0" fontId="1" fillId="0" borderId="0" xfId="0" applyFont="1" applyAlignment="1">
      <alignment horizontal="left" vertical="center" wrapText="1"/>
    </xf>
    <xf numFmtId="0" fontId="3"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1" fillId="0" borderId="1" xfId="0" applyNumberFormat="1" applyFont="1" applyBorder="1"/>
    <xf numFmtId="165" fontId="1" fillId="0" borderId="0" xfId="0" applyNumberFormat="1" applyFont="1"/>
    <xf numFmtId="165" fontId="1" fillId="0" borderId="1" xfId="1" applyNumberFormat="1" applyFont="1" applyBorder="1"/>
    <xf numFmtId="166" fontId="1" fillId="0" borderId="0" xfId="2" applyNumberFormat="1" applyFont="1"/>
    <xf numFmtId="165" fontId="2" fillId="0" borderId="0" xfId="0" applyNumberFormat="1" applyFont="1"/>
    <xf numFmtId="10" fontId="1" fillId="0" borderId="0" xfId="2" applyNumberFormat="1" applyFont="1"/>
    <xf numFmtId="0" fontId="1" fillId="5" borderId="0" xfId="0" applyFont="1" applyFill="1"/>
    <xf numFmtId="0" fontId="1" fillId="0" borderId="0" xfId="0" applyFont="1" applyAlignment="1">
      <alignment horizontal="left"/>
    </xf>
    <xf numFmtId="0" fontId="11" fillId="0" borderId="0" xfId="0" applyFont="1" applyAlignment="1">
      <alignment horizontal="left"/>
    </xf>
    <xf numFmtId="0" fontId="11" fillId="0" borderId="0" xfId="0" applyFont="1"/>
    <xf numFmtId="0" fontId="2" fillId="0" borderId="0" xfId="0" applyFont="1" applyAlignment="1">
      <alignment wrapText="1"/>
    </xf>
    <xf numFmtId="0" fontId="2" fillId="0" borderId="0" xfId="0" applyFont="1" applyAlignment="1">
      <alignment horizontal="center" vertical="center" wrapText="1"/>
    </xf>
    <xf numFmtId="166" fontId="1" fillId="5" borderId="0" xfId="2" applyNumberFormat="1" applyFont="1" applyFill="1" applyBorder="1"/>
    <xf numFmtId="167" fontId="1" fillId="0" borderId="0" xfId="0" applyNumberFormat="1" applyFont="1"/>
    <xf numFmtId="14" fontId="1" fillId="0" borderId="0" xfId="0" applyNumberFormat="1" applyFont="1"/>
    <xf numFmtId="1" fontId="1" fillId="0" borderId="0" xfId="2" applyNumberFormat="1" applyFont="1"/>
    <xf numFmtId="165" fontId="14" fillId="0" borderId="2" xfId="0" applyNumberFormat="1" applyFont="1" applyBorder="1"/>
    <xf numFmtId="165" fontId="1" fillId="5" borderId="0" xfId="1" applyNumberFormat="1" applyFont="1" applyFill="1" applyBorder="1"/>
    <xf numFmtId="0" fontId="17" fillId="0" borderId="0" xfId="0" applyFont="1"/>
    <xf numFmtId="0" fontId="17" fillId="0" borderId="0" xfId="0" applyFont="1" applyAlignment="1">
      <alignment horizontal="right"/>
    </xf>
    <xf numFmtId="0" fontId="18" fillId="0" borderId="0" xfId="0" applyFont="1" applyAlignment="1">
      <alignment horizontal="right"/>
    </xf>
    <xf numFmtId="0" fontId="17" fillId="0" borderId="0" xfId="0" applyFont="1" applyAlignment="1">
      <alignment horizontal="right" vertical="top"/>
    </xf>
    <xf numFmtId="0" fontId="19" fillId="0" borderId="0" xfId="0" applyFont="1"/>
    <xf numFmtId="165" fontId="0" fillId="0" borderId="1" xfId="1" applyNumberFormat="1" applyFont="1" applyBorder="1"/>
    <xf numFmtId="165" fontId="0" fillId="0" borderId="0" xfId="1" applyNumberFormat="1" applyFont="1"/>
    <xf numFmtId="0" fontId="4" fillId="0" borderId="0" xfId="0" applyFont="1"/>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vertical="center" indent="4"/>
    </xf>
    <xf numFmtId="0" fontId="4" fillId="0" borderId="0" xfId="0" applyFont="1" applyAlignment="1">
      <alignment horizontal="left" indent="4"/>
    </xf>
    <xf numFmtId="0" fontId="4" fillId="0" borderId="0" xfId="0" applyFont="1" applyAlignment="1">
      <alignment horizontal="left" vertical="center"/>
    </xf>
    <xf numFmtId="0" fontId="4" fillId="0" borderId="0" xfId="0" applyFont="1" applyAlignment="1">
      <alignment vertical="center"/>
    </xf>
    <xf numFmtId="43" fontId="1" fillId="0" borderId="0" xfId="0" applyNumberFormat="1" applyFont="1"/>
    <xf numFmtId="0" fontId="20" fillId="0" borderId="0" xfId="0" applyFont="1"/>
    <xf numFmtId="0" fontId="10" fillId="0" borderId="0" xfId="0" applyFont="1" applyAlignment="1">
      <alignment vertical="center"/>
    </xf>
    <xf numFmtId="10" fontId="4" fillId="0" borderId="0" xfId="2" applyNumberFormat="1" applyFont="1" applyAlignment="1">
      <alignment vertical="center"/>
    </xf>
    <xf numFmtId="0" fontId="6" fillId="0" borderId="0" xfId="0" applyFont="1" applyAlignment="1">
      <alignment horizontal="left" wrapText="1"/>
    </xf>
    <xf numFmtId="0" fontId="2" fillId="2" borderId="6" xfId="0" applyFont="1" applyFill="1" applyBorder="1" applyAlignment="1">
      <alignment horizontal="center" vertical="center" wrapText="1"/>
    </xf>
    <xf numFmtId="0" fontId="3" fillId="0" borderId="0" xfId="0" applyFont="1" applyAlignment="1">
      <alignment wrapText="1"/>
    </xf>
    <xf numFmtId="0" fontId="2" fillId="0" borderId="0" xfId="0" applyFont="1" applyAlignment="1">
      <alignment vertical="center" wrapText="1"/>
    </xf>
    <xf numFmtId="165" fontId="14" fillId="0" borderId="7" xfId="0" applyNumberFormat="1" applyFont="1" applyBorder="1"/>
    <xf numFmtId="0" fontId="15" fillId="4" borderId="8" xfId="0" applyFont="1" applyFill="1" applyBorder="1" applyAlignment="1">
      <alignment horizontal="center" vertical="center" wrapText="1"/>
    </xf>
    <xf numFmtId="0" fontId="4" fillId="0" borderId="0" xfId="0" applyFont="1" applyAlignment="1">
      <alignment horizontal="left" vertical="top" wrapText="1"/>
    </xf>
    <xf numFmtId="0" fontId="5" fillId="0" borderId="0" xfId="0" applyFont="1" applyAlignment="1">
      <alignment horizontal="left" vertical="top"/>
    </xf>
    <xf numFmtId="0" fontId="10" fillId="0" borderId="0" xfId="0" applyFont="1" applyAlignment="1">
      <alignment horizontal="left" vertical="center" indent="4"/>
    </xf>
    <xf numFmtId="0" fontId="8"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vertical="center" wrapText="1" indent="6"/>
    </xf>
    <xf numFmtId="0" fontId="10" fillId="0" borderId="0" xfId="0" applyFont="1" applyAlignment="1">
      <alignment horizontal="left" vertical="center" wrapText="1" indent="6"/>
    </xf>
    <xf numFmtId="0" fontId="10" fillId="0" borderId="0" xfId="0" applyFont="1" applyAlignment="1">
      <alignment horizontal="center" vertical="center"/>
    </xf>
    <xf numFmtId="0" fontId="10" fillId="0" borderId="0" xfId="0" applyFont="1" applyAlignment="1">
      <alignment horizontal="left" indent="4"/>
    </xf>
    <xf numFmtId="0" fontId="4" fillId="0" borderId="0" xfId="0" applyFont="1" applyAlignment="1">
      <alignment horizontal="left" vertical="center" wrapText="1"/>
    </xf>
    <xf numFmtId="0" fontId="12" fillId="0" borderId="0" xfId="0" applyFont="1" applyAlignment="1">
      <alignment horizontal="left" vertical="center" wrapText="1"/>
    </xf>
    <xf numFmtId="0" fontId="11"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wrapText="1"/>
    </xf>
    <xf numFmtId="0" fontId="3" fillId="3" borderId="0" xfId="0" applyFont="1" applyFill="1" applyAlignment="1">
      <alignment horizontal="center" vertical="center" wrapText="1"/>
    </xf>
    <xf numFmtId="0" fontId="2" fillId="0" borderId="0" xfId="0" applyFont="1" applyAlignment="1">
      <alignment horizontal="center" vertical="center" wrapText="1"/>
    </xf>
    <xf numFmtId="0" fontId="3" fillId="3" borderId="3" xfId="0" applyFont="1" applyFill="1" applyBorder="1" applyAlignment="1">
      <alignment horizontal="center" wrapText="1"/>
    </xf>
    <xf numFmtId="0" fontId="3" fillId="3" borderId="4" xfId="0" applyFont="1" applyFill="1" applyBorder="1" applyAlignment="1">
      <alignment horizontal="center" wrapText="1"/>
    </xf>
    <xf numFmtId="0" fontId="3" fillId="3" borderId="5"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cellXfs>
  <cellStyles count="3">
    <cellStyle name="Comma" xfId="1" builtinId="3"/>
    <cellStyle name="Normal" xfId="0" builtinId="0"/>
    <cellStyle name="Per cent" xfId="2" builtinId="5"/>
  </cellStyles>
  <dxfs count="3">
    <dxf>
      <font>
        <color rgb="FF9C0006"/>
      </font>
      <fill>
        <patternFill>
          <bgColor rgb="FFFFC7CE"/>
        </patternFill>
      </fill>
    </dxf>
    <dxf>
      <font>
        <color theme="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8D87-DA81-45E7-ABDD-3BDA0CA846C5}">
  <sheetPr>
    <tabColor theme="0" tint="-0.249977111117893"/>
  </sheetPr>
  <dimension ref="B1:J33"/>
  <sheetViews>
    <sheetView showGridLines="0" zoomScale="55" zoomScaleNormal="55" workbookViewId="0">
      <selection activeCell="B12" sqref="B12:E12"/>
    </sheetView>
  </sheetViews>
  <sheetFormatPr defaultColWidth="9.140625" defaultRowHeight="15" x14ac:dyDescent="0.2"/>
  <cols>
    <col min="1" max="1" width="9.140625" style="2"/>
    <col min="2" max="3" width="11.140625" style="3" customWidth="1"/>
    <col min="4" max="4" width="52.42578125" style="2" customWidth="1"/>
    <col min="5" max="5" width="94" style="2" customWidth="1"/>
    <col min="6" max="16384" width="9.140625" style="2"/>
  </cols>
  <sheetData>
    <row r="1" spans="2:10" ht="26.25" x14ac:dyDescent="0.2">
      <c r="B1" s="56"/>
      <c r="C1" s="56"/>
      <c r="D1" s="56"/>
      <c r="E1" s="56"/>
      <c r="F1" s="36"/>
      <c r="G1" s="36"/>
      <c r="H1" s="36"/>
      <c r="I1" s="36"/>
      <c r="J1" s="36"/>
    </row>
    <row r="2" spans="2:10" ht="36" customHeight="1" x14ac:dyDescent="0.2">
      <c r="B2" s="57" t="s">
        <v>0</v>
      </c>
      <c r="C2" s="57"/>
      <c r="D2" s="57"/>
      <c r="E2" s="57"/>
      <c r="F2" s="36"/>
      <c r="G2" s="36"/>
      <c r="H2" s="36"/>
      <c r="I2" s="36"/>
      <c r="J2" s="36"/>
    </row>
    <row r="3" spans="2:10" ht="29.25" customHeight="1" x14ac:dyDescent="0.4">
      <c r="B3" s="54" t="s">
        <v>48</v>
      </c>
      <c r="C3" s="47"/>
      <c r="D3" s="47"/>
      <c r="E3" s="47"/>
      <c r="F3" s="36"/>
      <c r="G3" s="36"/>
      <c r="H3" s="36"/>
      <c r="I3" s="36"/>
      <c r="J3" s="36"/>
    </row>
    <row r="4" spans="2:10" ht="165" customHeight="1" x14ac:dyDescent="0.2">
      <c r="B4" s="58" t="s">
        <v>47</v>
      </c>
      <c r="C4" s="58"/>
      <c r="D4" s="58"/>
      <c r="E4" s="58"/>
      <c r="F4" s="36"/>
      <c r="G4" s="36"/>
      <c r="H4" s="36"/>
      <c r="I4" s="36"/>
      <c r="J4" s="5"/>
    </row>
    <row r="5" spans="2:10" ht="31.5" customHeight="1" x14ac:dyDescent="0.2">
      <c r="B5" s="54" t="s">
        <v>49</v>
      </c>
      <c r="C5" s="53"/>
      <c r="D5" s="53"/>
      <c r="E5" s="53"/>
      <c r="F5" s="36"/>
      <c r="G5" s="36"/>
      <c r="H5" s="36"/>
      <c r="I5" s="36"/>
      <c r="J5" s="5"/>
    </row>
    <row r="6" spans="2:10" ht="124.5" customHeight="1" x14ac:dyDescent="0.2">
      <c r="B6" s="58" t="s">
        <v>50</v>
      </c>
      <c r="C6" s="58"/>
      <c r="D6" s="58"/>
      <c r="E6" s="58"/>
      <c r="F6" s="36"/>
      <c r="G6" s="36"/>
      <c r="H6" s="36"/>
      <c r="I6" s="36"/>
      <c r="J6" s="5"/>
    </row>
    <row r="7" spans="2:10" ht="27" customHeight="1" x14ac:dyDescent="0.2">
      <c r="B7" s="54" t="s">
        <v>51</v>
      </c>
      <c r="C7" s="53"/>
      <c r="D7" s="53"/>
      <c r="E7" s="53"/>
      <c r="F7" s="36"/>
      <c r="G7" s="36"/>
      <c r="H7" s="36"/>
      <c r="I7" s="36"/>
      <c r="J7" s="5"/>
    </row>
    <row r="8" spans="2:10" ht="42" customHeight="1" x14ac:dyDescent="0.2">
      <c r="B8" s="58" t="s">
        <v>52</v>
      </c>
      <c r="C8" s="58"/>
      <c r="D8" s="58"/>
      <c r="E8" s="58"/>
      <c r="F8" s="36"/>
      <c r="G8" s="36"/>
      <c r="H8" s="36"/>
      <c r="I8" s="36"/>
      <c r="J8" s="36"/>
    </row>
    <row r="9" spans="2:10" ht="33" customHeight="1" x14ac:dyDescent="0.2">
      <c r="B9" s="59" t="s">
        <v>1</v>
      </c>
      <c r="C9" s="59"/>
      <c r="D9" s="59"/>
      <c r="E9" s="59"/>
      <c r="F9" s="36"/>
      <c r="G9" s="36"/>
      <c r="H9" s="36"/>
      <c r="I9" s="36"/>
      <c r="J9" s="36"/>
    </row>
    <row r="10" spans="2:10" ht="18" customHeight="1" x14ac:dyDescent="0.2">
      <c r="B10" s="60" t="s">
        <v>2</v>
      </c>
      <c r="C10" s="60"/>
      <c r="D10" s="60"/>
      <c r="E10" s="60"/>
      <c r="F10" s="36"/>
      <c r="G10" s="36"/>
      <c r="H10" s="36"/>
      <c r="I10" s="36"/>
      <c r="J10" s="36"/>
    </row>
    <row r="11" spans="2:10" ht="36.75" customHeight="1" x14ac:dyDescent="0.2">
      <c r="B11" s="55" t="s">
        <v>3</v>
      </c>
      <c r="C11" s="55"/>
      <c r="D11" s="55"/>
      <c r="E11" s="55"/>
      <c r="F11" s="36"/>
      <c r="G11" s="36"/>
      <c r="H11" s="36"/>
      <c r="I11" s="36"/>
      <c r="J11" s="36"/>
    </row>
    <row r="12" spans="2:10" s="3" customFormat="1" ht="70.5" customHeight="1" x14ac:dyDescent="0.2">
      <c r="B12" s="61" t="s">
        <v>4</v>
      </c>
      <c r="C12" s="61"/>
      <c r="D12" s="61"/>
      <c r="E12" s="61"/>
      <c r="F12" s="38"/>
      <c r="G12" s="38"/>
      <c r="H12" s="38"/>
      <c r="I12" s="38"/>
      <c r="J12" s="38"/>
    </row>
    <row r="13" spans="2:10" s="3" customFormat="1" ht="36.75" customHeight="1" x14ac:dyDescent="0.2">
      <c r="B13" s="61" t="s">
        <v>5</v>
      </c>
      <c r="C13" s="61"/>
      <c r="D13" s="61"/>
      <c r="E13" s="61"/>
      <c r="F13" s="38"/>
      <c r="G13" s="38"/>
      <c r="H13" s="38"/>
      <c r="I13" s="38"/>
      <c r="J13" s="38"/>
    </row>
    <row r="14" spans="2:10" s="3" customFormat="1" ht="36.75" customHeight="1" x14ac:dyDescent="0.2">
      <c r="B14" s="61" t="s">
        <v>6</v>
      </c>
      <c r="C14" s="61"/>
      <c r="D14" s="61"/>
      <c r="E14" s="61"/>
      <c r="F14" s="38"/>
      <c r="G14" s="38"/>
      <c r="H14" s="38"/>
      <c r="I14" s="38"/>
      <c r="J14" s="38"/>
    </row>
    <row r="15" spans="2:10" s="3" customFormat="1" ht="36.75" customHeight="1" x14ac:dyDescent="0.2">
      <c r="B15" s="62" t="s">
        <v>7</v>
      </c>
      <c r="C15" s="62"/>
      <c r="D15" s="62"/>
      <c r="E15" s="62"/>
      <c r="F15" s="38"/>
      <c r="G15" s="38"/>
      <c r="H15" s="38"/>
      <c r="I15" s="38"/>
      <c r="J15" s="38"/>
    </row>
    <row r="16" spans="2:10" ht="8.25" customHeight="1" x14ac:dyDescent="0.2">
      <c r="B16" s="39"/>
      <c r="C16" s="39"/>
      <c r="D16" s="40"/>
      <c r="E16" s="40"/>
      <c r="F16" s="36"/>
      <c r="G16" s="36"/>
      <c r="H16" s="36"/>
      <c r="I16" s="36"/>
      <c r="J16" s="36"/>
    </row>
    <row r="17" spans="2:10" ht="36.75" customHeight="1" x14ac:dyDescent="0.2">
      <c r="B17" s="55" t="s">
        <v>8</v>
      </c>
      <c r="C17" s="55"/>
      <c r="D17" s="55"/>
      <c r="E17" s="55"/>
      <c r="F17" s="36"/>
      <c r="G17" s="36"/>
      <c r="H17" s="36"/>
      <c r="I17" s="36"/>
      <c r="J17" s="36"/>
    </row>
    <row r="18" spans="2:10" s="3" customFormat="1" ht="36.75" customHeight="1" x14ac:dyDescent="0.2">
      <c r="B18" s="61" t="s">
        <v>9</v>
      </c>
      <c r="C18" s="61"/>
      <c r="D18" s="61"/>
      <c r="E18" s="61"/>
      <c r="F18" s="38"/>
      <c r="G18" s="38"/>
      <c r="H18" s="38"/>
      <c r="I18" s="38"/>
      <c r="J18" s="38"/>
    </row>
    <row r="19" spans="2:10" s="3" customFormat="1" ht="36.75" customHeight="1" x14ac:dyDescent="0.2">
      <c r="B19" s="61" t="s">
        <v>10</v>
      </c>
      <c r="C19" s="61"/>
      <c r="D19" s="61"/>
      <c r="E19" s="61"/>
      <c r="F19" s="38"/>
      <c r="G19" s="38"/>
      <c r="H19" s="38"/>
      <c r="I19" s="38"/>
      <c r="J19" s="38"/>
    </row>
    <row r="20" spans="2:10" s="3" customFormat="1" ht="59.25" customHeight="1" x14ac:dyDescent="0.2">
      <c r="B20" s="61" t="s">
        <v>11</v>
      </c>
      <c r="C20" s="61"/>
      <c r="D20" s="61"/>
      <c r="E20" s="61"/>
      <c r="F20" s="38"/>
      <c r="G20" s="38"/>
      <c r="H20" s="38"/>
      <c r="I20" s="38"/>
      <c r="J20" s="38"/>
    </row>
    <row r="21" spans="2:10" s="3" customFormat="1" ht="36.75" customHeight="1" x14ac:dyDescent="0.2">
      <c r="B21" s="62" t="s">
        <v>12</v>
      </c>
      <c r="C21" s="62"/>
      <c r="D21" s="62"/>
      <c r="E21" s="62"/>
    </row>
    <row r="22" spans="2:10" s="4" customFormat="1" ht="36.75" customHeight="1" x14ac:dyDescent="0.25">
      <c r="B22" s="64" t="s">
        <v>13</v>
      </c>
      <c r="C22" s="64"/>
      <c r="D22" s="64"/>
      <c r="E22" s="64"/>
    </row>
    <row r="23" spans="2:10" s="3" customFormat="1" ht="50.1" customHeight="1" x14ac:dyDescent="0.2">
      <c r="B23" s="61" t="s">
        <v>14</v>
      </c>
      <c r="C23" s="61"/>
      <c r="D23" s="61"/>
      <c r="E23" s="61"/>
    </row>
    <row r="24" spans="2:10" x14ac:dyDescent="0.2">
      <c r="B24" s="41"/>
      <c r="C24" s="41"/>
      <c r="D24" s="37"/>
      <c r="E24" s="37"/>
    </row>
    <row r="25" spans="2:10" ht="15.75" x14ac:dyDescent="0.2">
      <c r="B25" s="59" t="s">
        <v>15</v>
      </c>
      <c r="C25" s="59"/>
      <c r="D25" s="59"/>
      <c r="E25" s="59"/>
    </row>
    <row r="26" spans="2:10" s="3" customFormat="1" ht="44.45" customHeight="1" x14ac:dyDescent="0.2">
      <c r="B26" s="65" t="s">
        <v>16</v>
      </c>
      <c r="C26" s="65"/>
      <c r="D26" s="65"/>
      <c r="E26" s="65"/>
    </row>
    <row r="27" spans="2:10" s="3" customFormat="1" ht="81.95" customHeight="1" x14ac:dyDescent="0.2">
      <c r="B27" s="66" t="s">
        <v>17</v>
      </c>
      <c r="C27" s="66"/>
      <c r="D27" s="66"/>
      <c r="E27" s="66"/>
    </row>
    <row r="28" spans="2:10" x14ac:dyDescent="0.2">
      <c r="B28" s="41"/>
      <c r="C28" s="41"/>
      <c r="D28" s="41"/>
      <c r="E28" s="41"/>
    </row>
    <row r="29" spans="2:10" ht="15.75" x14ac:dyDescent="0.2">
      <c r="B29" s="59" t="s">
        <v>18</v>
      </c>
      <c r="C29" s="59"/>
      <c r="D29" s="59"/>
      <c r="E29" s="59"/>
    </row>
    <row r="30" spans="2:10" ht="58.5" customHeight="1" x14ac:dyDescent="0.2">
      <c r="B30" s="65" t="s">
        <v>19</v>
      </c>
      <c r="C30" s="65"/>
      <c r="D30" s="65"/>
      <c r="E30" s="65"/>
    </row>
    <row r="31" spans="2:10" x14ac:dyDescent="0.2">
      <c r="B31" s="42"/>
      <c r="C31" s="42"/>
      <c r="D31" s="36"/>
      <c r="E31" s="36"/>
    </row>
    <row r="32" spans="2:10" x14ac:dyDescent="0.2">
      <c r="B32" s="42"/>
      <c r="C32" s="42"/>
      <c r="D32" s="36"/>
      <c r="E32" s="36"/>
    </row>
    <row r="33" spans="2:5" ht="15.75" x14ac:dyDescent="0.2">
      <c r="B33" s="63"/>
      <c r="C33" s="63"/>
      <c r="D33" s="63"/>
      <c r="E33" s="63"/>
    </row>
  </sheetData>
  <mergeCells count="25">
    <mergeCell ref="B33:E33"/>
    <mergeCell ref="B18:E18"/>
    <mergeCell ref="B19:E19"/>
    <mergeCell ref="B20:E20"/>
    <mergeCell ref="B21:E21"/>
    <mergeCell ref="B22:E22"/>
    <mergeCell ref="B23:E23"/>
    <mergeCell ref="B25:E25"/>
    <mergeCell ref="B26:E26"/>
    <mergeCell ref="B27:E27"/>
    <mergeCell ref="B29:E29"/>
    <mergeCell ref="B30:E30"/>
    <mergeCell ref="B17:E17"/>
    <mergeCell ref="B1:E1"/>
    <mergeCell ref="B2:E2"/>
    <mergeCell ref="B4:E4"/>
    <mergeCell ref="B8:E8"/>
    <mergeCell ref="B9:E9"/>
    <mergeCell ref="B10:E10"/>
    <mergeCell ref="B11:E11"/>
    <mergeCell ref="B12:E12"/>
    <mergeCell ref="B13:E13"/>
    <mergeCell ref="B14:E14"/>
    <mergeCell ref="B15:E15"/>
    <mergeCell ref="B6:E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02E9A-46AA-4D60-B377-954E4B1A6E73}">
  <sheetPr>
    <tabColor theme="8" tint="0.79998168889431442"/>
  </sheetPr>
  <dimension ref="A2:AF122"/>
  <sheetViews>
    <sheetView showGridLines="0" tabSelected="1" zoomScale="70" zoomScaleNormal="70" workbookViewId="0"/>
  </sheetViews>
  <sheetFormatPr defaultColWidth="8.85546875" defaultRowHeight="14.25" x14ac:dyDescent="0.2"/>
  <cols>
    <col min="1" max="1" width="3.140625" style="1" customWidth="1"/>
    <col min="2" max="2" width="26.7109375" style="1" customWidth="1"/>
    <col min="3" max="3" width="16.42578125" style="1" customWidth="1"/>
    <col min="4" max="4" width="19.7109375" style="1" customWidth="1"/>
    <col min="5" max="5" width="16.42578125" style="1" customWidth="1"/>
    <col min="6" max="6" width="3.42578125" style="1" customWidth="1"/>
    <col min="7" max="9" width="16.42578125" style="1" customWidth="1"/>
    <col min="10" max="10" width="3.42578125" style="1" customWidth="1"/>
    <col min="11" max="13" width="16.42578125" style="1" customWidth="1"/>
    <col min="14" max="14" width="3.42578125" style="1" customWidth="1"/>
    <col min="15" max="17" width="16.42578125" style="1" customWidth="1"/>
    <col min="18" max="18" width="1.5703125" style="1" customWidth="1"/>
    <col min="19" max="19" width="16.5703125" style="1" customWidth="1"/>
    <col min="20" max="20" width="16.7109375" style="1" customWidth="1"/>
    <col min="21" max="23" width="15.85546875" style="1" customWidth="1"/>
    <col min="24" max="24" width="13.42578125" style="1" customWidth="1"/>
    <col min="25" max="25" width="19.42578125" style="1" customWidth="1"/>
    <col min="26" max="26" width="15.42578125" style="1" customWidth="1"/>
    <col min="27" max="28" width="13.42578125" style="1" customWidth="1"/>
    <col min="29" max="31" width="14.5703125" style="1" customWidth="1"/>
    <col min="32" max="32" width="13.42578125" style="1" customWidth="1"/>
    <col min="33" max="35" width="14" style="1" customWidth="1"/>
    <col min="36" max="16384" width="8.85546875" style="1"/>
  </cols>
  <sheetData>
    <row r="2" spans="1:19" ht="15" x14ac:dyDescent="0.25">
      <c r="A2" s="29"/>
      <c r="C2" s="25"/>
    </row>
    <row r="3" spans="1:19" ht="18" x14ac:dyDescent="0.25">
      <c r="B3" s="33" t="s">
        <v>20</v>
      </c>
      <c r="C3" s="18"/>
    </row>
    <row r="4" spans="1:19" ht="18.399999999999999" customHeight="1" x14ac:dyDescent="0.25">
      <c r="B4" s="30" t="s">
        <v>21</v>
      </c>
      <c r="C4" s="19" t="str">
        <f>TEXT($B$16, "mmmm yyyy") &amp; " to " &amp; TEXT(MAX($B$16:$B$100), "mmmm yyyy")</f>
        <v>April 2022 to February 2025</v>
      </c>
      <c r="D4" s="20"/>
      <c r="E4" s="20"/>
      <c r="F4" s="20"/>
      <c r="G4" s="20"/>
      <c r="H4" s="20"/>
      <c r="I4" s="20"/>
      <c r="J4" s="20"/>
      <c r="K4" s="20"/>
      <c r="L4" s="20"/>
      <c r="M4" s="20"/>
      <c r="N4" s="20"/>
      <c r="O4" s="20"/>
      <c r="P4" s="20"/>
      <c r="Q4" s="20"/>
    </row>
    <row r="5" spans="1:19" ht="18.399999999999999" customHeight="1" x14ac:dyDescent="0.25">
      <c r="B5" s="30" t="s">
        <v>22</v>
      </c>
      <c r="C5" s="19" t="s">
        <v>23</v>
      </c>
      <c r="D5" s="20"/>
      <c r="E5" s="20"/>
      <c r="F5" s="20"/>
      <c r="G5" s="20"/>
      <c r="H5" s="20"/>
      <c r="I5" s="20"/>
      <c r="J5" s="20"/>
      <c r="K5" s="20"/>
      <c r="L5" s="20"/>
      <c r="M5" s="20"/>
      <c r="N5" s="20"/>
      <c r="O5" s="20"/>
      <c r="P5" s="20"/>
      <c r="Q5" s="20"/>
    </row>
    <row r="6" spans="1:19" ht="18.399999999999999" customHeight="1" x14ac:dyDescent="0.25">
      <c r="B6" s="30" t="s">
        <v>24</v>
      </c>
      <c r="C6" s="19" t="s">
        <v>53</v>
      </c>
      <c r="D6" s="20"/>
      <c r="E6" s="20"/>
      <c r="F6" s="20"/>
      <c r="G6" s="20"/>
      <c r="H6" s="20"/>
      <c r="I6" s="20"/>
      <c r="J6" s="20"/>
      <c r="K6" s="20"/>
      <c r="L6" s="20"/>
      <c r="M6" s="20"/>
      <c r="N6" s="20"/>
      <c r="O6" s="20"/>
      <c r="P6" s="20"/>
      <c r="Q6" s="20"/>
    </row>
    <row r="7" spans="1:19" ht="18.399999999999999" customHeight="1" x14ac:dyDescent="0.25">
      <c r="B7" s="30" t="s">
        <v>25</v>
      </c>
      <c r="C7" s="19" t="s">
        <v>26</v>
      </c>
      <c r="D7" s="20"/>
      <c r="E7" s="20"/>
      <c r="F7" s="20"/>
      <c r="G7" s="20"/>
      <c r="H7" s="20"/>
      <c r="I7" s="20"/>
      <c r="J7" s="20"/>
      <c r="K7" s="20"/>
      <c r="L7" s="20"/>
      <c r="M7" s="20"/>
      <c r="N7" s="20"/>
      <c r="O7" s="20"/>
      <c r="P7" s="20"/>
      <c r="Q7" s="20"/>
    </row>
    <row r="8" spans="1:19" ht="18.399999999999999" customHeight="1" x14ac:dyDescent="0.25">
      <c r="B8" s="30" t="s">
        <v>27</v>
      </c>
      <c r="C8" s="19" t="s">
        <v>28</v>
      </c>
      <c r="D8" s="20"/>
      <c r="E8" s="20"/>
      <c r="F8" s="20"/>
      <c r="G8" s="20"/>
      <c r="H8" s="20"/>
      <c r="I8" s="20"/>
      <c r="J8" s="20"/>
      <c r="K8" s="20"/>
      <c r="L8" s="20"/>
      <c r="M8" s="20"/>
      <c r="N8" s="20"/>
      <c r="O8" s="20"/>
      <c r="P8" s="20"/>
      <c r="Q8" s="20"/>
    </row>
    <row r="9" spans="1:19" ht="13.9" customHeight="1" x14ac:dyDescent="0.2">
      <c r="B9" s="31"/>
      <c r="C9" s="19"/>
      <c r="D9" s="20"/>
      <c r="E9" s="20"/>
      <c r="F9" s="20"/>
      <c r="G9" s="20"/>
      <c r="H9" s="20"/>
      <c r="I9" s="20"/>
      <c r="J9" s="20"/>
      <c r="K9" s="20"/>
      <c r="L9" s="20"/>
      <c r="M9" s="20"/>
      <c r="N9" s="20"/>
      <c r="O9" s="20"/>
      <c r="P9" s="20"/>
      <c r="Q9" s="20"/>
    </row>
    <row r="10" spans="1:19" ht="17.45" customHeight="1" x14ac:dyDescent="0.2">
      <c r="B10" s="32" t="s">
        <v>29</v>
      </c>
      <c r="C10" s="67" t="s">
        <v>30</v>
      </c>
      <c r="D10" s="67"/>
      <c r="E10" s="67"/>
      <c r="F10" s="67"/>
      <c r="G10" s="67"/>
      <c r="H10" s="67"/>
      <c r="I10" s="67"/>
      <c r="J10" s="67"/>
      <c r="K10" s="67"/>
      <c r="L10" s="67"/>
      <c r="M10" s="67"/>
      <c r="N10" s="67"/>
      <c r="O10" s="67"/>
      <c r="P10" s="67"/>
      <c r="Q10" s="67"/>
    </row>
    <row r="11" spans="1:19" ht="75.95" customHeight="1" x14ac:dyDescent="0.2">
      <c r="B11" s="32" t="s">
        <v>31</v>
      </c>
      <c r="C11" s="67" t="s">
        <v>32</v>
      </c>
      <c r="D11" s="67"/>
      <c r="E11" s="67"/>
      <c r="F11" s="67"/>
      <c r="G11" s="67"/>
      <c r="H11" s="67"/>
      <c r="I11" s="67"/>
      <c r="J11" s="67"/>
      <c r="K11" s="67"/>
      <c r="L11" s="67"/>
      <c r="M11" s="67"/>
      <c r="N11" s="67"/>
      <c r="O11" s="67"/>
      <c r="P11" s="67"/>
      <c r="Q11" s="67"/>
    </row>
    <row r="12" spans="1:19" s="42" customFormat="1" ht="29.25" customHeight="1" x14ac:dyDescent="0.25">
      <c r="B12" s="45" t="s">
        <v>33</v>
      </c>
    </row>
    <row r="14" spans="1:19" s="6" customFormat="1" ht="32.25" customHeight="1" x14ac:dyDescent="0.25">
      <c r="B14" s="1"/>
      <c r="C14" s="70" t="s">
        <v>34</v>
      </c>
      <c r="D14" s="70"/>
      <c r="E14" s="70"/>
      <c r="F14" s="21"/>
      <c r="G14" s="69" t="s">
        <v>35</v>
      </c>
      <c r="H14" s="69"/>
      <c r="I14" s="69"/>
      <c r="J14" s="21"/>
      <c r="K14" s="68" t="s">
        <v>36</v>
      </c>
      <c r="L14" s="68"/>
      <c r="M14" s="68"/>
      <c r="N14" s="21"/>
      <c r="O14" s="68" t="s">
        <v>37</v>
      </c>
      <c r="P14" s="68"/>
      <c r="Q14" s="68"/>
    </row>
    <row r="15" spans="1:19" s="8" customFormat="1" ht="60.95" customHeight="1" x14ac:dyDescent="0.25">
      <c r="B15" s="7" t="s">
        <v>38</v>
      </c>
      <c r="C15" s="9" t="s">
        <v>39</v>
      </c>
      <c r="D15" s="9" t="s">
        <v>40</v>
      </c>
      <c r="E15" s="9" t="s">
        <v>41</v>
      </c>
      <c r="F15" s="22"/>
      <c r="G15" s="10" t="s">
        <v>39</v>
      </c>
      <c r="H15" s="10" t="s">
        <v>40</v>
      </c>
      <c r="I15" s="10" t="s">
        <v>41</v>
      </c>
      <c r="J15" s="22"/>
      <c r="K15" s="10" t="s">
        <v>39</v>
      </c>
      <c r="L15" s="10" t="s">
        <v>40</v>
      </c>
      <c r="M15" s="10" t="s">
        <v>41</v>
      </c>
      <c r="N15" s="22"/>
      <c r="O15" s="10" t="s">
        <v>39</v>
      </c>
      <c r="P15" s="10" t="s">
        <v>40</v>
      </c>
      <c r="Q15" s="10" t="s">
        <v>41</v>
      </c>
    </row>
    <row r="16" spans="1:19" ht="15" x14ac:dyDescent="0.25">
      <c r="B16" s="11">
        <v>44652</v>
      </c>
      <c r="C16" s="34"/>
      <c r="D16" s="34"/>
      <c r="E16" s="34"/>
      <c r="F16" s="35"/>
      <c r="G16" s="34"/>
      <c r="H16" s="34"/>
      <c r="I16" s="34"/>
      <c r="J16" s="35"/>
      <c r="K16" s="34"/>
      <c r="L16" s="34"/>
      <c r="M16" s="34"/>
      <c r="N16" s="35"/>
      <c r="O16" s="34"/>
      <c r="P16" s="34"/>
      <c r="Q16" s="34"/>
      <c r="S16" s="12"/>
    </row>
    <row r="17" spans="2:19" ht="15" x14ac:dyDescent="0.25">
      <c r="B17" s="11">
        <v>44682</v>
      </c>
      <c r="C17" s="34"/>
      <c r="D17" s="34"/>
      <c r="E17" s="34"/>
      <c r="F17" s="35"/>
      <c r="G17" s="34"/>
      <c r="H17" s="34"/>
      <c r="I17" s="34"/>
      <c r="J17" s="35"/>
      <c r="K17" s="34"/>
      <c r="L17" s="34"/>
      <c r="M17" s="34"/>
      <c r="N17" s="35"/>
      <c r="O17" s="34"/>
      <c r="P17" s="34"/>
      <c r="Q17" s="34"/>
      <c r="S17" s="12"/>
    </row>
    <row r="18" spans="2:19" ht="15" x14ac:dyDescent="0.25">
      <c r="B18" s="11">
        <v>44713</v>
      </c>
      <c r="C18" s="34"/>
      <c r="D18" s="34"/>
      <c r="E18" s="34"/>
      <c r="F18" s="35"/>
      <c r="G18" s="34"/>
      <c r="H18" s="34"/>
      <c r="I18" s="34"/>
      <c r="J18" s="35"/>
      <c r="K18" s="34"/>
      <c r="L18" s="34"/>
      <c r="M18" s="34"/>
      <c r="N18" s="35"/>
      <c r="O18" s="34"/>
      <c r="P18" s="34"/>
      <c r="Q18" s="34"/>
      <c r="S18" s="12"/>
    </row>
    <row r="19" spans="2:19" ht="15" x14ac:dyDescent="0.25">
      <c r="B19" s="11">
        <v>44743</v>
      </c>
      <c r="C19" s="34"/>
      <c r="D19" s="34"/>
      <c r="E19" s="34"/>
      <c r="F19" s="35"/>
      <c r="G19" s="34"/>
      <c r="H19" s="34"/>
      <c r="I19" s="34"/>
      <c r="J19" s="35"/>
      <c r="K19" s="34"/>
      <c r="L19" s="34"/>
      <c r="M19" s="34"/>
      <c r="N19" s="35"/>
      <c r="O19" s="34"/>
      <c r="P19" s="34"/>
      <c r="Q19" s="34"/>
      <c r="S19" s="12"/>
    </row>
    <row r="20" spans="2:19" ht="15" x14ac:dyDescent="0.25">
      <c r="B20" s="11">
        <v>44774</v>
      </c>
      <c r="C20" s="34"/>
      <c r="D20" s="34"/>
      <c r="E20" s="34"/>
      <c r="F20" s="35"/>
      <c r="G20" s="34"/>
      <c r="H20" s="34"/>
      <c r="I20" s="34"/>
      <c r="J20" s="35"/>
      <c r="K20" s="34"/>
      <c r="L20" s="34"/>
      <c r="M20" s="34"/>
      <c r="N20" s="35"/>
      <c r="O20" s="34"/>
      <c r="P20" s="34"/>
      <c r="Q20" s="34"/>
      <c r="S20" s="12"/>
    </row>
    <row r="21" spans="2:19" ht="15" x14ac:dyDescent="0.25">
      <c r="B21" s="11">
        <v>44805</v>
      </c>
      <c r="C21" s="34"/>
      <c r="D21" s="34"/>
      <c r="E21" s="34"/>
      <c r="F21" s="35"/>
      <c r="G21" s="34"/>
      <c r="H21" s="34"/>
      <c r="I21" s="34"/>
      <c r="J21" s="35"/>
      <c r="K21" s="34"/>
      <c r="L21" s="34"/>
      <c r="M21" s="34"/>
      <c r="N21" s="35"/>
      <c r="O21" s="34"/>
      <c r="P21" s="34"/>
      <c r="Q21" s="34"/>
      <c r="S21" s="12"/>
    </row>
    <row r="22" spans="2:19" ht="15" x14ac:dyDescent="0.25">
      <c r="B22" s="11">
        <v>44835</v>
      </c>
      <c r="C22" s="34"/>
      <c r="D22" s="34"/>
      <c r="E22" s="34"/>
      <c r="F22" s="35"/>
      <c r="G22" s="34"/>
      <c r="H22" s="34"/>
      <c r="I22" s="34"/>
      <c r="J22" s="35"/>
      <c r="K22" s="34"/>
      <c r="L22" s="34"/>
      <c r="M22" s="34"/>
      <c r="N22" s="35"/>
      <c r="O22" s="34"/>
      <c r="P22" s="34"/>
      <c r="Q22" s="34"/>
      <c r="S22" s="12"/>
    </row>
    <row r="23" spans="2:19" ht="15" x14ac:dyDescent="0.25">
      <c r="B23" s="11">
        <v>44866</v>
      </c>
      <c r="C23" s="34"/>
      <c r="D23" s="34"/>
      <c r="E23" s="34"/>
      <c r="F23" s="35"/>
      <c r="G23" s="34"/>
      <c r="H23" s="34"/>
      <c r="I23" s="34"/>
      <c r="J23" s="35"/>
      <c r="K23" s="34"/>
      <c r="L23" s="34"/>
      <c r="M23" s="34"/>
      <c r="N23" s="35"/>
      <c r="O23" s="34"/>
      <c r="P23" s="34"/>
      <c r="Q23" s="34"/>
      <c r="S23" s="12"/>
    </row>
    <row r="24" spans="2:19" ht="15" x14ac:dyDescent="0.25">
      <c r="B24" s="11">
        <v>44896</v>
      </c>
      <c r="C24" s="34"/>
      <c r="D24" s="34"/>
      <c r="E24" s="34"/>
      <c r="F24" s="35"/>
      <c r="G24" s="34"/>
      <c r="H24" s="34"/>
      <c r="I24" s="34"/>
      <c r="J24" s="35"/>
      <c r="K24" s="34"/>
      <c r="L24" s="34"/>
      <c r="M24" s="34"/>
      <c r="N24" s="35"/>
      <c r="O24" s="34"/>
      <c r="P24" s="34"/>
      <c r="Q24" s="34"/>
      <c r="S24" s="12"/>
    </row>
    <row r="25" spans="2:19" ht="15" x14ac:dyDescent="0.25">
      <c r="B25" s="11">
        <v>44927</v>
      </c>
      <c r="C25" s="34"/>
      <c r="D25" s="34"/>
      <c r="E25" s="34"/>
      <c r="F25" s="35"/>
      <c r="G25" s="34"/>
      <c r="H25" s="34"/>
      <c r="I25" s="34"/>
      <c r="J25" s="35"/>
      <c r="K25" s="34"/>
      <c r="L25" s="34"/>
      <c r="M25" s="34"/>
      <c r="N25" s="35"/>
      <c r="O25" s="34"/>
      <c r="P25" s="34"/>
      <c r="Q25" s="34"/>
      <c r="S25" s="12"/>
    </row>
    <row r="26" spans="2:19" ht="15" x14ac:dyDescent="0.25">
      <c r="B26" s="11">
        <v>44958</v>
      </c>
      <c r="C26" s="34"/>
      <c r="D26" s="34"/>
      <c r="E26" s="34"/>
      <c r="F26" s="35"/>
      <c r="G26" s="34"/>
      <c r="H26" s="34"/>
      <c r="I26" s="34"/>
      <c r="J26" s="35"/>
      <c r="K26" s="34"/>
      <c r="L26" s="34"/>
      <c r="M26" s="34"/>
      <c r="N26" s="35"/>
      <c r="O26" s="34"/>
      <c r="P26" s="34"/>
      <c r="Q26" s="34"/>
      <c r="S26" s="12"/>
    </row>
    <row r="27" spans="2:19" ht="15" x14ac:dyDescent="0.25">
      <c r="B27" s="11">
        <v>44986</v>
      </c>
      <c r="C27" s="34"/>
      <c r="D27" s="34"/>
      <c r="E27" s="34"/>
      <c r="F27" s="35"/>
      <c r="G27" s="34"/>
      <c r="H27" s="34"/>
      <c r="I27" s="34"/>
      <c r="J27" s="35"/>
      <c r="K27" s="34"/>
      <c r="L27" s="34"/>
      <c r="M27" s="34"/>
      <c r="N27" s="35"/>
      <c r="O27" s="34"/>
      <c r="P27" s="34"/>
      <c r="Q27" s="34"/>
      <c r="S27" s="12"/>
    </row>
    <row r="28" spans="2:19" ht="15" x14ac:dyDescent="0.25">
      <c r="B28" s="11">
        <v>45017</v>
      </c>
      <c r="C28" s="34"/>
      <c r="D28" s="34"/>
      <c r="E28" s="34"/>
      <c r="F28" s="35"/>
      <c r="G28" s="34"/>
      <c r="H28" s="34"/>
      <c r="I28" s="34"/>
      <c r="J28" s="35"/>
      <c r="K28" s="34"/>
      <c r="L28" s="34"/>
      <c r="M28" s="34"/>
      <c r="N28" s="35"/>
      <c r="O28" s="34"/>
      <c r="P28" s="34"/>
      <c r="Q28" s="34"/>
      <c r="S28" s="12"/>
    </row>
    <row r="29" spans="2:19" ht="15" x14ac:dyDescent="0.25">
      <c r="B29" s="11">
        <v>45047</v>
      </c>
      <c r="C29" s="34"/>
      <c r="D29" s="34"/>
      <c r="E29" s="34"/>
      <c r="F29" s="35"/>
      <c r="G29" s="34"/>
      <c r="H29" s="34"/>
      <c r="I29" s="34"/>
      <c r="J29" s="35"/>
      <c r="K29" s="34"/>
      <c r="L29" s="34"/>
      <c r="M29" s="34"/>
      <c r="N29" s="35"/>
      <c r="O29" s="34"/>
      <c r="P29" s="34"/>
      <c r="Q29" s="34"/>
      <c r="S29" s="12"/>
    </row>
    <row r="30" spans="2:19" ht="15" x14ac:dyDescent="0.25">
      <c r="B30" s="11">
        <v>45078</v>
      </c>
      <c r="C30" s="34"/>
      <c r="D30" s="34"/>
      <c r="E30" s="34"/>
      <c r="F30" s="35"/>
      <c r="G30" s="34"/>
      <c r="H30" s="34"/>
      <c r="I30" s="34"/>
      <c r="J30" s="35"/>
      <c r="K30" s="34"/>
      <c r="L30" s="34"/>
      <c r="M30" s="34"/>
      <c r="N30" s="35"/>
      <c r="O30" s="34"/>
      <c r="P30" s="34"/>
      <c r="Q30" s="34"/>
      <c r="S30" s="12"/>
    </row>
    <row r="31" spans="2:19" ht="15" x14ac:dyDescent="0.25">
      <c r="B31" s="11">
        <v>45108</v>
      </c>
      <c r="C31" s="34"/>
      <c r="D31" s="34"/>
      <c r="E31" s="34"/>
      <c r="F31" s="35"/>
      <c r="G31" s="34"/>
      <c r="H31" s="34"/>
      <c r="I31" s="34"/>
      <c r="J31" s="35"/>
      <c r="K31" s="34"/>
      <c r="L31" s="34"/>
      <c r="M31" s="34"/>
      <c r="N31" s="35"/>
      <c r="O31" s="34"/>
      <c r="P31" s="34"/>
      <c r="Q31" s="34"/>
      <c r="S31" s="12"/>
    </row>
    <row r="32" spans="2:19" ht="15" x14ac:dyDescent="0.25">
      <c r="B32" s="11">
        <v>45139</v>
      </c>
      <c r="C32" s="34"/>
      <c r="D32" s="34"/>
      <c r="E32" s="34"/>
      <c r="F32" s="35"/>
      <c r="G32" s="34"/>
      <c r="H32" s="34"/>
      <c r="I32" s="34"/>
      <c r="J32" s="35"/>
      <c r="K32" s="34"/>
      <c r="L32" s="34"/>
      <c r="M32" s="34"/>
      <c r="N32" s="35"/>
      <c r="O32" s="34"/>
      <c r="P32" s="34"/>
      <c r="Q32" s="34"/>
      <c r="S32" s="12"/>
    </row>
    <row r="33" spans="2:19" ht="15" x14ac:dyDescent="0.25">
      <c r="B33" s="11">
        <v>45170</v>
      </c>
      <c r="C33" s="34"/>
      <c r="D33" s="34"/>
      <c r="E33" s="34"/>
      <c r="F33" s="35"/>
      <c r="G33" s="34"/>
      <c r="H33" s="34"/>
      <c r="I33" s="34"/>
      <c r="J33" s="35"/>
      <c r="K33" s="34"/>
      <c r="L33" s="34"/>
      <c r="M33" s="34"/>
      <c r="N33" s="35"/>
      <c r="O33" s="34"/>
      <c r="P33" s="34"/>
      <c r="Q33" s="34"/>
      <c r="S33" s="12"/>
    </row>
    <row r="34" spans="2:19" ht="15" x14ac:dyDescent="0.25">
      <c r="B34" s="11">
        <v>45200</v>
      </c>
      <c r="C34" s="34"/>
      <c r="D34" s="34"/>
      <c r="E34" s="34"/>
      <c r="F34" s="35"/>
      <c r="G34" s="34"/>
      <c r="H34" s="34"/>
      <c r="I34" s="34"/>
      <c r="J34" s="35"/>
      <c r="K34" s="34"/>
      <c r="L34" s="34"/>
      <c r="M34" s="34"/>
      <c r="N34" s="35"/>
      <c r="O34" s="34"/>
      <c r="P34" s="34"/>
      <c r="Q34" s="34"/>
      <c r="S34" s="12"/>
    </row>
    <row r="35" spans="2:19" ht="15" x14ac:dyDescent="0.25">
      <c r="B35" s="11">
        <v>45231</v>
      </c>
      <c r="C35" s="34"/>
      <c r="D35" s="34"/>
      <c r="E35" s="34"/>
      <c r="F35" s="35"/>
      <c r="G35" s="34"/>
      <c r="H35" s="34"/>
      <c r="I35" s="34"/>
      <c r="J35" s="35"/>
      <c r="K35" s="34"/>
      <c r="L35" s="34"/>
      <c r="M35" s="34"/>
      <c r="N35" s="35"/>
      <c r="O35" s="34"/>
      <c r="P35" s="34"/>
      <c r="Q35" s="34"/>
      <c r="S35" s="12"/>
    </row>
    <row r="36" spans="2:19" ht="15" x14ac:dyDescent="0.25">
      <c r="B36" s="11">
        <v>45261</v>
      </c>
      <c r="C36" s="34"/>
      <c r="D36" s="34"/>
      <c r="E36" s="34"/>
      <c r="F36" s="35"/>
      <c r="G36" s="34"/>
      <c r="H36" s="34"/>
      <c r="I36" s="34"/>
      <c r="J36" s="35"/>
      <c r="K36" s="34"/>
      <c r="L36" s="34"/>
      <c r="M36" s="34"/>
      <c r="N36" s="35"/>
      <c r="O36" s="34"/>
      <c r="P36" s="34"/>
      <c r="Q36" s="34"/>
      <c r="S36" s="12"/>
    </row>
    <row r="37" spans="2:19" ht="15" x14ac:dyDescent="0.25">
      <c r="B37" s="11">
        <v>45292</v>
      </c>
      <c r="C37" s="34"/>
      <c r="D37" s="34"/>
      <c r="E37" s="34"/>
      <c r="F37" s="35"/>
      <c r="G37" s="34"/>
      <c r="H37" s="34"/>
      <c r="I37" s="34"/>
      <c r="J37" s="35"/>
      <c r="K37" s="34"/>
      <c r="L37" s="34"/>
      <c r="M37" s="34"/>
      <c r="N37" s="35"/>
      <c r="O37" s="34"/>
      <c r="P37" s="34"/>
      <c r="Q37" s="34"/>
      <c r="S37" s="12"/>
    </row>
    <row r="38" spans="2:19" ht="15" x14ac:dyDescent="0.25">
      <c r="B38" s="11">
        <v>45323</v>
      </c>
      <c r="C38" s="34"/>
      <c r="D38" s="34"/>
      <c r="E38" s="34"/>
      <c r="F38" s="35"/>
      <c r="G38" s="34"/>
      <c r="H38" s="34"/>
      <c r="I38" s="34"/>
      <c r="J38" s="35"/>
      <c r="K38" s="34"/>
      <c r="L38" s="34"/>
      <c r="M38" s="34"/>
      <c r="N38" s="35"/>
      <c r="O38" s="34"/>
      <c r="P38" s="34"/>
      <c r="Q38" s="34"/>
      <c r="S38" s="12"/>
    </row>
    <row r="39" spans="2:19" ht="15" x14ac:dyDescent="0.25">
      <c r="B39" s="11">
        <v>45352</v>
      </c>
      <c r="C39" s="34"/>
      <c r="D39" s="34"/>
      <c r="E39" s="34"/>
      <c r="F39" s="35"/>
      <c r="G39" s="34"/>
      <c r="H39" s="34"/>
      <c r="I39" s="34"/>
      <c r="J39" s="35"/>
      <c r="K39" s="34"/>
      <c r="L39" s="34"/>
      <c r="M39" s="34"/>
      <c r="N39" s="35"/>
      <c r="O39" s="34"/>
      <c r="P39" s="34"/>
      <c r="Q39" s="34"/>
      <c r="S39" s="12"/>
    </row>
    <row r="40" spans="2:19" ht="15" x14ac:dyDescent="0.25">
      <c r="B40" s="11">
        <v>45383</v>
      </c>
      <c r="C40" s="34"/>
      <c r="D40" s="34"/>
      <c r="E40" s="34"/>
      <c r="F40" s="35"/>
      <c r="G40" s="34"/>
      <c r="H40" s="34"/>
      <c r="I40" s="34"/>
      <c r="J40" s="35"/>
      <c r="K40" s="34"/>
      <c r="L40" s="34"/>
      <c r="M40" s="34"/>
      <c r="N40" s="35"/>
      <c r="O40" s="34"/>
      <c r="P40" s="34"/>
      <c r="Q40" s="34"/>
      <c r="S40" s="12"/>
    </row>
    <row r="41" spans="2:19" ht="15" x14ac:dyDescent="0.25">
      <c r="B41" s="11">
        <v>45413</v>
      </c>
      <c r="C41" s="34"/>
      <c r="D41" s="34"/>
      <c r="E41" s="34"/>
      <c r="F41" s="35"/>
      <c r="G41" s="34"/>
      <c r="H41" s="34"/>
      <c r="I41" s="34"/>
      <c r="J41" s="35"/>
      <c r="K41" s="34"/>
      <c r="L41" s="34"/>
      <c r="M41" s="34"/>
      <c r="N41" s="35"/>
      <c r="O41" s="34"/>
      <c r="P41" s="34"/>
      <c r="Q41" s="34"/>
      <c r="S41" s="12"/>
    </row>
    <row r="42" spans="2:19" ht="15" x14ac:dyDescent="0.25">
      <c r="B42" s="11">
        <v>45444</v>
      </c>
      <c r="C42" s="34"/>
      <c r="D42" s="34"/>
      <c r="E42" s="34"/>
      <c r="F42" s="35"/>
      <c r="G42" s="34"/>
      <c r="H42" s="34"/>
      <c r="I42" s="34"/>
      <c r="J42" s="35"/>
      <c r="K42" s="34"/>
      <c r="L42" s="34"/>
      <c r="M42" s="34"/>
      <c r="N42" s="35"/>
      <c r="O42" s="34"/>
      <c r="P42" s="34"/>
      <c r="Q42" s="34"/>
      <c r="S42" s="12"/>
    </row>
    <row r="43" spans="2:19" ht="15" x14ac:dyDescent="0.25">
      <c r="B43" s="11">
        <v>45474</v>
      </c>
      <c r="C43" s="34"/>
      <c r="D43" s="34"/>
      <c r="E43" s="34"/>
      <c r="F43" s="35"/>
      <c r="G43" s="34"/>
      <c r="H43" s="34"/>
      <c r="I43" s="34"/>
      <c r="J43" s="35"/>
      <c r="K43" s="34"/>
      <c r="L43" s="34"/>
      <c r="M43" s="34"/>
      <c r="N43" s="35"/>
      <c r="O43" s="34"/>
      <c r="P43" s="34"/>
      <c r="Q43" s="34"/>
      <c r="S43" s="12"/>
    </row>
    <row r="44" spans="2:19" ht="15" x14ac:dyDescent="0.25">
      <c r="B44" s="11">
        <v>45505</v>
      </c>
      <c r="C44" s="34"/>
      <c r="D44" s="34"/>
      <c r="E44" s="34"/>
      <c r="F44" s="35"/>
      <c r="G44" s="34"/>
      <c r="H44" s="34"/>
      <c r="I44" s="34"/>
      <c r="J44" s="35"/>
      <c r="K44" s="34"/>
      <c r="L44" s="34"/>
      <c r="M44" s="34"/>
      <c r="N44" s="35"/>
      <c r="O44" s="34"/>
      <c r="P44" s="34"/>
      <c r="Q44" s="34"/>
      <c r="S44" s="12"/>
    </row>
    <row r="45" spans="2:19" ht="15" x14ac:dyDescent="0.25">
      <c r="B45" s="11">
        <v>45536</v>
      </c>
      <c r="C45" s="34"/>
      <c r="D45" s="34"/>
      <c r="E45" s="34"/>
      <c r="F45" s="35"/>
      <c r="G45" s="34"/>
      <c r="H45" s="34"/>
      <c r="I45" s="34"/>
      <c r="J45" s="35"/>
      <c r="K45" s="34"/>
      <c r="L45" s="34"/>
      <c r="M45" s="34"/>
      <c r="N45" s="35"/>
      <c r="O45" s="34"/>
      <c r="P45" s="34"/>
      <c r="Q45" s="34"/>
      <c r="S45" s="12"/>
    </row>
    <row r="46" spans="2:19" ht="15" x14ac:dyDescent="0.25">
      <c r="B46" s="11">
        <v>45566</v>
      </c>
      <c r="C46" s="34"/>
      <c r="D46" s="34"/>
      <c r="E46" s="34"/>
      <c r="F46" s="35"/>
      <c r="G46" s="34"/>
      <c r="H46" s="34"/>
      <c r="I46" s="34"/>
      <c r="J46" s="35"/>
      <c r="K46" s="34"/>
      <c r="L46" s="34"/>
      <c r="M46" s="34"/>
      <c r="N46" s="35"/>
      <c r="O46" s="34"/>
      <c r="P46" s="34"/>
      <c r="Q46" s="34"/>
      <c r="S46" s="12"/>
    </row>
    <row r="47" spans="2:19" ht="15" x14ac:dyDescent="0.25">
      <c r="B47" s="11">
        <v>45597</v>
      </c>
      <c r="C47" s="34"/>
      <c r="D47" s="34"/>
      <c r="E47" s="34"/>
      <c r="F47" s="35"/>
      <c r="G47" s="34"/>
      <c r="H47" s="34"/>
      <c r="I47" s="34"/>
      <c r="J47" s="35"/>
      <c r="K47" s="34"/>
      <c r="L47" s="34"/>
      <c r="M47" s="34"/>
      <c r="N47" s="35"/>
      <c r="O47" s="34"/>
      <c r="P47" s="34"/>
      <c r="Q47" s="34"/>
      <c r="S47" s="12"/>
    </row>
    <row r="48" spans="2:19" ht="15" x14ac:dyDescent="0.25">
      <c r="B48" s="11">
        <v>45627</v>
      </c>
      <c r="C48" s="34"/>
      <c r="D48" s="34"/>
      <c r="E48" s="34"/>
      <c r="F48" s="35"/>
      <c r="G48" s="34"/>
      <c r="H48" s="34"/>
      <c r="I48" s="34"/>
      <c r="J48" s="35"/>
      <c r="K48" s="34"/>
      <c r="L48" s="34"/>
      <c r="M48" s="34"/>
      <c r="N48" s="35"/>
      <c r="O48" s="34"/>
      <c r="P48" s="34"/>
      <c r="Q48" s="34"/>
      <c r="S48" s="12"/>
    </row>
    <row r="49" spans="2:32" ht="15" x14ac:dyDescent="0.25">
      <c r="B49" s="11">
        <v>45658</v>
      </c>
      <c r="C49" s="34"/>
      <c r="D49" s="34"/>
      <c r="E49" s="34"/>
      <c r="F49" s="35"/>
      <c r="G49" s="34"/>
      <c r="H49" s="34"/>
      <c r="I49" s="34"/>
      <c r="J49" s="35"/>
      <c r="K49" s="34"/>
      <c r="L49" s="34"/>
      <c r="M49" s="34"/>
      <c r="N49" s="35"/>
      <c r="O49" s="34"/>
      <c r="P49" s="34"/>
      <c r="Q49" s="34"/>
      <c r="S49" s="12"/>
    </row>
    <row r="50" spans="2:32" ht="15" x14ac:dyDescent="0.25">
      <c r="B50" s="11">
        <v>45689</v>
      </c>
      <c r="C50" s="34"/>
      <c r="D50" s="34"/>
      <c r="E50" s="34"/>
      <c r="F50" s="35"/>
      <c r="G50" s="34"/>
      <c r="H50" s="34"/>
      <c r="I50" s="34"/>
      <c r="J50" s="35"/>
      <c r="K50" s="34"/>
      <c r="L50" s="34"/>
      <c r="M50" s="34"/>
      <c r="N50" s="35"/>
      <c r="O50" s="34"/>
      <c r="P50" s="34"/>
      <c r="Q50" s="34"/>
      <c r="S50" s="12"/>
    </row>
    <row r="51" spans="2:32" x14ac:dyDescent="0.2">
      <c r="B51" s="44" t="str">
        <f>'Activity per working day'!B13</f>
        <v>Specialist Advice Activity by measure, per working day</v>
      </c>
      <c r="C51" s="28"/>
      <c r="D51" s="28"/>
      <c r="E51" s="28"/>
      <c r="F51" s="28"/>
      <c r="G51" s="28"/>
      <c r="H51" s="28"/>
      <c r="I51" s="28"/>
      <c r="J51" s="28"/>
      <c r="K51" s="23"/>
      <c r="L51" s="17"/>
      <c r="M51" s="17"/>
      <c r="N51" s="17"/>
      <c r="O51" s="17"/>
      <c r="P51" s="17"/>
      <c r="Q51" s="17"/>
      <c r="T51" s="12"/>
      <c r="V51" s="12"/>
      <c r="W51" s="12"/>
    </row>
    <row r="52" spans="2:32" x14ac:dyDescent="0.2">
      <c r="T52" s="12"/>
      <c r="U52" s="12"/>
      <c r="V52" s="12"/>
      <c r="W52" s="12"/>
      <c r="X52" s="26"/>
      <c r="Y52" s="12"/>
    </row>
    <row r="53" spans="2:32" x14ac:dyDescent="0.2">
      <c r="W53" s="25"/>
      <c r="X53" s="26"/>
      <c r="Y53" s="12"/>
    </row>
    <row r="54" spans="2:32" ht="30" customHeight="1" x14ac:dyDescent="0.2">
      <c r="W54" s="25"/>
      <c r="X54" s="26"/>
      <c r="Y54" s="12"/>
    </row>
    <row r="55" spans="2:32" ht="73.5" customHeight="1" x14ac:dyDescent="0.2">
      <c r="W55" s="25"/>
    </row>
    <row r="56" spans="2:32" x14ac:dyDescent="0.2">
      <c r="V56" s="24"/>
      <c r="W56" s="12"/>
      <c r="X56" s="12"/>
      <c r="Y56" s="12"/>
    </row>
    <row r="57" spans="2:32" x14ac:dyDescent="0.2">
      <c r="V57" s="24"/>
      <c r="W57" s="12"/>
      <c r="X57" s="12"/>
      <c r="Y57" s="12"/>
      <c r="AA57" s="12"/>
      <c r="AB57" s="14"/>
      <c r="AE57" s="12"/>
      <c r="AF57" s="14"/>
    </row>
    <row r="58" spans="2:32" x14ac:dyDescent="0.2">
      <c r="V58" s="24"/>
      <c r="W58" s="12"/>
      <c r="X58" s="12"/>
      <c r="Y58" s="12"/>
      <c r="AA58" s="12"/>
      <c r="AB58" s="14"/>
      <c r="AE58" s="12"/>
      <c r="AF58" s="14"/>
    </row>
    <row r="59" spans="2:32" x14ac:dyDescent="0.2">
      <c r="V59" s="24"/>
      <c r="W59" s="12"/>
      <c r="X59" s="12"/>
      <c r="Y59" s="12"/>
      <c r="AA59" s="12"/>
      <c r="AB59" s="14"/>
      <c r="AE59" s="12"/>
      <c r="AF59" s="14"/>
    </row>
    <row r="60" spans="2:32" x14ac:dyDescent="0.2">
      <c r="V60" s="24"/>
      <c r="W60" s="12"/>
      <c r="X60" s="12"/>
      <c r="Y60" s="12"/>
      <c r="AA60" s="12"/>
      <c r="AB60" s="14"/>
      <c r="AE60" s="12"/>
      <c r="AF60" s="14"/>
    </row>
    <row r="61" spans="2:32" x14ac:dyDescent="0.2">
      <c r="V61" s="24"/>
      <c r="W61" s="12"/>
      <c r="X61" s="12"/>
      <c r="Y61" s="12"/>
      <c r="AA61" s="12"/>
      <c r="AB61" s="14"/>
      <c r="AE61" s="12"/>
      <c r="AF61" s="14"/>
    </row>
    <row r="62" spans="2:32" x14ac:dyDescent="0.2">
      <c r="V62" s="24"/>
      <c r="W62" s="12"/>
      <c r="X62" s="12"/>
      <c r="Y62" s="12"/>
      <c r="AA62" s="12"/>
      <c r="AB62" s="14"/>
      <c r="AE62" s="12"/>
      <c r="AF62" s="14"/>
    </row>
    <row r="63" spans="2:32" x14ac:dyDescent="0.2">
      <c r="V63" s="24"/>
      <c r="W63" s="12"/>
      <c r="X63" s="12"/>
      <c r="Y63" s="12"/>
      <c r="Z63" s="12"/>
      <c r="AA63" s="12"/>
      <c r="AB63" s="14"/>
      <c r="AE63" s="12"/>
      <c r="AF63" s="14"/>
    </row>
    <row r="64" spans="2:32" x14ac:dyDescent="0.2">
      <c r="V64" s="24"/>
      <c r="W64" s="12"/>
      <c r="X64" s="12"/>
      <c r="Y64" s="12"/>
      <c r="Z64" s="12"/>
      <c r="AA64" s="12"/>
      <c r="AB64" s="14"/>
      <c r="AE64" s="12"/>
      <c r="AF64" s="14"/>
    </row>
    <row r="65" spans="22:32" x14ac:dyDescent="0.2">
      <c r="V65" s="24"/>
      <c r="W65" s="12"/>
      <c r="X65" s="12"/>
      <c r="Y65" s="12"/>
      <c r="Z65" s="12"/>
      <c r="AA65" s="12"/>
      <c r="AB65" s="14"/>
      <c r="AE65" s="12"/>
      <c r="AF65" s="14"/>
    </row>
    <row r="66" spans="22:32" x14ac:dyDescent="0.2">
      <c r="V66" s="24"/>
      <c r="W66" s="12"/>
      <c r="X66" s="12"/>
      <c r="Y66" s="12"/>
      <c r="Z66" s="12"/>
      <c r="AA66" s="12"/>
      <c r="AB66" s="14"/>
      <c r="AE66" s="12"/>
      <c r="AF66" s="14"/>
    </row>
    <row r="67" spans="22:32" x14ac:dyDescent="0.2">
      <c r="V67" s="24"/>
      <c r="W67" s="12"/>
      <c r="X67" s="12"/>
      <c r="Y67" s="12"/>
      <c r="Z67" s="12"/>
      <c r="AA67" s="12"/>
      <c r="AB67" s="14"/>
      <c r="AE67" s="12"/>
      <c r="AF67" s="14"/>
    </row>
    <row r="68" spans="22:32" x14ac:dyDescent="0.2">
      <c r="V68" s="24"/>
      <c r="W68" s="12"/>
      <c r="X68" s="12"/>
      <c r="Y68" s="12"/>
      <c r="Z68" s="12"/>
      <c r="AA68" s="12"/>
      <c r="AB68" s="14"/>
      <c r="AE68" s="16"/>
      <c r="AF68" s="14"/>
    </row>
    <row r="69" spans="22:32" x14ac:dyDescent="0.2">
      <c r="V69" s="24"/>
      <c r="W69" s="12"/>
      <c r="X69" s="12"/>
      <c r="Y69" s="12"/>
      <c r="Z69" s="12"/>
      <c r="AA69" s="12"/>
      <c r="AB69" s="14"/>
      <c r="AE69" s="16"/>
      <c r="AF69" s="14"/>
    </row>
    <row r="70" spans="22:32" x14ac:dyDescent="0.2">
      <c r="V70" s="24"/>
      <c r="W70" s="12"/>
      <c r="X70" s="12"/>
      <c r="Y70" s="12"/>
      <c r="Z70" s="12"/>
      <c r="AA70" s="12"/>
      <c r="AB70" s="14"/>
      <c r="AE70" s="16"/>
      <c r="AF70" s="14"/>
    </row>
    <row r="71" spans="22:32" x14ac:dyDescent="0.2">
      <c r="V71" s="24"/>
      <c r="W71" s="12"/>
      <c r="X71" s="12"/>
      <c r="Y71" s="12"/>
      <c r="Z71" s="12"/>
      <c r="AA71" s="12"/>
      <c r="AB71" s="14"/>
      <c r="AE71" s="16"/>
      <c r="AF71" s="14"/>
    </row>
    <row r="72" spans="22:32" x14ac:dyDescent="0.2">
      <c r="V72" s="24"/>
      <c r="W72" s="12"/>
      <c r="X72" s="12"/>
      <c r="Y72" s="12"/>
      <c r="Z72" s="12"/>
      <c r="AA72" s="12"/>
      <c r="AB72" s="14"/>
      <c r="AE72" s="16"/>
      <c r="AF72" s="14"/>
    </row>
    <row r="73" spans="22:32" x14ac:dyDescent="0.2">
      <c r="V73" s="24"/>
      <c r="W73" s="12"/>
      <c r="X73" s="12"/>
      <c r="Y73" s="12"/>
      <c r="Z73" s="12"/>
      <c r="AA73" s="12"/>
      <c r="AB73" s="14"/>
      <c r="AE73" s="16"/>
      <c r="AF73" s="14"/>
    </row>
    <row r="74" spans="22:32" x14ac:dyDescent="0.2">
      <c r="V74" s="24"/>
      <c r="W74" s="12"/>
      <c r="X74" s="12"/>
      <c r="Y74" s="12"/>
      <c r="Z74" s="12"/>
      <c r="AA74" s="12"/>
      <c r="AB74" s="14"/>
      <c r="AE74" s="16"/>
      <c r="AF74" s="14"/>
    </row>
    <row r="75" spans="22:32" x14ac:dyDescent="0.2">
      <c r="V75" s="24"/>
      <c r="W75" s="12"/>
      <c r="X75" s="12"/>
      <c r="Y75" s="12"/>
      <c r="Z75" s="12"/>
      <c r="AA75" s="12"/>
      <c r="AB75" s="14"/>
      <c r="AE75" s="16"/>
      <c r="AF75" s="14"/>
    </row>
    <row r="76" spans="22:32" x14ac:dyDescent="0.2">
      <c r="V76" s="24"/>
      <c r="W76" s="12"/>
      <c r="X76" s="12"/>
      <c r="Y76" s="12"/>
      <c r="Z76" s="12"/>
      <c r="AA76" s="12"/>
      <c r="AB76" s="14"/>
      <c r="AE76" s="16"/>
      <c r="AF76" s="14"/>
    </row>
    <row r="77" spans="22:32" x14ac:dyDescent="0.2">
      <c r="V77" s="24"/>
      <c r="W77" s="12"/>
      <c r="X77" s="12"/>
      <c r="Y77" s="12"/>
      <c r="Z77" s="12"/>
      <c r="AA77" s="12"/>
      <c r="AB77" s="14"/>
      <c r="AE77" s="16"/>
      <c r="AF77" s="14"/>
    </row>
    <row r="78" spans="22:32" x14ac:dyDescent="0.2">
      <c r="V78" s="24"/>
      <c r="W78" s="12"/>
      <c r="X78" s="12"/>
      <c r="Y78" s="12"/>
      <c r="Z78" s="12"/>
      <c r="AA78" s="12"/>
      <c r="AB78" s="14"/>
      <c r="AE78" s="16"/>
      <c r="AF78" s="14"/>
    </row>
    <row r="79" spans="22:32" x14ac:dyDescent="0.2">
      <c r="V79" s="24"/>
      <c r="W79" s="12"/>
      <c r="X79" s="12"/>
      <c r="Y79" s="12"/>
      <c r="Z79" s="12"/>
      <c r="AA79" s="12"/>
      <c r="AB79" s="14"/>
      <c r="AE79" s="16"/>
      <c r="AF79" s="14"/>
    </row>
    <row r="80" spans="22:32" x14ac:dyDescent="0.2">
      <c r="V80" s="24"/>
      <c r="W80" s="12"/>
      <c r="X80" s="12"/>
      <c r="Y80" s="12"/>
      <c r="Z80" s="12"/>
      <c r="AA80" s="12"/>
      <c r="AB80" s="14"/>
      <c r="AE80" s="16"/>
      <c r="AF80" s="14"/>
    </row>
    <row r="81" spans="2:32" x14ac:dyDescent="0.2">
      <c r="V81" s="24"/>
      <c r="W81" s="12"/>
      <c r="X81" s="12"/>
      <c r="Y81" s="12"/>
      <c r="Z81" s="12"/>
      <c r="AA81" s="12"/>
      <c r="AB81" s="14"/>
      <c r="AE81" s="16"/>
      <c r="AF81" s="14"/>
    </row>
    <row r="82" spans="2:32" x14ac:dyDescent="0.2">
      <c r="V82" s="24"/>
      <c r="W82" s="12"/>
      <c r="X82" s="12"/>
      <c r="Y82" s="12"/>
      <c r="Z82" s="12"/>
      <c r="AA82" s="12"/>
      <c r="AB82" s="14"/>
      <c r="AE82" s="16"/>
      <c r="AF82" s="14"/>
    </row>
    <row r="83" spans="2:32" x14ac:dyDescent="0.2">
      <c r="V83" s="24"/>
      <c r="W83" s="12"/>
      <c r="X83" s="12"/>
      <c r="Y83" s="12"/>
      <c r="Z83" s="12"/>
      <c r="AA83" s="12"/>
      <c r="AB83" s="14"/>
      <c r="AE83" s="16"/>
      <c r="AF83" s="14"/>
    </row>
    <row r="84" spans="2:32" x14ac:dyDescent="0.2">
      <c r="V84" s="24"/>
      <c r="W84" s="12"/>
      <c r="X84" s="12"/>
      <c r="Y84" s="12"/>
      <c r="Z84" s="12"/>
      <c r="AA84" s="12"/>
      <c r="AB84" s="14"/>
      <c r="AE84" s="16"/>
      <c r="AF84" s="14"/>
    </row>
    <row r="85" spans="2:32" x14ac:dyDescent="0.2">
      <c r="W85" s="12"/>
      <c r="X85" s="12"/>
      <c r="Y85" s="12"/>
      <c r="Z85" s="12"/>
    </row>
    <row r="86" spans="2:32" x14ac:dyDescent="0.2">
      <c r="W86" s="12"/>
      <c r="X86" s="12"/>
      <c r="Y86" s="12"/>
      <c r="Z86" s="12"/>
    </row>
    <row r="90" spans="2:32" x14ac:dyDescent="0.2">
      <c r="T90" s="12"/>
      <c r="U90" s="43"/>
    </row>
    <row r="91" spans="2:32" x14ac:dyDescent="0.2">
      <c r="B91" s="25"/>
      <c r="C91" s="12"/>
      <c r="D91" s="14"/>
      <c r="E91" s="12"/>
      <c r="G91" s="12"/>
      <c r="H91" s="14"/>
      <c r="I91" s="12"/>
      <c r="K91" s="14"/>
      <c r="L91" s="14"/>
      <c r="M91" s="12"/>
      <c r="O91" s="12"/>
      <c r="P91" s="12"/>
      <c r="Q91" s="12"/>
    </row>
    <row r="92" spans="2:32" x14ac:dyDescent="0.2">
      <c r="B92" s="25"/>
      <c r="C92" s="12"/>
      <c r="D92" s="14"/>
      <c r="E92" s="12"/>
      <c r="G92" s="12"/>
      <c r="H92" s="14"/>
      <c r="I92" s="12"/>
      <c r="K92" s="14"/>
      <c r="L92" s="14"/>
      <c r="M92" s="12"/>
      <c r="O92" s="12"/>
      <c r="P92" s="12"/>
      <c r="Q92" s="12"/>
    </row>
    <row r="93" spans="2:32" x14ac:dyDescent="0.2">
      <c r="B93" s="25"/>
      <c r="C93" s="12"/>
      <c r="D93" s="14"/>
      <c r="E93" s="12"/>
      <c r="G93" s="12"/>
      <c r="H93" s="14"/>
      <c r="I93" s="12"/>
      <c r="K93" s="14"/>
      <c r="L93" s="14"/>
      <c r="M93" s="12"/>
      <c r="O93" s="12"/>
      <c r="P93" s="12"/>
      <c r="Q93" s="12"/>
    </row>
    <row r="94" spans="2:32" x14ac:dyDescent="0.2">
      <c r="B94" s="25"/>
      <c r="C94" s="12"/>
      <c r="D94" s="14"/>
      <c r="E94" s="12"/>
      <c r="G94" s="12"/>
      <c r="H94" s="14"/>
      <c r="I94" s="12"/>
      <c r="K94" s="14"/>
      <c r="L94" s="14"/>
      <c r="M94" s="12"/>
      <c r="O94" s="12"/>
      <c r="P94" s="12"/>
      <c r="Q94" s="12"/>
    </row>
    <row r="95" spans="2:32" x14ac:dyDescent="0.2">
      <c r="B95" s="25"/>
      <c r="C95" s="12"/>
      <c r="D95" s="14"/>
      <c r="E95" s="12"/>
      <c r="G95" s="12"/>
      <c r="H95" s="14"/>
      <c r="I95" s="12"/>
      <c r="K95" s="14"/>
      <c r="L95" s="14"/>
      <c r="M95" s="12"/>
      <c r="O95" s="12"/>
      <c r="P95" s="12"/>
      <c r="Q95" s="12"/>
    </row>
    <row r="96" spans="2:32" x14ac:dyDescent="0.2">
      <c r="B96" s="25"/>
      <c r="C96" s="12"/>
      <c r="D96" s="14"/>
      <c r="E96" s="12"/>
      <c r="G96" s="12"/>
      <c r="H96" s="14"/>
      <c r="I96" s="12"/>
      <c r="K96" s="14"/>
      <c r="L96" s="14"/>
      <c r="M96" s="12"/>
      <c r="O96" s="12"/>
      <c r="P96" s="12"/>
      <c r="Q96" s="12"/>
    </row>
    <row r="97" spans="2:17" x14ac:dyDescent="0.2">
      <c r="B97" s="25"/>
      <c r="C97" s="12"/>
      <c r="D97" s="14"/>
      <c r="E97" s="12"/>
      <c r="G97" s="12"/>
      <c r="H97" s="14"/>
      <c r="I97" s="12"/>
      <c r="K97" s="14"/>
      <c r="L97" s="14"/>
      <c r="M97" s="12"/>
      <c r="O97" s="12"/>
      <c r="P97" s="12"/>
      <c r="Q97" s="12"/>
    </row>
    <row r="98" spans="2:17" x14ac:dyDescent="0.2">
      <c r="B98" s="25"/>
      <c r="C98" s="12"/>
      <c r="D98" s="14"/>
      <c r="E98" s="12"/>
      <c r="G98" s="12"/>
      <c r="H98" s="14"/>
      <c r="I98" s="12"/>
      <c r="K98" s="14"/>
      <c r="L98" s="14"/>
      <c r="M98" s="12"/>
      <c r="O98" s="12"/>
      <c r="P98" s="12"/>
      <c r="Q98" s="12"/>
    </row>
    <row r="99" spans="2:17" x14ac:dyDescent="0.2">
      <c r="B99" s="25"/>
      <c r="C99" s="12"/>
      <c r="D99" s="14"/>
      <c r="E99" s="12"/>
      <c r="G99" s="12"/>
      <c r="H99" s="14"/>
      <c r="I99" s="12"/>
      <c r="K99" s="14"/>
      <c r="L99" s="14"/>
      <c r="M99" s="12"/>
      <c r="O99" s="12"/>
      <c r="P99" s="12"/>
      <c r="Q99" s="12"/>
    </row>
    <row r="100" spans="2:17" x14ac:dyDescent="0.2">
      <c r="B100" s="25"/>
      <c r="C100" s="12"/>
      <c r="D100" s="14"/>
      <c r="E100" s="12"/>
      <c r="G100" s="12"/>
      <c r="H100" s="14"/>
      <c r="I100" s="12"/>
      <c r="K100" s="14"/>
      <c r="L100" s="14"/>
      <c r="M100" s="12"/>
      <c r="O100" s="12"/>
      <c r="P100" s="12"/>
      <c r="Q100" s="12"/>
    </row>
    <row r="101" spans="2:17" x14ac:dyDescent="0.2">
      <c r="B101" s="25"/>
      <c r="C101" s="12"/>
      <c r="D101" s="14"/>
      <c r="E101" s="12"/>
      <c r="G101" s="12"/>
      <c r="H101" s="14"/>
      <c r="I101" s="12"/>
      <c r="K101" s="14"/>
      <c r="L101" s="14"/>
      <c r="M101" s="12"/>
      <c r="O101" s="12"/>
      <c r="P101" s="12"/>
      <c r="Q101" s="12"/>
    </row>
    <row r="102" spans="2:17" x14ac:dyDescent="0.2">
      <c r="B102" s="25"/>
      <c r="C102" s="12"/>
      <c r="D102" s="14"/>
      <c r="E102" s="12"/>
      <c r="G102" s="12"/>
      <c r="H102" s="14"/>
      <c r="I102" s="12"/>
      <c r="K102" s="14"/>
      <c r="L102" s="14"/>
      <c r="M102" s="12"/>
      <c r="O102" s="12"/>
      <c r="P102" s="12"/>
      <c r="Q102" s="12"/>
    </row>
    <row r="103" spans="2:17" x14ac:dyDescent="0.2">
      <c r="B103" s="25"/>
      <c r="C103" s="12"/>
      <c r="D103" s="14"/>
      <c r="E103" s="12"/>
      <c r="G103" s="12"/>
      <c r="H103" s="14"/>
      <c r="I103" s="12"/>
      <c r="K103" s="14"/>
      <c r="L103" s="14"/>
      <c r="M103" s="12"/>
      <c r="O103" s="12"/>
      <c r="P103" s="12"/>
      <c r="Q103" s="12"/>
    </row>
    <row r="104" spans="2:17" x14ac:dyDescent="0.2">
      <c r="B104" s="25"/>
      <c r="C104" s="12"/>
      <c r="D104" s="14"/>
      <c r="E104" s="12"/>
      <c r="G104" s="12"/>
      <c r="H104" s="14"/>
      <c r="I104" s="12"/>
      <c r="K104" s="14"/>
      <c r="L104" s="14"/>
      <c r="M104" s="12"/>
      <c r="O104" s="12"/>
      <c r="P104" s="12"/>
      <c r="Q104" s="12"/>
    </row>
    <row r="105" spans="2:17" x14ac:dyDescent="0.2">
      <c r="B105" s="25"/>
      <c r="C105" s="12"/>
      <c r="D105" s="14"/>
      <c r="E105" s="12"/>
      <c r="G105" s="12"/>
      <c r="H105" s="14"/>
      <c r="I105" s="12"/>
      <c r="K105" s="14"/>
      <c r="L105" s="14"/>
      <c r="M105" s="12"/>
      <c r="O105" s="12"/>
      <c r="P105" s="12"/>
      <c r="Q105" s="12"/>
    </row>
    <row r="106" spans="2:17" x14ac:dyDescent="0.2">
      <c r="B106" s="25"/>
      <c r="C106" s="12"/>
      <c r="D106" s="14"/>
      <c r="E106" s="12"/>
      <c r="G106" s="12"/>
      <c r="H106" s="14"/>
      <c r="I106" s="12"/>
      <c r="K106" s="14"/>
      <c r="L106" s="14"/>
      <c r="M106" s="12"/>
      <c r="O106" s="12"/>
      <c r="P106" s="12"/>
      <c r="Q106" s="12"/>
    </row>
    <row r="107" spans="2:17" x14ac:dyDescent="0.2">
      <c r="C107" s="12"/>
      <c r="D107" s="12"/>
      <c r="E107" s="12"/>
      <c r="G107" s="12"/>
      <c r="H107" s="14"/>
      <c r="I107" s="12"/>
      <c r="K107" s="12"/>
      <c r="L107" s="12"/>
      <c r="M107" s="12"/>
      <c r="O107" s="12"/>
      <c r="P107" s="12"/>
      <c r="Q107" s="12"/>
    </row>
    <row r="108" spans="2:17" x14ac:dyDescent="0.2">
      <c r="C108" s="12"/>
      <c r="D108" s="12"/>
      <c r="E108" s="12"/>
      <c r="G108" s="12"/>
      <c r="H108" s="12"/>
      <c r="I108" s="12"/>
      <c r="K108" s="12"/>
      <c r="L108" s="12"/>
      <c r="M108" s="12"/>
      <c r="O108" s="12"/>
      <c r="P108" s="12"/>
      <c r="Q108" s="12"/>
    </row>
    <row r="109" spans="2:17" x14ac:dyDescent="0.2">
      <c r="C109" s="12"/>
      <c r="D109" s="12"/>
      <c r="E109" s="12"/>
      <c r="G109" s="12"/>
      <c r="H109" s="12"/>
      <c r="I109" s="12"/>
      <c r="K109" s="12"/>
      <c r="L109" s="12"/>
      <c r="M109" s="12"/>
      <c r="O109" s="12"/>
      <c r="P109" s="12"/>
      <c r="Q109" s="12"/>
    </row>
    <row r="110" spans="2:17" x14ac:dyDescent="0.2">
      <c r="C110" s="12"/>
      <c r="D110" s="12"/>
      <c r="E110" s="12"/>
      <c r="G110" s="12"/>
      <c r="H110" s="12"/>
      <c r="I110" s="12"/>
      <c r="K110" s="12"/>
      <c r="L110" s="12"/>
      <c r="M110" s="12"/>
      <c r="O110" s="12"/>
      <c r="P110" s="12"/>
      <c r="Q110" s="12"/>
    </row>
    <row r="111" spans="2:17" x14ac:dyDescent="0.2">
      <c r="C111" s="12"/>
      <c r="D111" s="12"/>
      <c r="E111" s="12"/>
      <c r="G111" s="12"/>
      <c r="H111" s="12"/>
      <c r="I111" s="12"/>
      <c r="K111" s="12"/>
      <c r="L111" s="12"/>
      <c r="M111" s="12"/>
      <c r="O111" s="12"/>
      <c r="P111" s="12"/>
      <c r="Q111" s="12"/>
    </row>
    <row r="112" spans="2:17" x14ac:dyDescent="0.2">
      <c r="C112" s="12"/>
      <c r="D112" s="12"/>
      <c r="E112" s="12"/>
      <c r="G112" s="12"/>
      <c r="H112" s="12"/>
      <c r="I112" s="12"/>
      <c r="K112" s="12"/>
      <c r="L112" s="12"/>
      <c r="M112" s="12"/>
      <c r="O112" s="12"/>
      <c r="P112" s="12"/>
      <c r="Q112" s="12"/>
    </row>
    <row r="113" spans="3:17" x14ac:dyDescent="0.2">
      <c r="C113" s="12"/>
      <c r="D113" s="12"/>
      <c r="E113" s="12"/>
      <c r="G113" s="12"/>
      <c r="H113" s="12"/>
      <c r="I113" s="12"/>
      <c r="K113" s="12"/>
      <c r="L113" s="12"/>
      <c r="M113" s="12"/>
      <c r="O113" s="12"/>
      <c r="P113" s="12"/>
      <c r="Q113" s="12"/>
    </row>
    <row r="114" spans="3:17" x14ac:dyDescent="0.2">
      <c r="C114" s="12"/>
      <c r="D114" s="12"/>
      <c r="E114" s="12"/>
      <c r="G114" s="12"/>
      <c r="H114" s="12"/>
      <c r="I114" s="12"/>
      <c r="K114" s="12"/>
      <c r="L114" s="12"/>
      <c r="M114" s="12"/>
      <c r="O114" s="12"/>
      <c r="P114" s="12"/>
      <c r="Q114" s="12"/>
    </row>
    <row r="115" spans="3:17" x14ac:dyDescent="0.2">
      <c r="C115" s="12"/>
      <c r="D115" s="12"/>
      <c r="E115" s="12"/>
      <c r="G115" s="12"/>
      <c r="H115" s="12"/>
      <c r="I115" s="12"/>
      <c r="K115" s="12"/>
      <c r="L115" s="12"/>
      <c r="M115" s="12"/>
      <c r="O115" s="12"/>
      <c r="P115" s="12"/>
      <c r="Q115" s="12"/>
    </row>
    <row r="116" spans="3:17" x14ac:dyDescent="0.2">
      <c r="C116" s="12"/>
      <c r="D116" s="12"/>
      <c r="E116" s="12"/>
      <c r="G116" s="12"/>
      <c r="H116" s="12"/>
      <c r="I116" s="12"/>
      <c r="K116" s="12"/>
      <c r="L116" s="12"/>
      <c r="M116" s="12"/>
      <c r="O116" s="12"/>
      <c r="P116" s="12"/>
      <c r="Q116" s="12"/>
    </row>
    <row r="117" spans="3:17" x14ac:dyDescent="0.2">
      <c r="C117" s="12"/>
      <c r="D117" s="12"/>
      <c r="E117" s="12"/>
      <c r="G117" s="12"/>
      <c r="H117" s="12"/>
      <c r="I117" s="12"/>
      <c r="K117" s="12"/>
      <c r="L117" s="12"/>
      <c r="M117" s="12"/>
      <c r="O117" s="12"/>
      <c r="P117" s="12"/>
      <c r="Q117" s="12"/>
    </row>
    <row r="118" spans="3:17" x14ac:dyDescent="0.2">
      <c r="C118" s="12"/>
      <c r="D118" s="12"/>
      <c r="E118" s="12"/>
    </row>
    <row r="119" spans="3:17" x14ac:dyDescent="0.2">
      <c r="C119" s="12"/>
      <c r="D119" s="12"/>
      <c r="E119" s="12"/>
    </row>
    <row r="120" spans="3:17" x14ac:dyDescent="0.2">
      <c r="C120" s="12"/>
      <c r="D120" s="12"/>
      <c r="E120" s="12"/>
    </row>
    <row r="121" spans="3:17" x14ac:dyDescent="0.2">
      <c r="C121" s="12"/>
      <c r="D121" s="12"/>
      <c r="E121" s="12"/>
    </row>
    <row r="122" spans="3:17" x14ac:dyDescent="0.2">
      <c r="C122" s="12"/>
      <c r="D122" s="12"/>
      <c r="E122" s="12"/>
    </row>
  </sheetData>
  <mergeCells count="6">
    <mergeCell ref="C10:Q10"/>
    <mergeCell ref="O14:Q14"/>
    <mergeCell ref="K14:M14"/>
    <mergeCell ref="G14:I14"/>
    <mergeCell ref="C14:E14"/>
    <mergeCell ref="C11:Q11"/>
  </mergeCells>
  <conditionalFormatting sqref="C6">
    <cfRule type="cellIs" dxfId="2" priority="1" operator="equal">
      <formula>"TBC"</formula>
    </cfRule>
  </conditionalFormatting>
  <conditionalFormatting sqref="C16:Q50">
    <cfRule type="cellIs" dxfId="1" priority="2" operator="lessThan">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93334-6EF9-4B5B-889C-37F0C8CE3CB6}">
  <dimension ref="B3:V51"/>
  <sheetViews>
    <sheetView showGridLines="0" zoomScale="70" zoomScaleNormal="70" workbookViewId="0">
      <selection activeCell="T11" sqref="T11"/>
    </sheetView>
  </sheetViews>
  <sheetFormatPr defaultRowHeight="15" x14ac:dyDescent="0.25"/>
  <cols>
    <col min="1" max="1" width="2.85546875" customWidth="1"/>
    <col min="2" max="2" width="18.5703125" customWidth="1"/>
    <col min="3" max="5" width="13.42578125" customWidth="1"/>
    <col min="6" max="6" width="3.42578125" customWidth="1"/>
    <col min="7" max="9" width="16" customWidth="1"/>
    <col min="10" max="10" width="3.42578125" customWidth="1"/>
    <col min="11" max="13" width="16.42578125" customWidth="1"/>
    <col min="14" max="14" width="3.42578125" customWidth="1"/>
    <col min="15" max="17" width="16" customWidth="1"/>
    <col min="18" max="18" width="3.42578125" customWidth="1"/>
    <col min="19" max="20" width="15.5703125" customWidth="1"/>
    <col min="21" max="21" width="4" customWidth="1"/>
    <col min="22" max="22" width="12" customWidth="1"/>
  </cols>
  <sheetData>
    <row r="3" spans="2:22" s="1" customFormat="1" ht="18" x14ac:dyDescent="0.25">
      <c r="B3" s="33" t="s">
        <v>20</v>
      </c>
      <c r="C3" s="18"/>
    </row>
    <row r="4" spans="2:22" s="1" customFormat="1" ht="18.399999999999999" customHeight="1" x14ac:dyDescent="0.25">
      <c r="B4" s="30" t="s">
        <v>21</v>
      </c>
      <c r="C4" s="19" t="str">
        <f>'Activity by month'!C4</f>
        <v>April 2022 to February 2025</v>
      </c>
      <c r="D4" s="20"/>
      <c r="E4" s="20"/>
      <c r="F4" s="20"/>
      <c r="G4" s="20"/>
      <c r="H4" s="20"/>
      <c r="I4" s="20"/>
      <c r="J4" s="20"/>
      <c r="K4" s="20"/>
      <c r="L4" s="20"/>
      <c r="M4" s="20"/>
      <c r="N4" s="20"/>
      <c r="O4" s="20"/>
      <c r="P4" s="20"/>
      <c r="Q4" s="20"/>
    </row>
    <row r="5" spans="2:22" s="1" customFormat="1" ht="18.399999999999999" customHeight="1" x14ac:dyDescent="0.25">
      <c r="B5" s="30" t="s">
        <v>22</v>
      </c>
      <c r="C5" s="19" t="s">
        <v>23</v>
      </c>
      <c r="D5" s="20"/>
      <c r="E5" s="20"/>
      <c r="F5" s="20"/>
      <c r="G5" s="20"/>
      <c r="H5" s="20"/>
      <c r="I5" s="20"/>
      <c r="J5" s="20"/>
      <c r="K5" s="20"/>
      <c r="L5" s="20"/>
      <c r="M5" s="20"/>
      <c r="N5" s="20"/>
      <c r="O5" s="20"/>
      <c r="P5" s="20"/>
      <c r="Q5" s="20"/>
    </row>
    <row r="6" spans="2:22" s="1" customFormat="1" ht="18.399999999999999" customHeight="1" x14ac:dyDescent="0.25">
      <c r="B6" s="30" t="s">
        <v>24</v>
      </c>
      <c r="C6" s="19" t="str">
        <f>'Activity by month'!C6</f>
        <v>TBC</v>
      </c>
      <c r="D6" s="20"/>
      <c r="E6" s="20"/>
      <c r="F6" s="20"/>
      <c r="G6" s="20"/>
      <c r="H6" s="20"/>
      <c r="I6" s="20"/>
      <c r="J6" s="20"/>
      <c r="K6" s="20"/>
      <c r="L6" s="20"/>
      <c r="M6" s="20"/>
      <c r="N6" s="20"/>
      <c r="O6" s="20"/>
      <c r="P6" s="20"/>
      <c r="Q6" s="20"/>
    </row>
    <row r="7" spans="2:22" s="1" customFormat="1" ht="18.399999999999999" customHeight="1" x14ac:dyDescent="0.25">
      <c r="B7" s="30" t="s">
        <v>25</v>
      </c>
      <c r="C7" s="19" t="s">
        <v>26</v>
      </c>
      <c r="D7" s="20"/>
      <c r="E7" s="20"/>
      <c r="F7" s="20"/>
      <c r="G7" s="20"/>
      <c r="H7" s="20"/>
      <c r="I7" s="20"/>
      <c r="J7" s="20"/>
      <c r="K7" s="20"/>
      <c r="L7" s="20"/>
      <c r="M7" s="20"/>
      <c r="N7" s="20"/>
      <c r="O7" s="20"/>
      <c r="P7" s="20"/>
      <c r="Q7" s="20"/>
    </row>
    <row r="8" spans="2:22" s="1" customFormat="1" ht="18.399999999999999" customHeight="1" x14ac:dyDescent="0.25">
      <c r="B8" s="30" t="s">
        <v>27</v>
      </c>
      <c r="C8" s="19" t="s">
        <v>28</v>
      </c>
      <c r="D8" s="20"/>
      <c r="E8" s="20"/>
      <c r="F8" s="20"/>
      <c r="G8" s="20"/>
      <c r="H8" s="20"/>
      <c r="I8" s="20"/>
      <c r="J8" s="20"/>
      <c r="K8" s="20"/>
      <c r="L8" s="20"/>
      <c r="M8" s="20"/>
      <c r="N8" s="20"/>
      <c r="O8" s="20"/>
      <c r="P8" s="20"/>
      <c r="Q8" s="20"/>
    </row>
    <row r="9" spans="2:22" s="1" customFormat="1" ht="13.9" customHeight="1" x14ac:dyDescent="0.2">
      <c r="B9" s="31"/>
      <c r="C9" s="19"/>
      <c r="D9" s="20"/>
      <c r="E9" s="20"/>
      <c r="F9" s="20"/>
      <c r="G9" s="20"/>
      <c r="H9" s="20"/>
      <c r="I9" s="20"/>
      <c r="J9" s="20"/>
      <c r="K9" s="20"/>
      <c r="L9" s="20"/>
      <c r="M9" s="20"/>
      <c r="N9" s="20"/>
      <c r="O9" s="20"/>
      <c r="P9" s="20"/>
      <c r="Q9" s="20"/>
    </row>
    <row r="10" spans="2:22" s="1" customFormat="1" ht="17.45" customHeight="1" x14ac:dyDescent="0.2">
      <c r="B10" s="32" t="s">
        <v>29</v>
      </c>
      <c r="C10" s="67" t="s">
        <v>30</v>
      </c>
      <c r="D10" s="67"/>
      <c r="E10" s="67"/>
      <c r="F10" s="67"/>
      <c r="G10" s="67"/>
      <c r="H10" s="67"/>
      <c r="I10" s="67"/>
      <c r="J10" s="67"/>
      <c r="K10" s="67"/>
      <c r="L10" s="67"/>
      <c r="M10" s="67"/>
      <c r="N10" s="67"/>
      <c r="O10" s="67"/>
      <c r="P10" s="67"/>
      <c r="Q10" s="67"/>
    </row>
    <row r="11" spans="2:22" s="1" customFormat="1" ht="75.95" customHeight="1" x14ac:dyDescent="0.2">
      <c r="B11" s="32" t="s">
        <v>31</v>
      </c>
      <c r="C11" s="67" t="s">
        <v>32</v>
      </c>
      <c r="D11" s="67"/>
      <c r="E11" s="67"/>
      <c r="F11" s="67"/>
      <c r="G11" s="67"/>
      <c r="H11" s="67"/>
      <c r="I11" s="67"/>
      <c r="J11" s="67"/>
      <c r="K11" s="67"/>
      <c r="L11" s="67"/>
      <c r="M11" s="67"/>
      <c r="N11" s="67"/>
      <c r="O11" s="67"/>
      <c r="P11" s="67"/>
      <c r="Q11" s="67"/>
    </row>
    <row r="13" spans="2:22" ht="26.25" customHeight="1" x14ac:dyDescent="0.25">
      <c r="B13" s="45" t="s">
        <v>46</v>
      </c>
      <c r="F13" s="42"/>
      <c r="G13" s="42"/>
      <c r="H13" s="42"/>
      <c r="I13" s="42"/>
      <c r="J13" s="46"/>
      <c r="K13" s="42"/>
      <c r="L13" s="42"/>
      <c r="M13" s="42"/>
      <c r="N13" s="42"/>
      <c r="O13" s="42"/>
      <c r="P13" s="42"/>
      <c r="Q13" s="42"/>
      <c r="R13" s="42"/>
      <c r="S13" s="42"/>
      <c r="T13" s="42"/>
      <c r="U13" s="42"/>
      <c r="V13" s="42"/>
    </row>
    <row r="14" spans="2:22" x14ac:dyDescent="0.25">
      <c r="E14" s="1"/>
      <c r="F14" s="1"/>
      <c r="G14" s="1"/>
      <c r="H14" s="1"/>
      <c r="I14" s="1"/>
      <c r="J14" s="1"/>
      <c r="K14" s="1"/>
      <c r="L14" s="1"/>
      <c r="M14" s="1"/>
      <c r="N14" s="1"/>
      <c r="O14" s="1"/>
      <c r="P14" s="1"/>
      <c r="Q14" s="1"/>
      <c r="R14" s="1"/>
      <c r="S14" s="1"/>
      <c r="T14" s="1"/>
      <c r="U14" s="1"/>
      <c r="V14" s="1"/>
    </row>
    <row r="15" spans="2:22" ht="33.75" customHeight="1" x14ac:dyDescent="0.25">
      <c r="C15" s="72" t="s">
        <v>34</v>
      </c>
      <c r="D15" s="73"/>
      <c r="E15" s="74"/>
      <c r="F15" s="49" t="s">
        <v>34</v>
      </c>
      <c r="G15" s="75" t="s">
        <v>35</v>
      </c>
      <c r="H15" s="76"/>
      <c r="I15" s="77"/>
      <c r="J15" s="21"/>
      <c r="K15" s="78" t="s">
        <v>36</v>
      </c>
      <c r="L15" s="79"/>
      <c r="M15" s="80"/>
      <c r="N15" s="50"/>
      <c r="O15" s="78" t="s">
        <v>37</v>
      </c>
      <c r="P15" s="79"/>
      <c r="Q15" s="80"/>
      <c r="R15" s="71"/>
      <c r="S15" s="71"/>
      <c r="T15" s="71"/>
      <c r="U15" s="1"/>
      <c r="V15" s="1"/>
    </row>
    <row r="16" spans="2:22" ht="60" x14ac:dyDescent="0.25">
      <c r="B16" s="9" t="s">
        <v>38</v>
      </c>
      <c r="C16" s="9" t="s">
        <v>42</v>
      </c>
      <c r="D16" s="9" t="s">
        <v>43</v>
      </c>
      <c r="E16" s="9" t="s">
        <v>44</v>
      </c>
      <c r="F16" s="22"/>
      <c r="G16" s="48" t="s">
        <v>42</v>
      </c>
      <c r="H16" s="48" t="s">
        <v>43</v>
      </c>
      <c r="I16" s="10" t="s">
        <v>44</v>
      </c>
      <c r="J16" s="22"/>
      <c r="K16" s="10" t="s">
        <v>42</v>
      </c>
      <c r="L16" s="10" t="s">
        <v>43</v>
      </c>
      <c r="M16" s="10" t="s">
        <v>44</v>
      </c>
      <c r="N16" s="22"/>
      <c r="O16" s="48" t="s">
        <v>42</v>
      </c>
      <c r="P16" s="48" t="s">
        <v>43</v>
      </c>
      <c r="Q16" s="10" t="s">
        <v>44</v>
      </c>
      <c r="R16" s="1"/>
      <c r="S16" s="52" t="s">
        <v>45</v>
      </c>
    </row>
    <row r="17" spans="2:19" x14ac:dyDescent="0.25">
      <c r="B17" s="11">
        <f>'Activity by month'!B16</f>
        <v>44652</v>
      </c>
      <c r="C17" s="13">
        <f>'Activity by month'!C16/$S17</f>
        <v>0</v>
      </c>
      <c r="D17" s="13">
        <f>'Activity by month'!D16/$S17</f>
        <v>0</v>
      </c>
      <c r="E17" s="13">
        <f>'Activity by month'!E16/$S17</f>
        <v>0</v>
      </c>
      <c r="F17" s="1"/>
      <c r="G17" s="13">
        <f>'Activity by month'!G16/$S17</f>
        <v>0</v>
      </c>
      <c r="H17" s="13">
        <f>'Activity by month'!H16/$S17</f>
        <v>0</v>
      </c>
      <c r="I17" s="13">
        <f>'Activity by month'!I16/$S17</f>
        <v>0</v>
      </c>
      <c r="J17" s="1"/>
      <c r="K17" s="13">
        <f>'Activity by month'!K16/$S17</f>
        <v>0</v>
      </c>
      <c r="L17" s="13">
        <f>'Activity by month'!L16/$S17</f>
        <v>0</v>
      </c>
      <c r="M17" s="13">
        <f>'Activity by month'!M16/$S17</f>
        <v>0</v>
      </c>
      <c r="N17" s="1"/>
      <c r="O17" s="13">
        <f>'Activity by month'!O16/$S17</f>
        <v>0</v>
      </c>
      <c r="P17" s="13">
        <f>'Activity by month'!P16/$S17</f>
        <v>0</v>
      </c>
      <c r="Q17" s="13">
        <f>'Activity by month'!Q16/$S17</f>
        <v>0</v>
      </c>
      <c r="R17" s="12"/>
      <c r="S17" s="51">
        <v>19</v>
      </c>
    </row>
    <row r="18" spans="2:19" x14ac:dyDescent="0.25">
      <c r="B18" s="11">
        <f>'Activity by month'!B17</f>
        <v>44682</v>
      </c>
      <c r="C18" s="13">
        <f>'Activity by month'!C17/$S18</f>
        <v>0</v>
      </c>
      <c r="D18" s="13">
        <f>'Activity by month'!D17/$S18</f>
        <v>0</v>
      </c>
      <c r="E18" s="13">
        <f>'Activity by month'!E17/$S18</f>
        <v>0</v>
      </c>
      <c r="F18" s="1"/>
      <c r="G18" s="13">
        <f>'Activity by month'!G17/$S18</f>
        <v>0</v>
      </c>
      <c r="H18" s="13">
        <f>'Activity by month'!H17/$S18</f>
        <v>0</v>
      </c>
      <c r="I18" s="13">
        <f>'Activity by month'!I17/$S18</f>
        <v>0</v>
      </c>
      <c r="J18" s="1"/>
      <c r="K18" s="13">
        <f>'Activity by month'!K17/$S18</f>
        <v>0</v>
      </c>
      <c r="L18" s="13">
        <f>'Activity by month'!L17/$S18</f>
        <v>0</v>
      </c>
      <c r="M18" s="13">
        <f>'Activity by month'!M17/$S18</f>
        <v>0</v>
      </c>
      <c r="N18" s="1"/>
      <c r="O18" s="13">
        <f>'Activity by month'!O17/$S18</f>
        <v>0</v>
      </c>
      <c r="P18" s="13">
        <f>'Activity by month'!P17/$S18</f>
        <v>0</v>
      </c>
      <c r="Q18" s="13">
        <f>'Activity by month'!Q17/$S18</f>
        <v>0</v>
      </c>
      <c r="R18" s="12"/>
      <c r="S18" s="27">
        <v>21</v>
      </c>
    </row>
    <row r="19" spans="2:19" x14ac:dyDescent="0.25">
      <c r="B19" s="11">
        <f>'Activity by month'!B18</f>
        <v>44713</v>
      </c>
      <c r="C19" s="13">
        <f>'Activity by month'!C18/$S19</f>
        <v>0</v>
      </c>
      <c r="D19" s="13">
        <f>'Activity by month'!D18/$S19</f>
        <v>0</v>
      </c>
      <c r="E19" s="13">
        <f>'Activity by month'!E18/$S19</f>
        <v>0</v>
      </c>
      <c r="F19" s="1"/>
      <c r="G19" s="13">
        <f>'Activity by month'!G18/$S19</f>
        <v>0</v>
      </c>
      <c r="H19" s="13">
        <f>'Activity by month'!H18/$S19</f>
        <v>0</v>
      </c>
      <c r="I19" s="13">
        <f>'Activity by month'!I18/$S19</f>
        <v>0</v>
      </c>
      <c r="J19" s="1"/>
      <c r="K19" s="13">
        <f>'Activity by month'!K18/$S19</f>
        <v>0</v>
      </c>
      <c r="L19" s="13">
        <f>'Activity by month'!L18/$S19</f>
        <v>0</v>
      </c>
      <c r="M19" s="13">
        <f>'Activity by month'!M18/$S19</f>
        <v>0</v>
      </c>
      <c r="N19" s="1"/>
      <c r="O19" s="13">
        <f>'Activity by month'!O18/$S19</f>
        <v>0</v>
      </c>
      <c r="P19" s="13">
        <f>'Activity by month'!P18/$S19</f>
        <v>0</v>
      </c>
      <c r="Q19" s="13">
        <f>'Activity by month'!Q18/$S19</f>
        <v>0</v>
      </c>
      <c r="R19" s="12"/>
      <c r="S19" s="27">
        <v>20</v>
      </c>
    </row>
    <row r="20" spans="2:19" x14ac:dyDescent="0.25">
      <c r="B20" s="11">
        <f>'Activity by month'!B19</f>
        <v>44743</v>
      </c>
      <c r="C20" s="13">
        <f>'Activity by month'!C19/$S20</f>
        <v>0</v>
      </c>
      <c r="D20" s="13">
        <f>'Activity by month'!D19/$S20</f>
        <v>0</v>
      </c>
      <c r="E20" s="13">
        <f>'Activity by month'!E19/$S20</f>
        <v>0</v>
      </c>
      <c r="F20" s="1"/>
      <c r="G20" s="13">
        <f>'Activity by month'!G19/$S20</f>
        <v>0</v>
      </c>
      <c r="H20" s="13">
        <f>'Activity by month'!H19/$S20</f>
        <v>0</v>
      </c>
      <c r="I20" s="13">
        <f>'Activity by month'!I19/$S20</f>
        <v>0</v>
      </c>
      <c r="J20" s="1"/>
      <c r="K20" s="13">
        <f>'Activity by month'!K19/$S20</f>
        <v>0</v>
      </c>
      <c r="L20" s="13">
        <f>'Activity by month'!L19/$S20</f>
        <v>0</v>
      </c>
      <c r="M20" s="13">
        <f>'Activity by month'!M19/$S20</f>
        <v>0</v>
      </c>
      <c r="N20" s="1"/>
      <c r="O20" s="13">
        <f>'Activity by month'!O19/$S20</f>
        <v>0</v>
      </c>
      <c r="P20" s="13">
        <f>'Activity by month'!P19/$S20</f>
        <v>0</v>
      </c>
      <c r="Q20" s="13">
        <f>'Activity by month'!Q19/$S20</f>
        <v>0</v>
      </c>
      <c r="R20" s="12"/>
      <c r="S20" s="27">
        <v>21</v>
      </c>
    </row>
    <row r="21" spans="2:19" x14ac:dyDescent="0.25">
      <c r="B21" s="11">
        <f>'Activity by month'!B20</f>
        <v>44774</v>
      </c>
      <c r="C21" s="13">
        <f>'Activity by month'!C20/$S21</f>
        <v>0</v>
      </c>
      <c r="D21" s="13">
        <f>'Activity by month'!D20/$S21</f>
        <v>0</v>
      </c>
      <c r="E21" s="13">
        <f>'Activity by month'!E20/$S21</f>
        <v>0</v>
      </c>
      <c r="F21" s="1"/>
      <c r="G21" s="13">
        <f>'Activity by month'!G20/$S21</f>
        <v>0</v>
      </c>
      <c r="H21" s="13">
        <f>'Activity by month'!H20/$S21</f>
        <v>0</v>
      </c>
      <c r="I21" s="13">
        <f>'Activity by month'!I20/$S21</f>
        <v>0</v>
      </c>
      <c r="J21" s="1"/>
      <c r="K21" s="13">
        <f>'Activity by month'!K20/$S21</f>
        <v>0</v>
      </c>
      <c r="L21" s="13">
        <f>'Activity by month'!L20/$S21</f>
        <v>0</v>
      </c>
      <c r="M21" s="13">
        <f>'Activity by month'!M20/$S21</f>
        <v>0</v>
      </c>
      <c r="N21" s="1"/>
      <c r="O21" s="13">
        <f>'Activity by month'!O20/$S21</f>
        <v>0</v>
      </c>
      <c r="P21" s="13">
        <f>'Activity by month'!P20/$S21</f>
        <v>0</v>
      </c>
      <c r="Q21" s="13">
        <f>'Activity by month'!Q20/$S21</f>
        <v>0</v>
      </c>
      <c r="R21" s="12"/>
      <c r="S21" s="27">
        <v>22</v>
      </c>
    </row>
    <row r="22" spans="2:19" x14ac:dyDescent="0.25">
      <c r="B22" s="11">
        <f>'Activity by month'!B21</f>
        <v>44805</v>
      </c>
      <c r="C22" s="13">
        <f>'Activity by month'!C21/$S22</f>
        <v>0</v>
      </c>
      <c r="D22" s="13">
        <f>'Activity by month'!D21/$S22</f>
        <v>0</v>
      </c>
      <c r="E22" s="13">
        <f>'Activity by month'!E21/$S22</f>
        <v>0</v>
      </c>
      <c r="F22" s="1"/>
      <c r="G22" s="13">
        <f>'Activity by month'!G21/$S22</f>
        <v>0</v>
      </c>
      <c r="H22" s="13">
        <f>'Activity by month'!H21/$S22</f>
        <v>0</v>
      </c>
      <c r="I22" s="13">
        <f>'Activity by month'!I21/$S22</f>
        <v>0</v>
      </c>
      <c r="J22" s="1"/>
      <c r="K22" s="13">
        <f>'Activity by month'!K21/$S22</f>
        <v>0</v>
      </c>
      <c r="L22" s="13">
        <f>'Activity by month'!L21/$S22</f>
        <v>0</v>
      </c>
      <c r="M22" s="13">
        <f>'Activity by month'!M21/$S22</f>
        <v>0</v>
      </c>
      <c r="N22" s="1"/>
      <c r="O22" s="13">
        <f>'Activity by month'!O21/$S22</f>
        <v>0</v>
      </c>
      <c r="P22" s="13">
        <f>'Activity by month'!P21/$S22</f>
        <v>0</v>
      </c>
      <c r="Q22" s="13">
        <f>'Activity by month'!Q21/$S22</f>
        <v>0</v>
      </c>
      <c r="R22" s="15"/>
      <c r="S22" s="27">
        <v>21</v>
      </c>
    </row>
    <row r="23" spans="2:19" x14ac:dyDescent="0.25">
      <c r="B23" s="11">
        <f>'Activity by month'!B22</f>
        <v>44835</v>
      </c>
      <c r="C23" s="13">
        <f>'Activity by month'!C22/$S23</f>
        <v>0</v>
      </c>
      <c r="D23" s="13">
        <f>'Activity by month'!D22/$S23</f>
        <v>0</v>
      </c>
      <c r="E23" s="13">
        <f>'Activity by month'!E22/$S23</f>
        <v>0</v>
      </c>
      <c r="F23" s="1"/>
      <c r="G23" s="13">
        <f>'Activity by month'!G22/$S23</f>
        <v>0</v>
      </c>
      <c r="H23" s="13">
        <f>'Activity by month'!H22/$S23</f>
        <v>0</v>
      </c>
      <c r="I23" s="13">
        <f>'Activity by month'!I22/$S23</f>
        <v>0</v>
      </c>
      <c r="J23" s="1"/>
      <c r="K23" s="13">
        <f>'Activity by month'!K22/$S23</f>
        <v>0</v>
      </c>
      <c r="L23" s="13">
        <f>'Activity by month'!L22/$S23</f>
        <v>0</v>
      </c>
      <c r="M23" s="13">
        <f>'Activity by month'!M22/$S23</f>
        <v>0</v>
      </c>
      <c r="N23" s="1"/>
      <c r="O23" s="13">
        <f>'Activity by month'!O22/$S23</f>
        <v>0</v>
      </c>
      <c r="P23" s="13">
        <f>'Activity by month'!P22/$S23</f>
        <v>0</v>
      </c>
      <c r="Q23" s="13">
        <f>'Activity by month'!Q22/$S23</f>
        <v>0</v>
      </c>
      <c r="R23" s="15"/>
      <c r="S23" s="27">
        <v>21</v>
      </c>
    </row>
    <row r="24" spans="2:19" x14ac:dyDescent="0.25">
      <c r="B24" s="11">
        <f>'Activity by month'!B23</f>
        <v>44866</v>
      </c>
      <c r="C24" s="13">
        <f>'Activity by month'!C23/$S24</f>
        <v>0</v>
      </c>
      <c r="D24" s="13">
        <f>'Activity by month'!D23/$S24</f>
        <v>0</v>
      </c>
      <c r="E24" s="13">
        <f>'Activity by month'!E23/$S24</f>
        <v>0</v>
      </c>
      <c r="F24" s="1"/>
      <c r="G24" s="13">
        <f>'Activity by month'!G23/$S24</f>
        <v>0</v>
      </c>
      <c r="H24" s="13">
        <f>'Activity by month'!H23/$S24</f>
        <v>0</v>
      </c>
      <c r="I24" s="13">
        <f>'Activity by month'!I23/$S24</f>
        <v>0</v>
      </c>
      <c r="J24" s="1"/>
      <c r="K24" s="13">
        <f>'Activity by month'!K23/$S24</f>
        <v>0</v>
      </c>
      <c r="L24" s="13">
        <f>'Activity by month'!L23/$S24</f>
        <v>0</v>
      </c>
      <c r="M24" s="13">
        <f>'Activity by month'!M23/$S24</f>
        <v>0</v>
      </c>
      <c r="N24" s="1"/>
      <c r="O24" s="13">
        <f>'Activity by month'!O23/$S24</f>
        <v>0</v>
      </c>
      <c r="P24" s="13">
        <f>'Activity by month'!P23/$S24</f>
        <v>0</v>
      </c>
      <c r="Q24" s="13">
        <f>'Activity by month'!Q23/$S24</f>
        <v>0</v>
      </c>
      <c r="R24" s="15"/>
      <c r="S24" s="27">
        <v>22</v>
      </c>
    </row>
    <row r="25" spans="2:19" x14ac:dyDescent="0.25">
      <c r="B25" s="11">
        <f>'Activity by month'!B24</f>
        <v>44896</v>
      </c>
      <c r="C25" s="13">
        <f>'Activity by month'!C24/$S25</f>
        <v>0</v>
      </c>
      <c r="D25" s="13">
        <f>'Activity by month'!D24/$S25</f>
        <v>0</v>
      </c>
      <c r="E25" s="13">
        <f>'Activity by month'!E24/$S25</f>
        <v>0</v>
      </c>
      <c r="F25" s="1"/>
      <c r="G25" s="13">
        <f>'Activity by month'!G24/$S25</f>
        <v>0</v>
      </c>
      <c r="H25" s="13">
        <f>'Activity by month'!H24/$S25</f>
        <v>0</v>
      </c>
      <c r="I25" s="13">
        <f>'Activity by month'!I24/$S25</f>
        <v>0</v>
      </c>
      <c r="J25" s="1"/>
      <c r="K25" s="13">
        <f>'Activity by month'!K24/$S25</f>
        <v>0</v>
      </c>
      <c r="L25" s="13">
        <f>'Activity by month'!L24/$S25</f>
        <v>0</v>
      </c>
      <c r="M25" s="13">
        <f>'Activity by month'!M24/$S25</f>
        <v>0</v>
      </c>
      <c r="N25" s="1"/>
      <c r="O25" s="13">
        <f>'Activity by month'!O24/$S25</f>
        <v>0</v>
      </c>
      <c r="P25" s="13">
        <f>'Activity by month'!P24/$S25</f>
        <v>0</v>
      </c>
      <c r="Q25" s="13">
        <f>'Activity by month'!Q24/$S25</f>
        <v>0</v>
      </c>
      <c r="R25" s="15"/>
      <c r="S25" s="27">
        <v>20</v>
      </c>
    </row>
    <row r="26" spans="2:19" x14ac:dyDescent="0.25">
      <c r="B26" s="11">
        <f>'Activity by month'!B25</f>
        <v>44927</v>
      </c>
      <c r="C26" s="13">
        <f>'Activity by month'!C25/$S26</f>
        <v>0</v>
      </c>
      <c r="D26" s="13">
        <f>'Activity by month'!D25/$S26</f>
        <v>0</v>
      </c>
      <c r="E26" s="13">
        <f>'Activity by month'!E25/$S26</f>
        <v>0</v>
      </c>
      <c r="F26" s="1"/>
      <c r="G26" s="13">
        <f>'Activity by month'!G25/$S26</f>
        <v>0</v>
      </c>
      <c r="H26" s="13">
        <f>'Activity by month'!H25/$S26</f>
        <v>0</v>
      </c>
      <c r="I26" s="13">
        <f>'Activity by month'!I25/$S26</f>
        <v>0</v>
      </c>
      <c r="J26" s="1"/>
      <c r="K26" s="13">
        <f>'Activity by month'!K25/$S26</f>
        <v>0</v>
      </c>
      <c r="L26" s="13">
        <f>'Activity by month'!L25/$S26</f>
        <v>0</v>
      </c>
      <c r="M26" s="13">
        <f>'Activity by month'!M25/$S26</f>
        <v>0</v>
      </c>
      <c r="N26" s="1"/>
      <c r="O26" s="13">
        <f>'Activity by month'!O25/$S26</f>
        <v>0</v>
      </c>
      <c r="P26" s="13">
        <f>'Activity by month'!P25/$S26</f>
        <v>0</v>
      </c>
      <c r="Q26" s="13">
        <f>'Activity by month'!Q25/$S26</f>
        <v>0</v>
      </c>
      <c r="R26" s="15"/>
      <c r="S26" s="27">
        <v>21</v>
      </c>
    </row>
    <row r="27" spans="2:19" x14ac:dyDescent="0.25">
      <c r="B27" s="11">
        <f>'Activity by month'!B26</f>
        <v>44958</v>
      </c>
      <c r="C27" s="13">
        <f>'Activity by month'!C26/$S27</f>
        <v>0</v>
      </c>
      <c r="D27" s="13">
        <f>'Activity by month'!D26/$S27</f>
        <v>0</v>
      </c>
      <c r="E27" s="13">
        <f>'Activity by month'!E26/$S27</f>
        <v>0</v>
      </c>
      <c r="F27" s="1"/>
      <c r="G27" s="13">
        <f>'Activity by month'!G26/$S27</f>
        <v>0</v>
      </c>
      <c r="H27" s="13">
        <f>'Activity by month'!H26/$S27</f>
        <v>0</v>
      </c>
      <c r="I27" s="13">
        <f>'Activity by month'!I26/$S27</f>
        <v>0</v>
      </c>
      <c r="J27" s="1"/>
      <c r="K27" s="13">
        <f>'Activity by month'!K26/$S27</f>
        <v>0</v>
      </c>
      <c r="L27" s="13">
        <f>'Activity by month'!L26/$S27</f>
        <v>0</v>
      </c>
      <c r="M27" s="13">
        <f>'Activity by month'!M26/$S27</f>
        <v>0</v>
      </c>
      <c r="N27" s="1"/>
      <c r="O27" s="13">
        <f>'Activity by month'!O26/$S27</f>
        <v>0</v>
      </c>
      <c r="P27" s="13">
        <f>'Activity by month'!P26/$S27</f>
        <v>0</v>
      </c>
      <c r="Q27" s="13">
        <f>'Activity by month'!Q26/$S27</f>
        <v>0</v>
      </c>
      <c r="R27" s="15"/>
      <c r="S27" s="27">
        <v>20</v>
      </c>
    </row>
    <row r="28" spans="2:19" x14ac:dyDescent="0.25">
      <c r="B28" s="11">
        <f>'Activity by month'!B27</f>
        <v>44986</v>
      </c>
      <c r="C28" s="13">
        <f>'Activity by month'!C27/$S28</f>
        <v>0</v>
      </c>
      <c r="D28" s="13">
        <f>'Activity by month'!D27/$S28</f>
        <v>0</v>
      </c>
      <c r="E28" s="13">
        <f>'Activity by month'!E27/$S28</f>
        <v>0</v>
      </c>
      <c r="F28" s="1"/>
      <c r="G28" s="13">
        <f>'Activity by month'!G27/$S28</f>
        <v>0</v>
      </c>
      <c r="H28" s="13">
        <f>'Activity by month'!H27/$S28</f>
        <v>0</v>
      </c>
      <c r="I28" s="13">
        <f>'Activity by month'!I27/$S28</f>
        <v>0</v>
      </c>
      <c r="J28" s="1"/>
      <c r="K28" s="13">
        <f>'Activity by month'!K27/$S28</f>
        <v>0</v>
      </c>
      <c r="L28" s="13">
        <f>'Activity by month'!L27/$S28</f>
        <v>0</v>
      </c>
      <c r="M28" s="13">
        <f>'Activity by month'!M27/$S28</f>
        <v>0</v>
      </c>
      <c r="N28" s="1"/>
      <c r="O28" s="13">
        <f>'Activity by month'!O27/$S28</f>
        <v>0</v>
      </c>
      <c r="P28" s="13">
        <f>'Activity by month'!P27/$S28</f>
        <v>0</v>
      </c>
      <c r="Q28" s="13">
        <f>'Activity by month'!Q27/$S28</f>
        <v>0</v>
      </c>
      <c r="R28" s="15"/>
      <c r="S28" s="27">
        <v>23</v>
      </c>
    </row>
    <row r="29" spans="2:19" x14ac:dyDescent="0.25">
      <c r="B29" s="11">
        <f>'Activity by month'!B28</f>
        <v>45017</v>
      </c>
      <c r="C29" s="13">
        <f>'Activity by month'!C28/$S29</f>
        <v>0</v>
      </c>
      <c r="D29" s="13">
        <f>'Activity by month'!D28/$S29</f>
        <v>0</v>
      </c>
      <c r="E29" s="13">
        <f>'Activity by month'!E28/$S29</f>
        <v>0</v>
      </c>
      <c r="F29" s="1"/>
      <c r="G29" s="13">
        <f>'Activity by month'!G28/$S29</f>
        <v>0</v>
      </c>
      <c r="H29" s="13">
        <f>'Activity by month'!H28/$S29</f>
        <v>0</v>
      </c>
      <c r="I29" s="13">
        <f>'Activity by month'!I28/$S29</f>
        <v>0</v>
      </c>
      <c r="J29" s="1"/>
      <c r="K29" s="13">
        <f>'Activity by month'!K28/$S29</f>
        <v>0</v>
      </c>
      <c r="L29" s="13">
        <f>'Activity by month'!L28/$S29</f>
        <v>0</v>
      </c>
      <c r="M29" s="13">
        <f>'Activity by month'!M28/$S29</f>
        <v>0</v>
      </c>
      <c r="N29" s="1"/>
      <c r="O29" s="13">
        <f>'Activity by month'!O28/$S29</f>
        <v>0</v>
      </c>
      <c r="P29" s="13">
        <f>'Activity by month'!P28/$S29</f>
        <v>0</v>
      </c>
      <c r="Q29" s="13">
        <f>'Activity by month'!Q28/$S29</f>
        <v>0</v>
      </c>
      <c r="R29" s="15"/>
      <c r="S29" s="27">
        <v>18</v>
      </c>
    </row>
    <row r="30" spans="2:19" x14ac:dyDescent="0.25">
      <c r="B30" s="11">
        <f>'Activity by month'!B29</f>
        <v>45047</v>
      </c>
      <c r="C30" s="13">
        <f>'Activity by month'!C29/$S30</f>
        <v>0</v>
      </c>
      <c r="D30" s="13">
        <f>'Activity by month'!D29/$S30</f>
        <v>0</v>
      </c>
      <c r="E30" s="13">
        <f>'Activity by month'!E29/$S30</f>
        <v>0</v>
      </c>
      <c r="F30" s="1"/>
      <c r="G30" s="13">
        <f>'Activity by month'!G29/$S30</f>
        <v>0</v>
      </c>
      <c r="H30" s="13">
        <f>'Activity by month'!H29/$S30</f>
        <v>0</v>
      </c>
      <c r="I30" s="13">
        <f>'Activity by month'!I29/$S30</f>
        <v>0</v>
      </c>
      <c r="J30" s="1"/>
      <c r="K30" s="13">
        <f>'Activity by month'!K29/$S30</f>
        <v>0</v>
      </c>
      <c r="L30" s="13">
        <f>'Activity by month'!L29/$S30</f>
        <v>0</v>
      </c>
      <c r="M30" s="13">
        <f>'Activity by month'!M29/$S30</f>
        <v>0</v>
      </c>
      <c r="N30" s="1"/>
      <c r="O30" s="13">
        <f>'Activity by month'!O29/$S30</f>
        <v>0</v>
      </c>
      <c r="P30" s="13">
        <f>'Activity by month'!P29/$S30</f>
        <v>0</v>
      </c>
      <c r="Q30" s="13">
        <f>'Activity by month'!Q29/$S30</f>
        <v>0</v>
      </c>
      <c r="R30" s="15"/>
      <c r="S30" s="27">
        <v>20</v>
      </c>
    </row>
    <row r="31" spans="2:19" x14ac:dyDescent="0.25">
      <c r="B31" s="11">
        <f>'Activity by month'!B30</f>
        <v>45078</v>
      </c>
      <c r="C31" s="13">
        <f>'Activity by month'!C30/$S31</f>
        <v>0</v>
      </c>
      <c r="D31" s="13">
        <f>'Activity by month'!D30/$S31</f>
        <v>0</v>
      </c>
      <c r="E31" s="13">
        <f>'Activity by month'!E30/$S31</f>
        <v>0</v>
      </c>
      <c r="F31" s="1"/>
      <c r="G31" s="13">
        <f>'Activity by month'!G30/$S31</f>
        <v>0</v>
      </c>
      <c r="H31" s="13">
        <f>'Activity by month'!H30/$S31</f>
        <v>0</v>
      </c>
      <c r="I31" s="13">
        <f>'Activity by month'!I30/$S31</f>
        <v>0</v>
      </c>
      <c r="J31" s="1"/>
      <c r="K31" s="13">
        <f>'Activity by month'!K30/$S31</f>
        <v>0</v>
      </c>
      <c r="L31" s="13">
        <f>'Activity by month'!L30/$S31</f>
        <v>0</v>
      </c>
      <c r="M31" s="13">
        <f>'Activity by month'!M30/$S31</f>
        <v>0</v>
      </c>
      <c r="N31" s="1"/>
      <c r="O31" s="13">
        <f>'Activity by month'!O30/$S31</f>
        <v>0</v>
      </c>
      <c r="P31" s="13">
        <f>'Activity by month'!P30/$S31</f>
        <v>0</v>
      </c>
      <c r="Q31" s="13">
        <f>'Activity by month'!Q30/$S31</f>
        <v>0</v>
      </c>
      <c r="R31" s="15"/>
      <c r="S31" s="27">
        <v>22</v>
      </c>
    </row>
    <row r="32" spans="2:19" x14ac:dyDescent="0.25">
      <c r="B32" s="11">
        <f>'Activity by month'!B31</f>
        <v>45108</v>
      </c>
      <c r="C32" s="13">
        <f>'Activity by month'!C31/$S32</f>
        <v>0</v>
      </c>
      <c r="D32" s="13">
        <f>'Activity by month'!D31/$S32</f>
        <v>0</v>
      </c>
      <c r="E32" s="13">
        <f>'Activity by month'!E31/$S32</f>
        <v>0</v>
      </c>
      <c r="F32" s="1"/>
      <c r="G32" s="13">
        <f>'Activity by month'!G31/$S32</f>
        <v>0</v>
      </c>
      <c r="H32" s="13">
        <f>'Activity by month'!H31/$S32</f>
        <v>0</v>
      </c>
      <c r="I32" s="13">
        <f>'Activity by month'!I31/$S32</f>
        <v>0</v>
      </c>
      <c r="J32" s="1"/>
      <c r="K32" s="13">
        <f>'Activity by month'!K31/$S32</f>
        <v>0</v>
      </c>
      <c r="L32" s="13">
        <f>'Activity by month'!L31/$S32</f>
        <v>0</v>
      </c>
      <c r="M32" s="13">
        <f>'Activity by month'!M31/$S32</f>
        <v>0</v>
      </c>
      <c r="N32" s="1"/>
      <c r="O32" s="13">
        <f>'Activity by month'!O31/$S32</f>
        <v>0</v>
      </c>
      <c r="P32" s="13">
        <f>'Activity by month'!P31/$S32</f>
        <v>0</v>
      </c>
      <c r="Q32" s="13">
        <f>'Activity by month'!Q31/$S32</f>
        <v>0</v>
      </c>
      <c r="R32" s="15"/>
      <c r="S32" s="27">
        <v>21</v>
      </c>
    </row>
    <row r="33" spans="2:19" x14ac:dyDescent="0.25">
      <c r="B33" s="11">
        <f>'Activity by month'!B32</f>
        <v>45139</v>
      </c>
      <c r="C33" s="13">
        <f>'Activity by month'!C32/$S33</f>
        <v>0</v>
      </c>
      <c r="D33" s="13">
        <f>'Activity by month'!D32/$S33</f>
        <v>0</v>
      </c>
      <c r="E33" s="13">
        <f>'Activity by month'!E32/$S33</f>
        <v>0</v>
      </c>
      <c r="F33" s="1"/>
      <c r="G33" s="13">
        <f>'Activity by month'!G32/$S33</f>
        <v>0</v>
      </c>
      <c r="H33" s="13">
        <f>'Activity by month'!H32/$S33</f>
        <v>0</v>
      </c>
      <c r="I33" s="13">
        <f>'Activity by month'!I32/$S33</f>
        <v>0</v>
      </c>
      <c r="J33" s="1"/>
      <c r="K33" s="13">
        <f>'Activity by month'!K32/$S33</f>
        <v>0</v>
      </c>
      <c r="L33" s="13">
        <f>'Activity by month'!L32/$S33</f>
        <v>0</v>
      </c>
      <c r="M33" s="13">
        <f>'Activity by month'!M32/$S33</f>
        <v>0</v>
      </c>
      <c r="N33" s="1"/>
      <c r="O33" s="13">
        <f>'Activity by month'!O32/$S33</f>
        <v>0</v>
      </c>
      <c r="P33" s="13">
        <f>'Activity by month'!P32/$S33</f>
        <v>0</v>
      </c>
      <c r="Q33" s="13">
        <f>'Activity by month'!Q32/$S33</f>
        <v>0</v>
      </c>
      <c r="R33" s="15"/>
      <c r="S33" s="27">
        <v>22</v>
      </c>
    </row>
    <row r="34" spans="2:19" x14ac:dyDescent="0.25">
      <c r="B34" s="11">
        <f>'Activity by month'!B33</f>
        <v>45170</v>
      </c>
      <c r="C34" s="13">
        <f>'Activity by month'!C33/$S34</f>
        <v>0</v>
      </c>
      <c r="D34" s="13">
        <f>'Activity by month'!D33/$S34</f>
        <v>0</v>
      </c>
      <c r="E34" s="13">
        <f>'Activity by month'!E33/$S34</f>
        <v>0</v>
      </c>
      <c r="F34" s="1"/>
      <c r="G34" s="13">
        <f>'Activity by month'!G33/$S34</f>
        <v>0</v>
      </c>
      <c r="H34" s="13">
        <f>'Activity by month'!H33/$S34</f>
        <v>0</v>
      </c>
      <c r="I34" s="13">
        <f>'Activity by month'!I33/$S34</f>
        <v>0</v>
      </c>
      <c r="J34" s="1"/>
      <c r="K34" s="13">
        <f>'Activity by month'!K33/$S34</f>
        <v>0</v>
      </c>
      <c r="L34" s="13">
        <f>'Activity by month'!L33/$S34</f>
        <v>0</v>
      </c>
      <c r="M34" s="13">
        <f>'Activity by month'!M33/$S34</f>
        <v>0</v>
      </c>
      <c r="N34" s="1"/>
      <c r="O34" s="13">
        <f>'Activity by month'!O33/$S34</f>
        <v>0</v>
      </c>
      <c r="P34" s="13">
        <f>'Activity by month'!P33/$S34</f>
        <v>0</v>
      </c>
      <c r="Q34" s="13">
        <f>'Activity by month'!Q33/$S34</f>
        <v>0</v>
      </c>
      <c r="R34" s="12"/>
      <c r="S34" s="27">
        <v>21</v>
      </c>
    </row>
    <row r="35" spans="2:19" x14ac:dyDescent="0.25">
      <c r="B35" s="11">
        <f>'Activity by month'!B34</f>
        <v>45200</v>
      </c>
      <c r="C35" s="13">
        <f>'Activity by month'!C34/$S35</f>
        <v>0</v>
      </c>
      <c r="D35" s="13">
        <f>'Activity by month'!D34/$S35</f>
        <v>0</v>
      </c>
      <c r="E35" s="13">
        <f>'Activity by month'!E34/$S35</f>
        <v>0</v>
      </c>
      <c r="F35" s="1"/>
      <c r="G35" s="13">
        <f>'Activity by month'!G34/$S35</f>
        <v>0</v>
      </c>
      <c r="H35" s="13">
        <f>'Activity by month'!H34/$S35</f>
        <v>0</v>
      </c>
      <c r="I35" s="13">
        <f>'Activity by month'!I34/$S35</f>
        <v>0</v>
      </c>
      <c r="J35" s="1"/>
      <c r="K35" s="13">
        <f>'Activity by month'!K34/$S35</f>
        <v>0</v>
      </c>
      <c r="L35" s="13">
        <f>'Activity by month'!L34/$S35</f>
        <v>0</v>
      </c>
      <c r="M35" s="13">
        <f>'Activity by month'!M34/$S35</f>
        <v>0</v>
      </c>
      <c r="N35" s="1"/>
      <c r="O35" s="13">
        <f>'Activity by month'!O34/$S35</f>
        <v>0</v>
      </c>
      <c r="P35" s="13">
        <f>'Activity by month'!P34/$S35</f>
        <v>0</v>
      </c>
      <c r="Q35" s="13">
        <f>'Activity by month'!Q34/$S35</f>
        <v>0</v>
      </c>
      <c r="R35" s="12"/>
      <c r="S35" s="27">
        <v>22</v>
      </c>
    </row>
    <row r="36" spans="2:19" x14ac:dyDescent="0.25">
      <c r="B36" s="11">
        <f>'Activity by month'!B35</f>
        <v>45231</v>
      </c>
      <c r="C36" s="13">
        <f>'Activity by month'!C35/$S36</f>
        <v>0</v>
      </c>
      <c r="D36" s="13">
        <f>'Activity by month'!D35/$S36</f>
        <v>0</v>
      </c>
      <c r="E36" s="13">
        <f>'Activity by month'!E35/$S36</f>
        <v>0</v>
      </c>
      <c r="F36" s="1"/>
      <c r="G36" s="13">
        <f>'Activity by month'!G35/$S36</f>
        <v>0</v>
      </c>
      <c r="H36" s="13">
        <f>'Activity by month'!H35/$S36</f>
        <v>0</v>
      </c>
      <c r="I36" s="13">
        <f>'Activity by month'!I35/$S36</f>
        <v>0</v>
      </c>
      <c r="J36" s="1"/>
      <c r="K36" s="13">
        <f>'Activity by month'!K35/$S36</f>
        <v>0</v>
      </c>
      <c r="L36" s="13">
        <f>'Activity by month'!L35/$S36</f>
        <v>0</v>
      </c>
      <c r="M36" s="13">
        <f>'Activity by month'!M35/$S36</f>
        <v>0</v>
      </c>
      <c r="N36" s="1"/>
      <c r="O36" s="13">
        <f>'Activity by month'!O35/$S36</f>
        <v>0</v>
      </c>
      <c r="P36" s="13">
        <f>'Activity by month'!P35/$S36</f>
        <v>0</v>
      </c>
      <c r="Q36" s="13">
        <f>'Activity by month'!Q35/$S36</f>
        <v>0</v>
      </c>
      <c r="R36" s="12"/>
      <c r="S36" s="27">
        <v>22</v>
      </c>
    </row>
    <row r="37" spans="2:19" x14ac:dyDescent="0.25">
      <c r="B37" s="11">
        <f>'Activity by month'!B36</f>
        <v>45261</v>
      </c>
      <c r="C37" s="13">
        <f>'Activity by month'!C36/$S37</f>
        <v>0</v>
      </c>
      <c r="D37" s="13">
        <f>'Activity by month'!D36/$S37</f>
        <v>0</v>
      </c>
      <c r="E37" s="13">
        <f>'Activity by month'!E36/$S37</f>
        <v>0</v>
      </c>
      <c r="F37" s="1"/>
      <c r="G37" s="13">
        <f>'Activity by month'!G36/$S37</f>
        <v>0</v>
      </c>
      <c r="H37" s="13">
        <f>'Activity by month'!H36/$S37</f>
        <v>0</v>
      </c>
      <c r="I37" s="13">
        <f>'Activity by month'!I36/$S37</f>
        <v>0</v>
      </c>
      <c r="J37" s="1"/>
      <c r="K37" s="13">
        <f>'Activity by month'!K36/$S37</f>
        <v>0</v>
      </c>
      <c r="L37" s="13">
        <f>'Activity by month'!L36/$S37</f>
        <v>0</v>
      </c>
      <c r="M37" s="13">
        <f>'Activity by month'!M36/$S37</f>
        <v>0</v>
      </c>
      <c r="N37" s="1"/>
      <c r="O37" s="13">
        <f>'Activity by month'!O36/$S37</f>
        <v>0</v>
      </c>
      <c r="P37" s="13">
        <f>'Activity by month'!P36/$S37</f>
        <v>0</v>
      </c>
      <c r="Q37" s="13">
        <f>'Activity by month'!Q36/$S37</f>
        <v>0</v>
      </c>
      <c r="R37" s="12"/>
      <c r="S37" s="27">
        <v>19</v>
      </c>
    </row>
    <row r="38" spans="2:19" x14ac:dyDescent="0.25">
      <c r="B38" s="11">
        <f>'Activity by month'!B37</f>
        <v>45292</v>
      </c>
      <c r="C38" s="13">
        <f>'Activity by month'!C37/$S38</f>
        <v>0</v>
      </c>
      <c r="D38" s="13">
        <f>'Activity by month'!D37/$S38</f>
        <v>0</v>
      </c>
      <c r="E38" s="13">
        <f>'Activity by month'!E37/$S38</f>
        <v>0</v>
      </c>
      <c r="F38" s="1"/>
      <c r="G38" s="13">
        <f>'Activity by month'!G37/$S38</f>
        <v>0</v>
      </c>
      <c r="H38" s="13">
        <f>'Activity by month'!H37/$S38</f>
        <v>0</v>
      </c>
      <c r="I38" s="13">
        <f>'Activity by month'!I37/$S38</f>
        <v>0</v>
      </c>
      <c r="J38" s="1"/>
      <c r="K38" s="13">
        <f>'Activity by month'!K37/$S38</f>
        <v>0</v>
      </c>
      <c r="L38" s="13">
        <f>'Activity by month'!L37/$S38</f>
        <v>0</v>
      </c>
      <c r="M38" s="13">
        <f>'Activity by month'!M37/$S38</f>
        <v>0</v>
      </c>
      <c r="N38" s="1"/>
      <c r="O38" s="13">
        <f>'Activity by month'!O37/$S38</f>
        <v>0</v>
      </c>
      <c r="P38" s="13">
        <f>'Activity by month'!P37/$S38</f>
        <v>0</v>
      </c>
      <c r="Q38" s="13">
        <f>'Activity by month'!Q37/$S38</f>
        <v>0</v>
      </c>
      <c r="R38" s="12"/>
      <c r="S38" s="27">
        <v>22</v>
      </c>
    </row>
    <row r="39" spans="2:19" x14ac:dyDescent="0.25">
      <c r="B39" s="11">
        <f>'Activity by month'!B38</f>
        <v>45323</v>
      </c>
      <c r="C39" s="13">
        <f>'Activity by month'!C38/$S39</f>
        <v>0</v>
      </c>
      <c r="D39" s="13">
        <f>'Activity by month'!D38/$S39</f>
        <v>0</v>
      </c>
      <c r="E39" s="13">
        <f>'Activity by month'!E38/$S39</f>
        <v>0</v>
      </c>
      <c r="F39" s="1"/>
      <c r="G39" s="13">
        <f>'Activity by month'!G38/$S39</f>
        <v>0</v>
      </c>
      <c r="H39" s="13">
        <f>'Activity by month'!H38/$S39</f>
        <v>0</v>
      </c>
      <c r="I39" s="13">
        <f>'Activity by month'!I38/$S39</f>
        <v>0</v>
      </c>
      <c r="J39" s="1"/>
      <c r="K39" s="13">
        <f>'Activity by month'!K38/$S39</f>
        <v>0</v>
      </c>
      <c r="L39" s="13">
        <f>'Activity by month'!L38/$S39</f>
        <v>0</v>
      </c>
      <c r="M39" s="13">
        <f>'Activity by month'!M38/$S39</f>
        <v>0</v>
      </c>
      <c r="N39" s="1"/>
      <c r="O39" s="13">
        <f>'Activity by month'!O38/$S39</f>
        <v>0</v>
      </c>
      <c r="P39" s="13">
        <f>'Activity by month'!P38/$S39</f>
        <v>0</v>
      </c>
      <c r="Q39" s="13">
        <f>'Activity by month'!Q38/$S39</f>
        <v>0</v>
      </c>
      <c r="R39" s="12"/>
      <c r="S39" s="27">
        <v>21</v>
      </c>
    </row>
    <row r="40" spans="2:19" x14ac:dyDescent="0.25">
      <c r="B40" s="11">
        <f>'Activity by month'!B39</f>
        <v>45352</v>
      </c>
      <c r="C40" s="13">
        <f>'Activity by month'!C39/$S40</f>
        <v>0</v>
      </c>
      <c r="D40" s="13">
        <f>'Activity by month'!D39/$S40</f>
        <v>0</v>
      </c>
      <c r="E40" s="13">
        <f>'Activity by month'!E39/$S40</f>
        <v>0</v>
      </c>
      <c r="F40" s="1"/>
      <c r="G40" s="13">
        <f>'Activity by month'!G39/$S40</f>
        <v>0</v>
      </c>
      <c r="H40" s="13">
        <f>'Activity by month'!H39/$S40</f>
        <v>0</v>
      </c>
      <c r="I40" s="13">
        <f>'Activity by month'!I39/$S40</f>
        <v>0</v>
      </c>
      <c r="J40" s="1"/>
      <c r="K40" s="13">
        <f>'Activity by month'!K39/$S40</f>
        <v>0</v>
      </c>
      <c r="L40" s="13">
        <f>'Activity by month'!L39/$S40</f>
        <v>0</v>
      </c>
      <c r="M40" s="13">
        <f>'Activity by month'!M39/$S40</f>
        <v>0</v>
      </c>
      <c r="N40" s="1"/>
      <c r="O40" s="13">
        <f>'Activity by month'!O39/$S40</f>
        <v>0</v>
      </c>
      <c r="P40" s="13">
        <f>'Activity by month'!P39/$S40</f>
        <v>0</v>
      </c>
      <c r="Q40" s="13">
        <f>'Activity by month'!Q39/$S40</f>
        <v>0</v>
      </c>
      <c r="R40" s="12"/>
      <c r="S40" s="27">
        <v>20</v>
      </c>
    </row>
    <row r="41" spans="2:19" x14ac:dyDescent="0.25">
      <c r="B41" s="11">
        <f>'Activity by month'!B40</f>
        <v>45383</v>
      </c>
      <c r="C41" s="13">
        <f>'Activity by month'!C40/$S41</f>
        <v>0</v>
      </c>
      <c r="D41" s="13">
        <f>'Activity by month'!D40/$S41</f>
        <v>0</v>
      </c>
      <c r="E41" s="13">
        <f>'Activity by month'!E40/$S41</f>
        <v>0</v>
      </c>
      <c r="F41" s="1"/>
      <c r="G41" s="13">
        <f>'Activity by month'!G40/$S41</f>
        <v>0</v>
      </c>
      <c r="H41" s="13">
        <f>'Activity by month'!H40/$S41</f>
        <v>0</v>
      </c>
      <c r="I41" s="13">
        <f>'Activity by month'!I40/$S41</f>
        <v>0</v>
      </c>
      <c r="J41" s="1"/>
      <c r="K41" s="13">
        <f>'Activity by month'!K40/$S41</f>
        <v>0</v>
      </c>
      <c r="L41" s="13">
        <f>'Activity by month'!L40/$S41</f>
        <v>0</v>
      </c>
      <c r="M41" s="13">
        <f>'Activity by month'!M40/$S41</f>
        <v>0</v>
      </c>
      <c r="N41" s="1"/>
      <c r="O41" s="13">
        <f>'Activity by month'!O40/$S41</f>
        <v>0</v>
      </c>
      <c r="P41" s="13">
        <f>'Activity by month'!P40/$S41</f>
        <v>0</v>
      </c>
      <c r="Q41" s="13">
        <f>'Activity by month'!Q40/$S41</f>
        <v>0</v>
      </c>
      <c r="R41" s="12"/>
      <c r="S41" s="27">
        <v>21</v>
      </c>
    </row>
    <row r="42" spans="2:19" x14ac:dyDescent="0.25">
      <c r="B42" s="11">
        <f>'Activity by month'!B41</f>
        <v>45413</v>
      </c>
      <c r="C42" s="13">
        <f>'Activity by month'!C41/$S42</f>
        <v>0</v>
      </c>
      <c r="D42" s="13">
        <f>'Activity by month'!D41/$S42</f>
        <v>0</v>
      </c>
      <c r="E42" s="13">
        <f>'Activity by month'!E41/$S42</f>
        <v>0</v>
      </c>
      <c r="F42" s="1"/>
      <c r="G42" s="13">
        <f>'Activity by month'!G41/$S42</f>
        <v>0</v>
      </c>
      <c r="H42" s="13">
        <f>'Activity by month'!H41/$S42</f>
        <v>0</v>
      </c>
      <c r="I42" s="13">
        <f>'Activity by month'!I41/$S42</f>
        <v>0</v>
      </c>
      <c r="J42" s="1"/>
      <c r="K42" s="13">
        <f>'Activity by month'!K41/$S42</f>
        <v>0</v>
      </c>
      <c r="L42" s="13">
        <f>'Activity by month'!L41/$S42</f>
        <v>0</v>
      </c>
      <c r="M42" s="13">
        <f>'Activity by month'!M41/$S42</f>
        <v>0</v>
      </c>
      <c r="N42" s="1"/>
      <c r="O42" s="13">
        <f>'Activity by month'!O41/$S42</f>
        <v>0</v>
      </c>
      <c r="P42" s="13">
        <f>'Activity by month'!P41/$S42</f>
        <v>0</v>
      </c>
      <c r="Q42" s="13">
        <f>'Activity by month'!Q41/$S42</f>
        <v>0</v>
      </c>
      <c r="R42" s="12"/>
      <c r="S42" s="27">
        <v>21</v>
      </c>
    </row>
    <row r="43" spans="2:19" x14ac:dyDescent="0.25">
      <c r="B43" s="11">
        <f>'Activity by month'!B42</f>
        <v>45444</v>
      </c>
      <c r="C43" s="13">
        <f>'Activity by month'!C42/$S43</f>
        <v>0</v>
      </c>
      <c r="D43" s="13">
        <f>'Activity by month'!D42/$S43</f>
        <v>0</v>
      </c>
      <c r="E43" s="13">
        <f>'Activity by month'!E42/$S43</f>
        <v>0</v>
      </c>
      <c r="F43" s="1"/>
      <c r="G43" s="13">
        <f>'Activity by month'!G42/$S43</f>
        <v>0</v>
      </c>
      <c r="H43" s="13">
        <f>'Activity by month'!H42/$S43</f>
        <v>0</v>
      </c>
      <c r="I43" s="13">
        <f>'Activity by month'!I42/$S43</f>
        <v>0</v>
      </c>
      <c r="J43" s="1"/>
      <c r="K43" s="13">
        <f>'Activity by month'!K42/$S43</f>
        <v>0</v>
      </c>
      <c r="L43" s="13">
        <f>'Activity by month'!L42/$S43</f>
        <v>0</v>
      </c>
      <c r="M43" s="13">
        <f>'Activity by month'!M42/$S43</f>
        <v>0</v>
      </c>
      <c r="N43" s="1"/>
      <c r="O43" s="13">
        <f>'Activity by month'!O42/$S43</f>
        <v>0</v>
      </c>
      <c r="P43" s="13">
        <f>'Activity by month'!P42/$S43</f>
        <v>0</v>
      </c>
      <c r="Q43" s="13">
        <f>'Activity by month'!Q42/$S43</f>
        <v>0</v>
      </c>
      <c r="R43" s="12"/>
      <c r="S43" s="27">
        <v>20</v>
      </c>
    </row>
    <row r="44" spans="2:19" x14ac:dyDescent="0.25">
      <c r="B44" s="11">
        <f>'Activity by month'!B43</f>
        <v>45474</v>
      </c>
      <c r="C44" s="13">
        <f>'Activity by month'!C43/$S44</f>
        <v>0</v>
      </c>
      <c r="D44" s="13">
        <f>'Activity by month'!D43/$S44</f>
        <v>0</v>
      </c>
      <c r="E44" s="13">
        <f>'Activity by month'!E43/$S44</f>
        <v>0</v>
      </c>
      <c r="F44" s="1"/>
      <c r="G44" s="13">
        <f>'Activity by month'!G43/$S44</f>
        <v>0</v>
      </c>
      <c r="H44" s="13">
        <f>'Activity by month'!H43/$S44</f>
        <v>0</v>
      </c>
      <c r="I44" s="13">
        <f>'Activity by month'!I43/$S44</f>
        <v>0</v>
      </c>
      <c r="J44" s="1"/>
      <c r="K44" s="13">
        <f>'Activity by month'!K43/$S44</f>
        <v>0</v>
      </c>
      <c r="L44" s="13">
        <f>'Activity by month'!L43/$S44</f>
        <v>0</v>
      </c>
      <c r="M44" s="13">
        <f>'Activity by month'!M43/$S44</f>
        <v>0</v>
      </c>
      <c r="N44" s="1"/>
      <c r="O44" s="13">
        <f>'Activity by month'!O43/$S44</f>
        <v>0</v>
      </c>
      <c r="P44" s="13">
        <f>'Activity by month'!P43/$S44</f>
        <v>0</v>
      </c>
      <c r="Q44" s="13">
        <f>'Activity by month'!Q43/$S44</f>
        <v>0</v>
      </c>
      <c r="R44" s="12"/>
      <c r="S44" s="27">
        <v>23</v>
      </c>
    </row>
    <row r="45" spans="2:19" x14ac:dyDescent="0.25">
      <c r="B45" s="11">
        <f>'Activity by month'!B44</f>
        <v>45505</v>
      </c>
      <c r="C45" s="13">
        <f>'Activity by month'!C44/$S45</f>
        <v>0</v>
      </c>
      <c r="D45" s="13">
        <f>'Activity by month'!D44/$S45</f>
        <v>0</v>
      </c>
      <c r="E45" s="13">
        <f>'Activity by month'!E44/$S45</f>
        <v>0</v>
      </c>
      <c r="F45" s="1"/>
      <c r="G45" s="13">
        <f>'Activity by month'!G44/$S45</f>
        <v>0</v>
      </c>
      <c r="H45" s="13">
        <f>'Activity by month'!H44/$S45</f>
        <v>0</v>
      </c>
      <c r="I45" s="13">
        <f>'Activity by month'!I44/$S45</f>
        <v>0</v>
      </c>
      <c r="J45" s="1"/>
      <c r="K45" s="13">
        <f>'Activity by month'!K44/$S45</f>
        <v>0</v>
      </c>
      <c r="L45" s="13">
        <f>'Activity by month'!L44/$S45</f>
        <v>0</v>
      </c>
      <c r="M45" s="13">
        <f>'Activity by month'!M44/$S45</f>
        <v>0</v>
      </c>
      <c r="N45" s="1"/>
      <c r="O45" s="13">
        <f>'Activity by month'!O44/$S45</f>
        <v>0</v>
      </c>
      <c r="P45" s="13">
        <f>'Activity by month'!P44/$S45</f>
        <v>0</v>
      </c>
      <c r="Q45" s="13">
        <f>'Activity by month'!Q44/$S45</f>
        <v>0</v>
      </c>
      <c r="R45" s="12"/>
      <c r="S45" s="27">
        <v>21</v>
      </c>
    </row>
    <row r="46" spans="2:19" x14ac:dyDescent="0.25">
      <c r="B46" s="11">
        <f>'Activity by month'!B45</f>
        <v>45536</v>
      </c>
      <c r="C46" s="13">
        <f>'Activity by month'!C45/$S46</f>
        <v>0</v>
      </c>
      <c r="D46" s="13">
        <f>'Activity by month'!D45/$S46</f>
        <v>0</v>
      </c>
      <c r="E46" s="13">
        <f>'Activity by month'!E45/$S46</f>
        <v>0</v>
      </c>
      <c r="F46" s="1"/>
      <c r="G46" s="13">
        <f>'Activity by month'!G45/$S46</f>
        <v>0</v>
      </c>
      <c r="H46" s="13">
        <f>'Activity by month'!H45/$S46</f>
        <v>0</v>
      </c>
      <c r="I46" s="13">
        <f>'Activity by month'!I45/$S46</f>
        <v>0</v>
      </c>
      <c r="J46" s="1"/>
      <c r="K46" s="13">
        <f>'Activity by month'!K45/$S46</f>
        <v>0</v>
      </c>
      <c r="L46" s="13">
        <f>'Activity by month'!L45/$S46</f>
        <v>0</v>
      </c>
      <c r="M46" s="13">
        <f>'Activity by month'!M45/$S46</f>
        <v>0</v>
      </c>
      <c r="N46" s="1"/>
      <c r="O46" s="13">
        <f>'Activity by month'!O45/$S46</f>
        <v>0</v>
      </c>
      <c r="P46" s="13">
        <f>'Activity by month'!P45/$S46</f>
        <v>0</v>
      </c>
      <c r="Q46" s="13">
        <f>'Activity by month'!Q45/$S46</f>
        <v>0</v>
      </c>
      <c r="R46" s="1"/>
      <c r="S46" s="27">
        <v>21</v>
      </c>
    </row>
    <row r="47" spans="2:19" x14ac:dyDescent="0.25">
      <c r="B47" s="11">
        <f>'Activity by month'!B46</f>
        <v>45566</v>
      </c>
      <c r="C47" s="13">
        <f>'Activity by month'!C46/$S47</f>
        <v>0</v>
      </c>
      <c r="D47" s="13">
        <f>'Activity by month'!D46/$S47</f>
        <v>0</v>
      </c>
      <c r="E47" s="13">
        <f>'Activity by month'!E46/$S47</f>
        <v>0</v>
      </c>
      <c r="F47" s="1"/>
      <c r="G47" s="13">
        <f>'Activity by month'!G46/$S47</f>
        <v>0</v>
      </c>
      <c r="H47" s="13">
        <f>'Activity by month'!H46/$S47</f>
        <v>0</v>
      </c>
      <c r="I47" s="13">
        <f>'Activity by month'!I46/$S47</f>
        <v>0</v>
      </c>
      <c r="J47" s="1"/>
      <c r="K47" s="13">
        <f>'Activity by month'!K46/$S47</f>
        <v>0</v>
      </c>
      <c r="L47" s="13">
        <f>'Activity by month'!L46/$S47</f>
        <v>0</v>
      </c>
      <c r="M47" s="13">
        <f>'Activity by month'!M46/$S47</f>
        <v>0</v>
      </c>
      <c r="N47" s="1"/>
      <c r="O47" s="13">
        <f>'Activity by month'!O46/$S47</f>
        <v>0</v>
      </c>
      <c r="P47" s="13">
        <f>'Activity by month'!P46/$S47</f>
        <v>0</v>
      </c>
      <c r="Q47" s="13">
        <f>'Activity by month'!Q46/$S47</f>
        <v>0</v>
      </c>
      <c r="R47" s="1"/>
      <c r="S47" s="27">
        <v>23</v>
      </c>
    </row>
    <row r="48" spans="2:19" x14ac:dyDescent="0.25">
      <c r="B48" s="11">
        <f>'Activity by month'!B47</f>
        <v>45597</v>
      </c>
      <c r="C48" s="13">
        <f>'Activity by month'!C47/$S48</f>
        <v>0</v>
      </c>
      <c r="D48" s="13">
        <f>'Activity by month'!D47/$S48</f>
        <v>0</v>
      </c>
      <c r="E48" s="13">
        <f>'Activity by month'!E47/$S48</f>
        <v>0</v>
      </c>
      <c r="F48" s="1"/>
      <c r="G48" s="13">
        <f>'Activity by month'!G47/$S48</f>
        <v>0</v>
      </c>
      <c r="H48" s="13">
        <f>'Activity by month'!H47/$S48</f>
        <v>0</v>
      </c>
      <c r="I48" s="13">
        <f>'Activity by month'!I47/$S48</f>
        <v>0</v>
      </c>
      <c r="J48" s="1"/>
      <c r="K48" s="13">
        <f>'Activity by month'!K47/$S48</f>
        <v>0</v>
      </c>
      <c r="L48" s="13">
        <f>'Activity by month'!L47/$S48</f>
        <v>0</v>
      </c>
      <c r="M48" s="13">
        <f>'Activity by month'!M47/$S48</f>
        <v>0</v>
      </c>
      <c r="N48" s="1"/>
      <c r="O48" s="13">
        <f>'Activity by month'!O47/$S48</f>
        <v>0</v>
      </c>
      <c r="P48" s="13">
        <f>'Activity by month'!P47/$S48</f>
        <v>0</v>
      </c>
      <c r="Q48" s="13">
        <f>'Activity by month'!Q47/$S48</f>
        <v>0</v>
      </c>
      <c r="R48" s="1"/>
      <c r="S48" s="27">
        <v>21</v>
      </c>
    </row>
    <row r="49" spans="2:19" x14ac:dyDescent="0.25">
      <c r="B49" s="11">
        <f>'Activity by month'!B48</f>
        <v>45627</v>
      </c>
      <c r="C49" s="13">
        <f>'Activity by month'!C48/$S49</f>
        <v>0</v>
      </c>
      <c r="D49" s="13">
        <f>'Activity by month'!D48/$S49</f>
        <v>0</v>
      </c>
      <c r="E49" s="13">
        <f>'Activity by month'!E48/$S49</f>
        <v>0</v>
      </c>
      <c r="F49" s="1"/>
      <c r="G49" s="13">
        <f>'Activity by month'!G48/$S49</f>
        <v>0</v>
      </c>
      <c r="H49" s="13">
        <f>'Activity by month'!H48/$S49</f>
        <v>0</v>
      </c>
      <c r="I49" s="13">
        <f>'Activity by month'!I48/$S49</f>
        <v>0</v>
      </c>
      <c r="J49" s="1"/>
      <c r="K49" s="13">
        <f>'Activity by month'!K48/$S49</f>
        <v>0</v>
      </c>
      <c r="L49" s="13">
        <f>'Activity by month'!L48/$S49</f>
        <v>0</v>
      </c>
      <c r="M49" s="13">
        <f>'Activity by month'!M48/$S49</f>
        <v>0</v>
      </c>
      <c r="N49" s="1"/>
      <c r="O49" s="13">
        <f>'Activity by month'!O48/$S49</f>
        <v>0</v>
      </c>
      <c r="P49" s="13">
        <f>'Activity by month'!P48/$S49</f>
        <v>0</v>
      </c>
      <c r="Q49" s="13">
        <f>'Activity by month'!Q48/$S49</f>
        <v>0</v>
      </c>
      <c r="R49" s="1"/>
      <c r="S49" s="27">
        <v>20</v>
      </c>
    </row>
    <row r="50" spans="2:19" x14ac:dyDescent="0.25">
      <c r="B50" s="11">
        <f>'Activity by month'!B49</f>
        <v>45658</v>
      </c>
      <c r="C50" s="13">
        <f>'Activity by month'!C49/$S50</f>
        <v>0</v>
      </c>
      <c r="D50" s="13">
        <f>'Activity by month'!D49/$S50</f>
        <v>0</v>
      </c>
      <c r="E50" s="13">
        <f>'Activity by month'!E49/$S50</f>
        <v>0</v>
      </c>
      <c r="F50" s="1"/>
      <c r="G50" s="13">
        <f>'Activity by month'!G49/$S50</f>
        <v>0</v>
      </c>
      <c r="H50" s="13">
        <f>'Activity by month'!H49/$S50</f>
        <v>0</v>
      </c>
      <c r="I50" s="13">
        <f>'Activity by month'!I49/$S50</f>
        <v>0</v>
      </c>
      <c r="J50" s="1"/>
      <c r="K50" s="13">
        <f>'Activity by month'!K49/$S50</f>
        <v>0</v>
      </c>
      <c r="L50" s="13">
        <f>'Activity by month'!L49/$S50</f>
        <v>0</v>
      </c>
      <c r="M50" s="13">
        <f>'Activity by month'!M49/$S50</f>
        <v>0</v>
      </c>
      <c r="N50" s="1"/>
      <c r="O50" s="13">
        <f>'Activity by month'!O49/$S50</f>
        <v>0</v>
      </c>
      <c r="P50" s="13">
        <f>'Activity by month'!P49/$S50</f>
        <v>0</v>
      </c>
      <c r="Q50" s="13">
        <f>'Activity by month'!Q49/$S50</f>
        <v>0</v>
      </c>
      <c r="R50" s="1"/>
      <c r="S50" s="27">
        <v>22</v>
      </c>
    </row>
    <row r="51" spans="2:19" x14ac:dyDescent="0.25">
      <c r="B51" s="11">
        <f>'Activity by month'!B50</f>
        <v>45689</v>
      </c>
      <c r="C51" s="13">
        <f>'Activity by month'!C50/$S51</f>
        <v>0</v>
      </c>
      <c r="D51" s="13">
        <f>'Activity by month'!D50/$S51</f>
        <v>0</v>
      </c>
      <c r="E51" s="13">
        <f>'Activity by month'!E50/$S51</f>
        <v>0</v>
      </c>
      <c r="F51" s="1"/>
      <c r="G51" s="13">
        <f>'Activity by month'!G50/$S51</f>
        <v>0</v>
      </c>
      <c r="H51" s="13">
        <f>'Activity by month'!H50/$S51</f>
        <v>0</v>
      </c>
      <c r="I51" s="13">
        <f>'Activity by month'!I50/$S51</f>
        <v>0</v>
      </c>
      <c r="J51" s="1"/>
      <c r="K51" s="13">
        <f>'Activity by month'!K50/$S51</f>
        <v>0</v>
      </c>
      <c r="L51" s="13">
        <f>'Activity by month'!L50/$S51</f>
        <v>0</v>
      </c>
      <c r="M51" s="13">
        <f>'Activity by month'!M50/$S51</f>
        <v>0</v>
      </c>
      <c r="N51" s="1"/>
      <c r="O51" s="13">
        <f>'Activity by month'!O50/$S51</f>
        <v>0</v>
      </c>
      <c r="P51" s="13">
        <f>'Activity by month'!P50/$S51</f>
        <v>0</v>
      </c>
      <c r="Q51" s="13">
        <f>'Activity by month'!Q50/$S51</f>
        <v>0</v>
      </c>
      <c r="R51" s="1"/>
      <c r="S51" s="27">
        <v>20</v>
      </c>
    </row>
  </sheetData>
  <mergeCells count="7">
    <mergeCell ref="R15:T15"/>
    <mergeCell ref="C10:Q10"/>
    <mergeCell ref="C11:Q11"/>
    <mergeCell ref="C15:E15"/>
    <mergeCell ref="G15:I15"/>
    <mergeCell ref="K15:M15"/>
    <mergeCell ref="O15:Q15"/>
  </mergeCells>
  <conditionalFormatting sqref="C6">
    <cfRule type="cellIs" dxfId="0" priority="1" operator="equal">
      <formula>"TBC"</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D6317F-551E-46C1-9E04-F304F9154834}">
  <ds:schemaRefs>
    <ds:schemaRef ds:uri="http://schemas.microsoft.com/sharepoint/v3/contenttype/forms"/>
  </ds:schemaRefs>
</ds:datastoreItem>
</file>

<file path=customXml/itemProps2.xml><?xml version="1.0" encoding="utf-8"?>
<ds:datastoreItem xmlns:ds="http://schemas.openxmlformats.org/officeDocument/2006/customXml" ds:itemID="{AFF82CB1-100A-4717-9496-CA055E2AD9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F2099-042E-4FB8-8771-E34D4B54F195}">
  <ds:schemaRefs>
    <ds:schemaRef ds:uri="30dd1bc9-520c-4869-8c8c-9a8c02d447dc"/>
    <ds:schemaRef ds:uri="cb757152-6290-4f10-9526-458cf73e4534"/>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 and Definitions</vt:lpstr>
      <vt:lpstr>Activity by month</vt:lpstr>
      <vt:lpstr>Activity per working 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2025-07-01T09:54:17Z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