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720" tabRatio="876" firstSheet="0" activeTab="1" autoFilterDateGrouping="1"/>
  </bookViews>
  <sheets>
    <sheet xmlns:r="http://schemas.openxmlformats.org/officeDocument/2006/relationships" name="Source Data &amp; Defintions" sheetId="1" state="visible" r:id="rId1"/>
    <sheet xmlns:r="http://schemas.openxmlformats.org/officeDocument/2006/relationships" name="England | Specialist Advice" sheetId="2" state="visible" r:id="rId2"/>
  </sheets>
  <definedNames/>
  <calcPr calcId="191028" fullCalcOnLoad="1"/>
</workbook>
</file>

<file path=xl/styles.xml><?xml version="1.0" encoding="utf-8"?>
<styleSheet xmlns="http://schemas.openxmlformats.org/spreadsheetml/2006/main">
  <numFmts count="5">
    <numFmt numFmtId="164" formatCode="mmmm\ yyyy"/>
    <numFmt numFmtId="165" formatCode="_-* #,##0_-;\-* #,##0_-;_-* &quot;-&quot;??_-;_-@_-"/>
    <numFmt numFmtId="166" formatCode="0.0%"/>
    <numFmt numFmtId="167" formatCode="_-* #,##0.000000_-;\-* #,##0.000000_-;_-* &quot;-&quot;??_-;_-@_-"/>
    <numFmt numFmtId="168" formatCode="_-* #,##0.00_-;\-* #,##0.00_-;_-* &quot;-&quot;??_-;_-@_-"/>
  </numFmts>
  <fonts count="23">
    <font>
      <name val="Calibri"/>
      <family val="2"/>
      <color theme="1"/>
      <sz val="11"/>
      <scheme val="minor"/>
    </font>
    <font>
      <name val="Arial"/>
      <family val="2"/>
      <color theme="1"/>
      <sz val="11"/>
    </font>
    <font>
      <name val="Arial"/>
      <family val="2"/>
      <b val="1"/>
      <color theme="1"/>
      <sz val="11"/>
    </font>
    <font>
      <name val="Arial"/>
      <family val="2"/>
      <b val="1"/>
      <color theme="0"/>
      <sz val="11"/>
    </font>
    <font>
      <name val="Arial"/>
      <family val="2"/>
      <color theme="1"/>
      <sz val="12"/>
    </font>
    <font>
      <name val="Arial"/>
      <family val="2"/>
      <b val="1"/>
      <color rgb="FF0070C0"/>
      <sz val="12"/>
    </font>
    <font>
      <name val="Arial"/>
      <family val="2"/>
      <b val="1"/>
      <sz val="20"/>
    </font>
    <font>
      <name val="Arial"/>
      <family val="2"/>
      <color theme="1"/>
      <sz val="12"/>
    </font>
    <font>
      <name val="Arial"/>
      <family val="2"/>
      <b val="1"/>
      <color rgb="FFFF0000"/>
      <sz val="20"/>
    </font>
    <font>
      <name val="Arial"/>
      <family val="2"/>
      <b val="1"/>
      <color rgb="FF0070C0"/>
      <sz val="14"/>
    </font>
    <font>
      <name val="Arial"/>
      <family val="2"/>
      <b val="1"/>
      <color theme="1"/>
      <sz val="12"/>
    </font>
    <font>
      <name val="Arial"/>
      <family val="2"/>
      <sz val="11"/>
    </font>
    <font>
      <name val="Arial"/>
      <family val="2"/>
      <sz val="12"/>
    </font>
    <font>
      <name val="Arial"/>
      <family val="2"/>
      <color rgb="FF0070C0"/>
      <sz val="12"/>
    </font>
    <font>
      <name val="Calibri"/>
      <family val="2"/>
      <color theme="1"/>
      <sz val="11"/>
      <scheme val="minor"/>
    </font>
    <font>
      <name val="Arial"/>
      <family val="2"/>
      <color theme="1" tint="0.499984740745262"/>
      <sz val="11"/>
    </font>
    <font>
      <name val="Arial"/>
      <family val="2"/>
      <color theme="1" tint="0.3499862666707358"/>
      <sz val="11"/>
    </font>
    <font>
      <name val="Arial"/>
      <family val="2"/>
      <b val="1"/>
      <color theme="1"/>
      <sz val="11"/>
      <u val="single"/>
    </font>
    <font>
      <name val="Arial"/>
      <family val="2"/>
      <b val="1"/>
      <color rgb="FFFF0000"/>
      <sz val="11"/>
    </font>
    <font>
      <name val="Arial"/>
      <family val="2"/>
      <b val="1"/>
      <color rgb="FF0070C0"/>
      <sz val="11"/>
    </font>
    <font>
      <name val="Arial"/>
      <family val="2"/>
      <color rgb="FF0070C0"/>
      <sz val="11"/>
    </font>
    <font>
      <name val="Arial"/>
      <family val="2"/>
      <b val="1"/>
      <color indexed="8"/>
      <sz val="14"/>
    </font>
    <font>
      <name val="Arial"/>
      <family val="2"/>
      <color theme="0"/>
      <sz val="11"/>
    </font>
  </fonts>
  <fills count="6">
    <fill>
      <patternFill/>
    </fill>
    <fill>
      <patternFill patternType="gray125"/>
    </fill>
    <fill>
      <patternFill patternType="solid">
        <fgColor theme="8" tint="0.7999816888943144"/>
        <bgColor indexed="64"/>
      </patternFill>
    </fill>
    <fill>
      <patternFill patternType="solid">
        <fgColor theme="1"/>
        <bgColor indexed="64"/>
      </patternFill>
    </fill>
    <fill>
      <patternFill patternType="solid">
        <fgColor theme="0" tint="-0.1499984740745262"/>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14" fillId="0" borderId="0"/>
    <xf numFmtId="43" fontId="14" fillId="0" borderId="0"/>
    <xf numFmtId="9" fontId="14" fillId="0" borderId="0"/>
  </cellStyleXfs>
  <cellXfs count="72">
    <xf numFmtId="0" fontId="0" fillId="0" borderId="0" pivotButton="0" quotePrefix="0" xfId="0"/>
    <xf numFmtId="0" fontId="1" fillId="0" borderId="0" pivotButton="0" quotePrefix="0" xfId="0"/>
    <xf numFmtId="0" fontId="7" fillId="0" borderId="0" pivotButton="0" quotePrefix="0" xfId="0"/>
    <xf numFmtId="0" fontId="7" fillId="0" borderId="0" applyAlignment="1" pivotButton="0" quotePrefix="0" xfId="0">
      <alignment wrapText="1"/>
    </xf>
    <xf numFmtId="0" fontId="7" fillId="0" borderId="0" applyAlignment="1" pivotButton="0" quotePrefix="0" xfId="0">
      <alignment horizontal="left" indent="2"/>
    </xf>
    <xf numFmtId="0" fontId="9" fillId="0" borderId="0" applyAlignment="1" pivotButton="0" quotePrefix="0" xfId="0">
      <alignment vertical="center"/>
    </xf>
    <xf numFmtId="0" fontId="1" fillId="0" borderId="0" applyAlignment="1" pivotButton="0" quotePrefix="0" xfId="0">
      <alignment wrapText="1"/>
    </xf>
    <xf numFmtId="0" fontId="3" fillId="3" borderId="1" applyAlignment="1" pivotButton="0" quotePrefix="0" xfId="0">
      <alignment horizontal="left" vertical="center" wrapText="1"/>
    </xf>
    <xf numFmtId="0" fontId="1" fillId="0" borderId="0" applyAlignment="1" pivotButton="0" quotePrefix="0" xfId="0">
      <alignment horizontal="left" vertical="center" wrapText="1"/>
    </xf>
    <xf numFmtId="0" fontId="3" fillId="3" borderId="1" applyAlignment="1" pivotButton="0" quotePrefix="0" xfId="0">
      <alignment horizontal="center" vertical="center" wrapText="1"/>
    </xf>
    <xf numFmtId="0" fontId="2" fillId="2" borderId="1" applyAlignment="1" pivotButton="0" quotePrefix="0" xfId="0">
      <alignment horizontal="center" vertical="center" wrapText="1"/>
    </xf>
    <xf numFmtId="164" fontId="1" fillId="0" borderId="1" pivotButton="0" quotePrefix="0" xfId="0"/>
    <xf numFmtId="165" fontId="1" fillId="0" borderId="0" pivotButton="0" quotePrefix="0" xfId="0"/>
    <xf numFmtId="165" fontId="1" fillId="0" borderId="1" pivotButton="0" quotePrefix="0" xfId="1"/>
    <xf numFmtId="166" fontId="1" fillId="0" borderId="0" pivotButton="0" quotePrefix="0" xfId="2"/>
    <xf numFmtId="165" fontId="2" fillId="0" borderId="0" pivotButton="0" quotePrefix="0" xfId="0"/>
    <xf numFmtId="10" fontId="1" fillId="0" borderId="0" pivotButton="0" quotePrefix="0" xfId="2"/>
    <xf numFmtId="0" fontId="1" fillId="5" borderId="0" pivotButton="0" quotePrefix="0" xfId="0"/>
    <xf numFmtId="0" fontId="1" fillId="0" borderId="0" applyAlignment="1" pivotButton="0" quotePrefix="0" xfId="0">
      <alignment horizontal="left"/>
    </xf>
    <xf numFmtId="0" fontId="11" fillId="0" borderId="0" applyAlignment="1" pivotButton="0" quotePrefix="0" xfId="0">
      <alignment horizontal="left"/>
    </xf>
    <xf numFmtId="0" fontId="11" fillId="0" borderId="0" pivotButton="0" quotePrefix="0" xfId="0"/>
    <xf numFmtId="0" fontId="2" fillId="0" borderId="0" applyAlignment="1" pivotButton="0" quotePrefix="0" xfId="0">
      <alignment wrapText="1"/>
    </xf>
    <xf numFmtId="0" fontId="2" fillId="0" borderId="0" applyAlignment="1" pivotButton="0" quotePrefix="0" xfId="0">
      <alignment horizontal="center" vertical="center" wrapText="1"/>
    </xf>
    <xf numFmtId="166" fontId="1" fillId="5" borderId="0" pivotButton="0" quotePrefix="0" xfId="2"/>
    <xf numFmtId="167" fontId="1" fillId="0" borderId="0" pivotButton="0" quotePrefix="0" xfId="0"/>
    <xf numFmtId="14" fontId="1" fillId="0" borderId="0" pivotButton="0" quotePrefix="0" xfId="0"/>
    <xf numFmtId="1" fontId="1" fillId="0" borderId="0" pivotButton="0" quotePrefix="0" xfId="2"/>
    <xf numFmtId="165" fontId="15" fillId="0" borderId="2" pivotButton="0" quotePrefix="0" xfId="0"/>
    <xf numFmtId="0" fontId="16" fillId="4" borderId="2" applyAlignment="1" pivotButton="0" quotePrefix="0" xfId="0">
      <alignment horizontal="center" vertical="center" wrapText="1"/>
    </xf>
    <xf numFmtId="0" fontId="2" fillId="0" borderId="0" pivotButton="0" quotePrefix="0" xfId="0"/>
    <xf numFmtId="165" fontId="1" fillId="5" borderId="0" pivotButton="0" quotePrefix="0" xfId="1"/>
    <xf numFmtId="0" fontId="19" fillId="0" borderId="0" pivotButton="0" quotePrefix="0" xfId="0"/>
    <xf numFmtId="0" fontId="19" fillId="0" borderId="0" applyAlignment="1" pivotButton="0" quotePrefix="0" xfId="0">
      <alignment horizontal="right"/>
    </xf>
    <xf numFmtId="0" fontId="20" fillId="0" borderId="0" applyAlignment="1" pivotButton="0" quotePrefix="0" xfId="0">
      <alignment horizontal="right"/>
    </xf>
    <xf numFmtId="0" fontId="19" fillId="0" borderId="0" applyAlignment="1" pivotButton="0" quotePrefix="0" xfId="0">
      <alignment horizontal="right" vertical="top"/>
    </xf>
    <xf numFmtId="0" fontId="21" fillId="0" borderId="0" pivotButton="0" quotePrefix="0" xfId="0"/>
    <xf numFmtId="165" fontId="0" fillId="0" borderId="1" pivotButton="0" quotePrefix="0" xfId="1"/>
    <xf numFmtId="165" fontId="0" fillId="0" borderId="0" pivotButton="0" quotePrefix="0" xfId="1"/>
    <xf numFmtId="0" fontId="4" fillId="0" borderId="0" pivotButton="0" quotePrefix="0" xfId="0"/>
    <xf numFmtId="0" fontId="4" fillId="0" borderId="0" applyAlignment="1" pivotButton="0" quotePrefix="0" xfId="0">
      <alignment horizontal="left"/>
    </xf>
    <xf numFmtId="0" fontId="4" fillId="0" borderId="0" applyAlignment="1" pivotButton="0" quotePrefix="0" xfId="0">
      <alignment wrapText="1"/>
    </xf>
    <xf numFmtId="0" fontId="4" fillId="0" borderId="0" applyAlignment="1" pivotButton="0" quotePrefix="0" xfId="0">
      <alignment horizontal="left" vertical="center" indent="4"/>
    </xf>
    <xf numFmtId="0" fontId="4" fillId="0" borderId="0" applyAlignment="1" pivotButton="0" quotePrefix="0" xfId="0">
      <alignment horizontal="left" indent="4"/>
    </xf>
    <xf numFmtId="0" fontId="4" fillId="0" borderId="0" applyAlignment="1" pivotButton="0" quotePrefix="0" xfId="0">
      <alignment horizontal="left" vertical="center"/>
    </xf>
    <xf numFmtId="0" fontId="4" fillId="0" borderId="0" applyAlignment="1" pivotButton="0" quotePrefix="0" xfId="0">
      <alignment vertical="center"/>
    </xf>
    <xf numFmtId="168" fontId="1" fillId="0" borderId="0" pivotButton="0" quotePrefix="0" xfId="0"/>
    <xf numFmtId="0" fontId="22" fillId="0" borderId="0" pivotButton="0" quotePrefix="0" xfId="0"/>
    <xf numFmtId="0" fontId="10" fillId="0" borderId="0" applyAlignment="1" pivotButton="0" quotePrefix="0" xfId="0">
      <alignment horizontal="left" vertical="center" indent="4"/>
    </xf>
    <xf numFmtId="0" fontId="8" fillId="0" borderId="0" applyAlignment="1" pivotButton="0" quotePrefix="0" xfId="0">
      <alignment horizontal="left" vertical="top" wrapText="1"/>
    </xf>
    <xf numFmtId="0" fontId="6" fillId="0" borderId="0" applyAlignment="1" pivotButton="0" quotePrefix="0" xfId="0">
      <alignment horizontal="left" wrapText="1"/>
    </xf>
    <xf numFmtId="0" fontId="4" fillId="0" borderId="0" applyAlignment="1" pivotButton="0" quotePrefix="0" xfId="0">
      <alignment horizontal="left" vertical="center" wrapText="1"/>
    </xf>
    <xf numFmtId="0" fontId="5" fillId="0" borderId="0" applyAlignment="1" pivotButton="0" quotePrefix="0" xfId="0">
      <alignment horizontal="left" vertical="center"/>
    </xf>
    <xf numFmtId="0" fontId="4" fillId="0" borderId="0" applyAlignment="1" pivotButton="0" quotePrefix="0" xfId="0">
      <alignment horizontal="left"/>
    </xf>
    <xf numFmtId="0" fontId="4" fillId="0" borderId="0" applyAlignment="1" pivotButton="0" quotePrefix="0" xfId="0">
      <alignment horizontal="left" vertical="center" wrapText="1" indent="6"/>
    </xf>
    <xf numFmtId="0" fontId="10" fillId="0" borderId="0" applyAlignment="1" pivotButton="0" quotePrefix="0" xfId="0">
      <alignment horizontal="left" vertical="center" wrapText="1" indent="6"/>
    </xf>
    <xf numFmtId="0" fontId="10" fillId="0" borderId="0" applyAlignment="1" pivotButton="0" quotePrefix="0" xfId="0">
      <alignment horizontal="center" vertical="center"/>
    </xf>
    <xf numFmtId="0" fontId="10" fillId="0" borderId="0" applyAlignment="1" pivotButton="0" quotePrefix="0" xfId="0">
      <alignment horizontal="left" indent="4"/>
    </xf>
    <xf numFmtId="0" fontId="12" fillId="0" borderId="0" applyAlignment="1" pivotButton="0" quotePrefix="0" xfId="0">
      <alignment horizontal="left" vertical="center" wrapText="1"/>
    </xf>
    <xf numFmtId="0" fontId="3" fillId="3" borderId="0" applyAlignment="1" pivotButton="0" quotePrefix="0" xfId="0">
      <alignment horizontal="center" wrapText="1"/>
    </xf>
    <xf numFmtId="0" fontId="2" fillId="2" borderId="1" applyAlignment="1" pivotButton="0" quotePrefix="0" xfId="0">
      <alignment horizontal="center" wrapText="1"/>
    </xf>
    <xf numFmtId="0" fontId="11" fillId="0" borderId="0" applyAlignment="1" pivotButton="0" quotePrefix="0" xfId="0">
      <alignment horizontal="left" vertical="top" wrapText="1"/>
    </xf>
    <xf numFmtId="0" fontId="0" fillId="0" borderId="5" pivotButton="0" quotePrefix="0" xfId="0"/>
    <xf numFmtId="0" fontId="0" fillId="0" borderId="6" pivotButton="0" quotePrefix="0" xfId="0"/>
    <xf numFmtId="165" fontId="14" fillId="0" borderId="1" pivotButton="0" quotePrefix="0" xfId="1"/>
    <xf numFmtId="165" fontId="14" fillId="0" borderId="0" pivotButton="0" quotePrefix="0" xfId="1"/>
    <xf numFmtId="165" fontId="14" fillId="0" borderId="1" pivotButton="0" quotePrefix="0" xfId="2"/>
    <xf numFmtId="165" fontId="14" fillId="0" borderId="1" pivotButton="0" quotePrefix="0" xfId="0"/>
    <xf numFmtId="165" fontId="14" fillId="0" borderId="0" pivotButton="0" quotePrefix="0" xfId="0"/>
    <xf numFmtId="0" fontId="3" fillId="3" borderId="0" applyAlignment="1" pivotButton="0" quotePrefix="0" xfId="0">
      <alignment horizontal="center" vertical="center"/>
    </xf>
    <xf numFmtId="0" fontId="2" fillId="2" borderId="1" applyAlignment="1" pivotButton="0" quotePrefix="0" xfId="0">
      <alignment horizontal="center" vertical="center"/>
    </xf>
    <xf numFmtId="168" fontId="1" fillId="0" borderId="0" pivotButton="0" quotePrefix="0" xfId="0"/>
    <xf numFmtId="0" fontId="0" fillId="0" borderId="0" applyAlignment="1" pivotButton="0" quotePrefix="0" xfId="0">
      <alignment horizontal="center" vertical="center" wrapText="1"/>
    </xf>
  </cellXfs>
  <cellStyles count="3">
    <cellStyle name="Normal" xfId="0" builtinId="0"/>
    <cellStyle name="Comma" xfId="1" builtinId="3"/>
    <cellStyle name="Per cent" xfId="2" builtinId="5"/>
  </cellStyles>
  <dxfs count="1">
    <dxf>
      <font>
        <color theme="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tabColor theme="0" tint="-0.249977111117893"/>
    <outlinePr summaryBelow="1" summaryRight="1"/>
    <pageSetUpPr/>
  </sheetPr>
  <dimension ref="B1:J29"/>
  <sheetViews>
    <sheetView showGridLines="0" zoomScale="55" zoomScaleNormal="55" workbookViewId="0">
      <selection activeCell="B23" sqref="B23:E23"/>
    </sheetView>
  </sheetViews>
  <sheetFormatPr baseColWidth="8" defaultColWidth="9.140625" defaultRowHeight="15" outlineLevelCol="0"/>
  <cols>
    <col width="9.140625" customWidth="1" style="2" min="1" max="1"/>
    <col width="11.140625" customWidth="1" style="3" min="2" max="3"/>
    <col width="52.42578125" customWidth="1" style="2" min="4" max="4"/>
    <col width="94" customWidth="1" style="2" min="5" max="5"/>
    <col width="9.140625" customWidth="1" style="2" min="6" max="16384"/>
  </cols>
  <sheetData>
    <row r="1" ht="26.25" customHeight="1">
      <c r="B1" s="48" t="n"/>
      <c r="F1" s="38" t="n"/>
      <c r="G1" s="38" t="n"/>
      <c r="H1" s="38" t="n"/>
      <c r="I1" s="38" t="n"/>
      <c r="J1" s="38" t="n"/>
    </row>
    <row r="2" ht="26.25" customHeight="1">
      <c r="B2" s="49" t="inlineStr">
        <is>
          <t>Source Data &amp; Defintions</t>
        </is>
      </c>
      <c r="F2" s="38" t="n"/>
      <c r="G2" s="38" t="n"/>
      <c r="H2" s="38" t="n"/>
      <c r="I2" s="38" t="n"/>
      <c r="J2" s="38" t="n"/>
    </row>
    <row r="3" ht="388.5" customHeight="1">
      <c r="B3" s="50" t="inlineStr">
        <is>
          <t xml:space="preserve">Data source 
Monthly specialist advice activity returns are collected from Integrated Care Boards (ICBs) as part of the System Elective Recovery Outpatient Collection (System EROC). 
The System EROC includes any or all recorded clinical dialogue that facilitates the seeking and/or provision of specialist advice prior to, or instead of a referral to secondary care, where that advice is expected to support a referrer to manage a patient without the need for an unnecessary outpatient appointment. Please note, interactions about patients as part of the ongoing validation of waiting list activities is not included in this collection.
Submissions represent a co-ordinated, aggregate position across Integrated Boards (ICBs). The methodology requests that submissions only include activity where the first request was raised by an organisation within the ICB. This can, however, include requests directed to organisations beyond the ICBs geographical footprint, this approach means that we have a national picture of activity underway in England. 
Data definitions
The information relating to status and outcomes is used to define the key reporting measures used by NHS England: 
   - Total Requests: number of specialist advice requests raised.
   - Processed Requests: The number of specialist advice requests that have been received and responded to. This does not include those that are open or in need of     redirection at source.
   - Diverted Requests: The total number of specialist advice requests that have been 'Processed' i.e. received and responded to and 'returned to referrer with advice' where it is expected that the advice 
diverted a referral.
Specialty categorisation
This file includes an England aggregate position, Published management information grouping activity by specialities that are in, and out of, scope of the elective recovery fund (ERF) is also available at ICB and Provider level. </t>
        </is>
      </c>
      <c r="F3" s="38" t="n"/>
      <c r="G3" s="38" t="n"/>
      <c r="H3" s="38" t="n"/>
      <c r="I3" s="38" t="n"/>
      <c r="J3" s="5" t="n"/>
    </row>
    <row r="4" ht="6.6" customHeight="1">
      <c r="B4" s="50" t="n"/>
      <c r="F4" s="38" t="n"/>
      <c r="G4" s="38" t="n"/>
      <c r="H4" s="38" t="n"/>
      <c r="I4" s="38" t="n"/>
      <c r="J4" s="38" t="n"/>
    </row>
    <row r="5" ht="15.75" customHeight="1">
      <c r="B5" s="51" t="inlineStr">
        <is>
          <t>Types of Specialist Advice</t>
        </is>
      </c>
      <c r="F5" s="38" t="n"/>
      <c r="G5" s="38" t="n"/>
      <c r="H5" s="38" t="n"/>
      <c r="I5" s="38" t="n"/>
      <c r="J5" s="38" t="n"/>
    </row>
    <row r="6">
      <c r="B6" s="52" t="inlineStr">
        <is>
          <t>The data are also available by ‘type of specialist advice’, and defines the different types as:</t>
        </is>
      </c>
      <c r="F6" s="38" t="n"/>
      <c r="G6" s="38" t="n"/>
      <c r="H6" s="38" t="n"/>
      <c r="I6" s="38" t="n"/>
      <c r="J6" s="38" t="n"/>
    </row>
    <row r="7" ht="36.75" customHeight="1">
      <c r="B7" s="47" t="inlineStr">
        <is>
          <t>Pre Referral specialist advice (e.g. Advice &amp; Guidance)</t>
        </is>
      </c>
      <c r="F7" s="38" t="n"/>
      <c r="G7" s="38" t="n"/>
      <c r="H7" s="38" t="n"/>
      <c r="I7" s="38" t="n"/>
      <c r="J7" s="38" t="n"/>
    </row>
    <row r="8" ht="70.5" customFormat="1" customHeight="1" s="3">
      <c r="B8" s="53" t="inlineStr">
        <is>
          <t>Specialist advice to support a clinical dialogue, enabling a referring clinician to seek advice from a specialist prior to, or instead of referral about a named patient. This can be synchronous, for example, a telephone call; or  asynchronous, enabled electronically through the NHS e-Referral Service (e-RS) Advice &amp; Guidance channel or other IT platforms / dedicated email addresses where there is agreement from all stakeholders that these will be used to leverage Advice &amp; Guidance</t>
        </is>
      </c>
      <c r="F8" s="40" t="n"/>
      <c r="G8" s="40" t="n"/>
      <c r="H8" s="40" t="n"/>
      <c r="I8" s="40" t="n"/>
      <c r="J8" s="40" t="n"/>
    </row>
    <row r="9" ht="36.75" customFormat="1" customHeight="1" s="3">
      <c r="B9" s="53" t="inlineStr">
        <is>
          <t>Pre Referral Specialist advice may be provided by appropriately trained and commissioned specialists including both consultant and non-consultant led services in secondary care community or primary care providers, interface or intermediate services, and referral management systems.</t>
        </is>
      </c>
      <c r="F9" s="40" t="n"/>
      <c r="G9" s="40" t="n"/>
      <c r="H9" s="40" t="n"/>
      <c r="I9" s="40" t="n"/>
      <c r="J9" s="40" t="n"/>
    </row>
    <row r="10" ht="36.75" customFormat="1" customHeight="1" s="3">
      <c r="B10" s="53" t="inlineStr">
        <is>
          <t>This will typically be accessed via a digital communication channel and facilitate a two-way dialogue and sharing of relevant clinical information in relation to the management of a named patient where at the outset of the interaction there is no clear intention to refer to secondary care.</t>
        </is>
      </c>
      <c r="F10" s="40" t="n"/>
      <c r="G10" s="40" t="n"/>
      <c r="H10" s="40" t="n"/>
      <c r="I10" s="40" t="n"/>
      <c r="J10" s="40" t="n"/>
    </row>
    <row r="11" ht="36.75" customFormat="1" customHeight="1" s="3">
      <c r="B11" s="54" t="inlineStr">
        <is>
          <t>This is non face to face activity, with no referral or booking having yet been made, and as such there has been no RTT Clock Start.</t>
        </is>
      </c>
      <c r="F11" s="40" t="n"/>
      <c r="G11" s="40" t="n"/>
      <c r="H11" s="40" t="n"/>
      <c r="I11" s="40" t="n"/>
      <c r="J11" s="40" t="n"/>
    </row>
    <row r="12" ht="8.25" customHeight="1">
      <c r="B12" s="41" t="n"/>
      <c r="C12" s="41" t="n"/>
      <c r="D12" s="42" t="n"/>
      <c r="E12" s="42" t="n"/>
      <c r="F12" s="38" t="n"/>
      <c r="G12" s="38" t="n"/>
      <c r="H12" s="38" t="n"/>
      <c r="I12" s="38" t="n"/>
      <c r="J12" s="38" t="n"/>
    </row>
    <row r="13" ht="36.75" customHeight="1">
      <c r="B13" s="47" t="inlineStr">
        <is>
          <t>Post Referral Specialist advice (e.g. Referral Triage models that offer Specialist advice)</t>
        </is>
      </c>
      <c r="F13" s="38" t="n"/>
      <c r="G13" s="38" t="n"/>
      <c r="H13" s="38" t="n"/>
      <c r="I13" s="38" t="n"/>
      <c r="J13" s="38" t="n"/>
    </row>
    <row r="14" ht="36.75" customFormat="1" customHeight="1" s="3">
      <c r="B14" s="53" t="inlineStr">
        <is>
          <t>Specialist-led assessment of a patient’s clinical referral Information to support a decision on primary care management or the most appropriate onward clinical pathway.</t>
        </is>
      </c>
      <c r="F14" s="40" t="n"/>
      <c r="G14" s="40" t="n"/>
      <c r="H14" s="40" t="n"/>
      <c r="I14" s="40" t="n"/>
      <c r="J14" s="40" t="n"/>
    </row>
    <row r="15" ht="36.75" customFormat="1" customHeight="1" s="3">
      <c r="B15" s="53" t="inlineStr">
        <is>
          <t>Referrals may be returned to the original referrer with advice to continue to manage in the community, similar to specialist advice, but differ as a referral will have been created with the implicit expectation that onward care would be managed by the service receiving the referral.</t>
        </is>
      </c>
      <c r="F15" s="40" t="n"/>
      <c r="G15" s="40" t="n"/>
      <c r="H15" s="40" t="n"/>
      <c r="I15" s="40" t="n"/>
      <c r="J15" s="40" t="n"/>
    </row>
    <row r="16" ht="59.25" customFormat="1" customHeight="1" s="3">
      <c r="B16" s="53" t="inlineStr">
        <is>
          <t>Referral triage can be undertaken by secondary care providers through Referral Assessment Services (RAS) via e-RS, Clinical assessment and triage services (CATS) and referral management centres (RMCs) providing intermediary levels of clinical triage, assessment and treatment between traditional primary and secondary care, or within primary care providers.</t>
        </is>
      </c>
      <c r="F16" s="40" t="n"/>
      <c r="G16" s="40" t="n"/>
      <c r="H16" s="40" t="n"/>
      <c r="I16" s="40" t="n"/>
      <c r="J16" s="40" t="n"/>
    </row>
    <row r="17" ht="36.75" customFormat="1" customHeight="1" s="3">
      <c r="B17" s="54" t="inlineStr">
        <is>
          <t>This is non-Face to Face activity, but as a referral has been made there has been an RTT Clock Start. However, no booking, or ASI in lieu of a booking, will have been made, and the episode / patient is not automatically registered on provider PTL.</t>
        </is>
      </c>
    </row>
    <row r="18" ht="36.75" customFormat="1" customHeight="1" s="4">
      <c r="B18" s="56" t="inlineStr">
        <is>
          <t xml:space="preserve">Other types of specialist advice </t>
        </is>
      </c>
    </row>
    <row r="19" ht="50.1" customFormat="1" customHeight="1" s="3">
      <c r="B19" s="53" t="inlineStr">
        <is>
          <t>Other recorded clinical dialogue that facilitates the seeking and/or provision of specialist advice to support a referrer, enabling more patients to be managed without the need for an onward booking and thereby avoiding unnecessary first attendances where these do not add clinical value.</t>
        </is>
      </c>
    </row>
    <row r="20">
      <c r="B20" s="43" t="n"/>
      <c r="C20" s="43" t="n"/>
      <c r="D20" s="52" t="n"/>
      <c r="E20" s="52" t="n"/>
    </row>
    <row r="21" ht="15.75" customHeight="1">
      <c r="B21" s="51" t="inlineStr">
        <is>
          <t>Interpreting the data</t>
        </is>
      </c>
    </row>
    <row r="22" ht="44.45" customFormat="1" customHeight="1" s="3">
      <c r="B22" s="50" t="inlineStr">
        <is>
          <t>The data collection launched in August 2021, making this a relatively new data collection. Please use caution when interpreting this data as we continue to work with ICBs to improve data quality.</t>
        </is>
      </c>
    </row>
    <row r="23" ht="81.95" customFormat="1" customHeight="1" s="3">
      <c r="B23" s="57" t="inlineStr">
        <is>
          <t>Data are included from April 2022 to the latest available reporting period. The England level data is an aggregation of the latest available data as reported by ICBs. This means that the latest position is subject to change as we receive more detail relating to the outcome and status of the specialist advice requests. This is particularly relevant when viewing activity data for 'Processed' and 'Diverted' requests, due to a lag in the reporting of outcomes and status' for requests that are raised toward the end of the reporting period. This lag in the underlying data means that there is an expected general downward trend for these measures in the most recent months, this reporting gap should reduce over time as the data is refreshed each month.</t>
        </is>
      </c>
    </row>
    <row r="24">
      <c r="B24" s="43" t="n"/>
      <c r="C24" s="43" t="n"/>
      <c r="D24" s="43" t="n"/>
      <c r="E24" s="43" t="n"/>
    </row>
    <row r="25" ht="15.75" customHeight="1">
      <c r="B25" s="51" t="inlineStr">
        <is>
          <t>Contact Details</t>
        </is>
      </c>
    </row>
    <row r="26" ht="58.5" customHeight="1">
      <c r="B26" s="50" t="inlineStr">
        <is>
          <t xml:space="preserve">For further information about the published management information relating to outpatient recovery and transformation, please contact us at england.outpatient-transformation@nhs.net.  </t>
        </is>
      </c>
    </row>
    <row r="27">
      <c r="B27" s="44" t="n"/>
      <c r="C27" s="44" t="n"/>
      <c r="D27" s="38" t="n"/>
      <c r="E27" s="38" t="n"/>
    </row>
    <row r="28">
      <c r="B28" s="44" t="n"/>
      <c r="C28" s="44" t="n"/>
      <c r="D28" s="38" t="n"/>
      <c r="E28" s="38" t="n"/>
    </row>
    <row r="29" ht="15.75" customHeight="1">
      <c r="B29" s="55" t="n"/>
    </row>
  </sheetData>
  <mergeCells count="24">
    <mergeCell ref="B9:E9"/>
    <mergeCell ref="B6:E6"/>
    <mergeCell ref="B15:E15"/>
    <mergeCell ref="B5:E5"/>
    <mergeCell ref="B26:E26"/>
    <mergeCell ref="B4:E4"/>
    <mergeCell ref="B16:E16"/>
    <mergeCell ref="B7:E7"/>
    <mergeCell ref="B25:E25"/>
    <mergeCell ref="B3:E3"/>
    <mergeCell ref="B22:E22"/>
    <mergeCell ref="B18:E18"/>
    <mergeCell ref="B21:E21"/>
    <mergeCell ref="B11:E11"/>
    <mergeCell ref="B2:E2"/>
    <mergeCell ref="B14:E14"/>
    <mergeCell ref="B17:E17"/>
    <mergeCell ref="B23:E23"/>
    <mergeCell ref="B1:E1"/>
    <mergeCell ref="B8:E8"/>
    <mergeCell ref="B13:E13"/>
    <mergeCell ref="B29:E29"/>
    <mergeCell ref="B19:E19"/>
    <mergeCell ref="B10:E10"/>
  </mergeCells>
  <pageMargins left="0.7" right="0.7" top="0.75" bottom="0.75" header="0.3" footer="0.3"/>
  <pageSetup orientation="portrait" paperSize="9" verticalDpi="0"/>
</worksheet>
</file>

<file path=xl/worksheets/sheet2.xml><?xml version="1.0" encoding="utf-8"?>
<worksheet xmlns="http://schemas.openxmlformats.org/spreadsheetml/2006/main">
  <sheetPr>
    <tabColor theme="8" tint="0.7999816888943144"/>
    <outlinePr summaryBelow="1" summaryRight="1"/>
    <pageSetUpPr/>
  </sheetPr>
  <dimension ref="A2:AF124"/>
  <sheetViews>
    <sheetView showGridLines="0" tabSelected="1" topLeftCell="A32" zoomScale="85" zoomScaleNormal="85" workbookViewId="0">
      <selection activeCell="B51" sqref="B51"/>
    </sheetView>
  </sheetViews>
  <sheetFormatPr baseColWidth="8" defaultColWidth="8.85546875" defaultRowHeight="14.25" outlineLevelCol="0"/>
  <cols>
    <col width="3.140625" customWidth="1" style="1" min="1" max="1"/>
    <col width="26.7109375" customWidth="1" style="1" min="2" max="2"/>
    <col width="16.42578125" customWidth="1" style="1" min="3" max="3"/>
    <col width="19.7109375" customWidth="1" style="1" min="4" max="4"/>
    <col width="16.42578125" customWidth="1" style="1" min="5" max="5"/>
    <col width="3.42578125" customWidth="1" style="1" min="6" max="6"/>
    <col width="16.42578125" customWidth="1" style="1" min="7" max="9"/>
    <col width="3.42578125" customWidth="1" style="1" min="10" max="10"/>
    <col width="16.42578125" customWidth="1" style="1" min="11" max="13"/>
    <col width="3.42578125" customWidth="1" style="1" min="14" max="14"/>
    <col width="16.42578125" customWidth="1" style="1" min="15" max="17"/>
    <col width="1.5703125" customWidth="1" style="1" min="18" max="18"/>
    <col width="16.5703125" customWidth="1" style="1" min="19" max="19"/>
    <col width="16.7109375" customWidth="1" style="1" min="20" max="20"/>
    <col width="10.42578125" customWidth="1" style="1" min="21" max="21"/>
    <col width="15" customWidth="1" style="1" min="22" max="22"/>
    <col width="13.42578125" customWidth="1" style="1" min="23" max="24"/>
    <col width="19.42578125" customWidth="1" style="1" min="25" max="25"/>
    <col width="2.85546875" customWidth="1" style="1" min="26" max="26"/>
    <col width="13.42578125" customWidth="1" style="1" min="27" max="28"/>
    <col width="4.42578125" customWidth="1" style="1" min="29" max="30"/>
    <col width="13.42578125" customWidth="1" style="1" min="31" max="32"/>
    <col width="8.85546875" customWidth="1" style="1" min="33" max="16384"/>
  </cols>
  <sheetData>
    <row r="2" ht="15" customHeight="1">
      <c r="A2" s="31" t="n"/>
    </row>
    <row r="3" ht="18" customHeight="1">
      <c r="B3" s="35" t="inlineStr">
        <is>
          <t>Specialist Advice Activity in England</t>
        </is>
      </c>
      <c r="C3" s="18" t="n"/>
    </row>
    <row r="4" ht="18.4" customHeight="1">
      <c r="B4" s="32" t="inlineStr">
        <is>
          <t>Period:</t>
        </is>
      </c>
      <c r="C4" s="19" t="inlineStr">
        <is>
          <t>April 2022 to February 2025</t>
        </is>
      </c>
      <c r="D4" s="20" t="n"/>
      <c r="E4" s="20" t="n"/>
      <c r="F4" s="20" t="n"/>
      <c r="G4" s="20" t="n"/>
      <c r="H4" s="20" t="n"/>
      <c r="I4" s="20" t="n"/>
      <c r="J4" s="20" t="n"/>
      <c r="K4" s="20" t="n"/>
      <c r="L4" s="20" t="n"/>
      <c r="M4" s="20" t="n"/>
      <c r="N4" s="20" t="n"/>
      <c r="O4" s="20" t="n"/>
      <c r="P4" s="20" t="n"/>
      <c r="Q4" s="20" t="n"/>
    </row>
    <row r="5" ht="18.4" customHeight="1">
      <c r="B5" s="32" t="inlineStr">
        <is>
          <t>Source:</t>
        </is>
      </c>
      <c r="C5" s="19" t="inlineStr">
        <is>
          <t>System Elective Recovery Outpatient Collection (S-EROC)</t>
        </is>
      </c>
      <c r="D5" s="20" t="n"/>
      <c r="E5" s="20" t="n"/>
      <c r="F5" s="20" t="n"/>
      <c r="G5" s="20" t="n"/>
      <c r="H5" s="20" t="n"/>
      <c r="I5" s="20" t="n"/>
      <c r="J5" s="20" t="n"/>
      <c r="K5" s="20" t="n"/>
      <c r="L5" s="20" t="n"/>
      <c r="M5" s="20" t="n"/>
      <c r="N5" s="20" t="n"/>
      <c r="O5" s="20" t="n"/>
      <c r="P5" s="20" t="n"/>
      <c r="Q5" s="20" t="n"/>
    </row>
    <row r="6" ht="18.4" customHeight="1">
      <c r="B6" s="32" t="inlineStr">
        <is>
          <t>Published:</t>
        </is>
      </c>
      <c r="C6" s="19" t="inlineStr">
        <is>
          <t>10th April 2025</t>
        </is>
      </c>
      <c r="D6" s="20" t="n"/>
      <c r="E6" s="20" t="n"/>
      <c r="F6" s="20" t="n"/>
      <c r="G6" s="20" t="n"/>
      <c r="H6" s="20" t="n"/>
      <c r="I6" s="20" t="n"/>
      <c r="J6" s="20" t="n"/>
      <c r="K6" s="20" t="n"/>
      <c r="L6" s="20" t="n"/>
      <c r="M6" s="20" t="n"/>
      <c r="N6" s="20" t="n"/>
      <c r="O6" s="20" t="n"/>
      <c r="P6" s="20" t="n"/>
      <c r="Q6" s="20" t="n"/>
    </row>
    <row r="7" ht="18.4" customHeight="1">
      <c r="B7" s="32" t="inlineStr">
        <is>
          <t>Status:</t>
        </is>
      </c>
      <c r="C7" s="19" t="inlineStr">
        <is>
          <t>Published</t>
        </is>
      </c>
      <c r="D7" s="20" t="n"/>
      <c r="E7" s="20" t="n"/>
      <c r="F7" s="20" t="n"/>
      <c r="G7" s="20" t="n"/>
      <c r="H7" s="20" t="n"/>
      <c r="I7" s="20" t="n"/>
      <c r="J7" s="20" t="n"/>
      <c r="K7" s="20" t="n"/>
      <c r="L7" s="20" t="n"/>
      <c r="M7" s="20" t="n"/>
      <c r="N7" s="20" t="n"/>
      <c r="O7" s="20" t="n"/>
      <c r="P7" s="20" t="n"/>
      <c r="Q7" s="20" t="n"/>
    </row>
    <row r="8" ht="18.4" customHeight="1">
      <c r="B8" s="32" t="inlineStr">
        <is>
          <t>Contact:</t>
        </is>
      </c>
      <c r="C8" s="19" t="inlineStr">
        <is>
          <t>england.outpatient-transformation@nhs.net</t>
        </is>
      </c>
      <c r="D8" s="20" t="n"/>
      <c r="E8" s="20" t="n"/>
      <c r="F8" s="20" t="n"/>
      <c r="G8" s="20" t="n"/>
      <c r="H8" s="20" t="n"/>
      <c r="I8" s="20" t="n"/>
      <c r="J8" s="20" t="n"/>
      <c r="K8" s="20" t="n"/>
      <c r="L8" s="20" t="n"/>
      <c r="M8" s="20" t="n"/>
      <c r="N8" s="20" t="n"/>
      <c r="O8" s="20" t="n"/>
      <c r="P8" s="20" t="n"/>
      <c r="Q8" s="20" t="n"/>
    </row>
    <row r="9" ht="13.9" customHeight="1">
      <c r="B9" s="33" t="n"/>
      <c r="C9" s="19" t="n"/>
      <c r="D9" s="20" t="n"/>
      <c r="E9" s="20" t="n"/>
      <c r="F9" s="20" t="n"/>
      <c r="G9" s="20" t="n"/>
      <c r="H9" s="20" t="n"/>
      <c r="I9" s="20" t="n"/>
      <c r="J9" s="20" t="n"/>
      <c r="K9" s="20" t="n"/>
      <c r="L9" s="20" t="n"/>
      <c r="M9" s="20" t="n"/>
      <c r="N9" s="20" t="n"/>
      <c r="O9" s="20" t="n"/>
      <c r="P9" s="20" t="n"/>
      <c r="Q9" s="20" t="n"/>
    </row>
    <row r="10" ht="17.45" customHeight="1">
      <c r="B10" s="34" t="inlineStr">
        <is>
          <t xml:space="preserve">Coverage: </t>
        </is>
      </c>
      <c r="C10" s="60" t="inlineStr">
        <is>
          <t xml:space="preserve">This view of the data is based on the activity as reported by each ICB through the System EROC. </t>
        </is>
      </c>
    </row>
    <row r="11" ht="75.95" customHeight="1">
      <c r="B11" s="34" t="inlineStr">
        <is>
          <t>Notes:</t>
        </is>
      </c>
      <c r="C11" s="60" t="inlineStr">
        <is>
          <t>The data in this file will always include the latest available data as reported by ICBs. This means that the latest position is subject to change as we receive more detail relating to the outcome and status of the Specialist Advice requests. 
There is a lag in the reporting of outcomes and status' for requests that are raised toward the end of reporting period, this means that there is an expected general downward trend for 'processed requests' and 'diverted 'requests' in more recent months, this reporting gap should reduce over time as the data are refreshed each month.</t>
        </is>
      </c>
    </row>
    <row r="12" ht="15" customHeight="1">
      <c r="B12" s="29" t="inlineStr">
        <is>
          <t>Specialist Advice Activity, by measure and month</t>
        </is>
      </c>
    </row>
    <row r="14" ht="15" customFormat="1" customHeight="1" s="6">
      <c r="B14" s="1" t="n"/>
      <c r="C14" s="58" t="inlineStr">
        <is>
          <t>All types of Specialist Advice</t>
        </is>
      </c>
      <c r="F14" s="21" t="n"/>
      <c r="G14" s="59" t="inlineStr">
        <is>
          <t>Pre Referral Specialist Advice (e.g. Advice &amp; Guidance)</t>
        </is>
      </c>
      <c r="H14" s="61" t="n"/>
      <c r="I14" s="62" t="n"/>
      <c r="J14" s="21" t="n"/>
      <c r="K14" s="59" t="inlineStr">
        <is>
          <t>Post Referral Specialist Advice</t>
        </is>
      </c>
      <c r="L14" s="61" t="n"/>
      <c r="M14" s="62" t="n"/>
      <c r="N14" s="21" t="n"/>
      <c r="O14" s="59" t="inlineStr">
        <is>
          <t>Other</t>
        </is>
      </c>
      <c r="P14" s="61" t="n"/>
      <c r="Q14" s="62" t="n"/>
    </row>
    <row r="15" ht="60.95" customFormat="1" customHeight="1" s="8">
      <c r="B15" s="7" t="inlineStr">
        <is>
          <t xml:space="preserve">Month </t>
        </is>
      </c>
      <c r="C15" s="9" t="inlineStr">
        <is>
          <t>Total Requests</t>
        </is>
      </c>
      <c r="D15" s="9" t="inlineStr">
        <is>
          <t>Processed Requests</t>
        </is>
      </c>
      <c r="E15" s="9" t="inlineStr">
        <is>
          <t>Diverted Requests</t>
        </is>
      </c>
      <c r="F15" s="22" t="n"/>
      <c r="G15" s="10" t="inlineStr">
        <is>
          <t>Total Requests</t>
        </is>
      </c>
      <c r="H15" s="10" t="inlineStr">
        <is>
          <t>Processed Requests</t>
        </is>
      </c>
      <c r="I15" s="10" t="inlineStr">
        <is>
          <t>Diverted Requests</t>
        </is>
      </c>
      <c r="J15" s="22" t="n"/>
      <c r="K15" s="10" t="inlineStr">
        <is>
          <t>Total Requests</t>
        </is>
      </c>
      <c r="L15" s="10" t="inlineStr">
        <is>
          <t>Processed Requests</t>
        </is>
      </c>
      <c r="M15" s="10" t="inlineStr">
        <is>
          <t>Diverted Requests</t>
        </is>
      </c>
      <c r="N15" s="22" t="n"/>
      <c r="O15" s="10" t="inlineStr">
        <is>
          <t>Total Requests</t>
        </is>
      </c>
      <c r="P15" s="10" t="inlineStr">
        <is>
          <t>Processed Requests</t>
        </is>
      </c>
      <c r="Q15" s="10" t="inlineStr">
        <is>
          <t>Diverted Requests</t>
        </is>
      </c>
    </row>
    <row r="16" ht="15" customHeight="1">
      <c r="B16" s="11" t="inlineStr">
        <is>
          <t>April 2022</t>
        </is>
      </c>
      <c r="C16" s="36" t="n">
        <v>564594</v>
      </c>
      <c r="D16" s="36" t="n">
        <v>514122</v>
      </c>
      <c r="E16" s="36" t="n">
        <v>124497</v>
      </c>
      <c r="F16" s="37" t="n"/>
      <c r="G16" s="36" t="n">
        <v>142712</v>
      </c>
      <c r="H16" s="36" t="n">
        <v>129312</v>
      </c>
      <c r="I16" s="36" t="n">
        <v>65892</v>
      </c>
      <c r="J16" s="37" t="n"/>
      <c r="K16" s="36" t="n">
        <v>416258</v>
      </c>
      <c r="L16" s="36" t="n">
        <v>379214</v>
      </c>
      <c r="M16" s="36" t="n">
        <v>58045</v>
      </c>
      <c r="N16" s="37" t="n"/>
      <c r="O16" s="36" t="n">
        <v>5624</v>
      </c>
      <c r="P16" s="36" t="n">
        <v>5596</v>
      </c>
      <c r="Q16" s="36" t="n">
        <v>560</v>
      </c>
      <c r="S16" s="12" t="n"/>
      <c r="T16" s="12" t="n"/>
      <c r="U16" s="12" t="n"/>
      <c r="V16" s="12" t="n"/>
      <c r="W16" s="12" t="n"/>
      <c r="X16" s="12" t="n"/>
      <c r="Y16" s="12" t="n"/>
    </row>
    <row r="17" ht="15" customHeight="1">
      <c r="B17" s="11" t="inlineStr">
        <is>
          <t>May 2022</t>
        </is>
      </c>
      <c r="C17" s="36" t="n">
        <v>704276</v>
      </c>
      <c r="D17" s="36" t="n">
        <v>642506</v>
      </c>
      <c r="E17" s="36" t="n">
        <v>156416</v>
      </c>
      <c r="F17" s="37" t="n"/>
      <c r="G17" s="36" t="n">
        <v>172066</v>
      </c>
      <c r="H17" s="36" t="n">
        <v>160013</v>
      </c>
      <c r="I17" s="36" t="n">
        <v>82722</v>
      </c>
      <c r="J17" s="37" t="n"/>
      <c r="K17" s="36" t="n">
        <v>525585</v>
      </c>
      <c r="L17" s="36" t="n">
        <v>475913</v>
      </c>
      <c r="M17" s="36" t="n">
        <v>73009</v>
      </c>
      <c r="N17" s="37" t="n"/>
      <c r="O17" s="36" t="n">
        <v>6625</v>
      </c>
      <c r="P17" s="36" t="n">
        <v>6580</v>
      </c>
      <c r="Q17" s="36" t="n">
        <v>685</v>
      </c>
      <c r="S17" s="12" t="n"/>
      <c r="T17" s="12" t="n"/>
      <c r="U17" s="12" t="n"/>
      <c r="V17" s="12" t="n"/>
      <c r="W17" s="12" t="n"/>
      <c r="X17" s="12" t="n"/>
      <c r="Y17" s="12" t="n"/>
    </row>
    <row r="18" ht="15" customHeight="1">
      <c r="B18" s="11" t="inlineStr">
        <is>
          <t>June 2022</t>
        </is>
      </c>
      <c r="C18" s="36" t="n">
        <v>655548</v>
      </c>
      <c r="D18" s="36" t="n">
        <v>591399</v>
      </c>
      <c r="E18" s="36" t="n">
        <v>146013</v>
      </c>
      <c r="F18" s="37" t="n"/>
      <c r="G18" s="36" t="n">
        <v>162726</v>
      </c>
      <c r="H18" s="36" t="n">
        <v>151183</v>
      </c>
      <c r="I18" s="36" t="n">
        <v>76417</v>
      </c>
      <c r="J18" s="37" t="n"/>
      <c r="K18" s="36" t="n">
        <v>491642</v>
      </c>
      <c r="L18" s="36" t="n">
        <v>439077</v>
      </c>
      <c r="M18" s="36" t="n">
        <v>69357</v>
      </c>
      <c r="N18" s="37" t="n"/>
      <c r="O18" s="36" t="n">
        <v>1180</v>
      </c>
      <c r="P18" s="36" t="n">
        <v>1139</v>
      </c>
      <c r="Q18" s="36" t="n">
        <v>239</v>
      </c>
      <c r="S18" s="12" t="n"/>
      <c r="T18" s="12" t="n"/>
      <c r="U18" s="12" t="n"/>
      <c r="V18" s="12" t="n"/>
      <c r="W18" s="12" t="n"/>
      <c r="X18" s="12" t="n"/>
      <c r="Y18" s="12" t="n"/>
    </row>
    <row r="19" ht="15" customHeight="1">
      <c r="B19" s="11" t="inlineStr">
        <is>
          <t>July 2022</t>
        </is>
      </c>
      <c r="C19" s="36" t="n">
        <v>679265</v>
      </c>
      <c r="D19" s="36" t="n">
        <v>611277</v>
      </c>
      <c r="E19" s="36" t="n">
        <v>155453</v>
      </c>
      <c r="F19" s="37" t="n"/>
      <c r="G19" s="36" t="n">
        <v>170202</v>
      </c>
      <c r="H19" s="36" t="n">
        <v>158146</v>
      </c>
      <c r="I19" s="36" t="n">
        <v>82050</v>
      </c>
      <c r="J19" s="37" t="n"/>
      <c r="K19" s="36" t="n">
        <v>508940</v>
      </c>
      <c r="L19" s="36" t="n">
        <v>453068</v>
      </c>
      <c r="M19" s="36" t="n">
        <v>73370</v>
      </c>
      <c r="N19" s="37" t="n"/>
      <c r="O19" s="36" t="n">
        <v>123</v>
      </c>
      <c r="P19" s="36" t="n">
        <v>63</v>
      </c>
      <c r="Q19" s="36" t="n">
        <v>33</v>
      </c>
      <c r="S19" s="12" t="n"/>
      <c r="T19" s="12" t="n"/>
      <c r="U19" s="12" t="n"/>
      <c r="V19" s="12" t="n"/>
      <c r="W19" s="12" t="n"/>
      <c r="X19" s="12" t="n"/>
      <c r="Y19" s="12" t="n"/>
    </row>
    <row r="20" ht="15" customHeight="1">
      <c r="B20" s="11" t="inlineStr">
        <is>
          <t>August 2022</t>
        </is>
      </c>
      <c r="C20" s="36" t="n">
        <v>703962</v>
      </c>
      <c r="D20" s="36" t="n">
        <v>632010</v>
      </c>
      <c r="E20" s="36" t="n">
        <v>160439</v>
      </c>
      <c r="F20" s="37" t="n"/>
      <c r="G20" s="36" t="n">
        <v>178229</v>
      </c>
      <c r="H20" s="36" t="n">
        <v>165058</v>
      </c>
      <c r="I20" s="36" t="n">
        <v>85139</v>
      </c>
      <c r="J20" s="37" t="n"/>
      <c r="K20" s="36" t="n">
        <v>525672</v>
      </c>
      <c r="L20" s="36" t="n">
        <v>466918</v>
      </c>
      <c r="M20" s="36" t="n">
        <v>75296</v>
      </c>
      <c r="N20" s="37" t="n"/>
      <c r="O20" s="36" t="n">
        <v>61</v>
      </c>
      <c r="P20" s="36" t="n">
        <v>34</v>
      </c>
      <c r="Q20" s="36" t="n">
        <v>4</v>
      </c>
      <c r="S20" s="12" t="n"/>
      <c r="T20" s="12" t="n"/>
      <c r="U20" s="12" t="n"/>
      <c r="V20" s="12" t="n"/>
      <c r="W20" s="12" t="n"/>
      <c r="X20" s="12" t="n"/>
      <c r="Y20" s="12" t="n"/>
    </row>
    <row r="21" ht="15" customHeight="1">
      <c r="B21" s="11" t="inlineStr">
        <is>
          <t>September 2022</t>
        </is>
      </c>
      <c r="C21" s="36" t="n">
        <v>734097</v>
      </c>
      <c r="D21" s="36" t="n">
        <v>647303</v>
      </c>
      <c r="E21" s="36" t="n">
        <v>160249</v>
      </c>
      <c r="F21" s="37" t="n"/>
      <c r="G21" s="36" t="n">
        <v>177698</v>
      </c>
      <c r="H21" s="36" t="n">
        <v>165202</v>
      </c>
      <c r="I21" s="36" t="n">
        <v>84613</v>
      </c>
      <c r="J21" s="37" t="n"/>
      <c r="K21" s="36" t="n">
        <v>556368</v>
      </c>
      <c r="L21" s="36" t="n">
        <v>482077</v>
      </c>
      <c r="M21" s="36" t="n">
        <v>75635</v>
      </c>
      <c r="N21" s="37" t="n"/>
      <c r="O21" s="36" t="n">
        <v>31</v>
      </c>
      <c r="P21" s="36" t="n">
        <v>24</v>
      </c>
      <c r="Q21" s="36" t="n">
        <v>1</v>
      </c>
      <c r="S21" s="12" t="n"/>
      <c r="T21" s="12" t="n"/>
      <c r="U21" s="12" t="n"/>
      <c r="V21" s="12" t="n"/>
      <c r="W21" s="12" t="n"/>
      <c r="X21" s="12" t="n"/>
      <c r="Y21" s="12" t="n"/>
    </row>
    <row r="22" ht="15" customHeight="1">
      <c r="B22" s="11" t="inlineStr">
        <is>
          <t>October 2022</t>
        </is>
      </c>
      <c r="C22" s="36" t="n">
        <v>734733</v>
      </c>
      <c r="D22" s="36" t="n">
        <v>647443</v>
      </c>
      <c r="E22" s="36" t="n">
        <v>162560</v>
      </c>
      <c r="F22" s="37" t="n"/>
      <c r="G22" s="36" t="n">
        <v>180760</v>
      </c>
      <c r="H22" s="36" t="n">
        <v>167929</v>
      </c>
      <c r="I22" s="36" t="n">
        <v>85529</v>
      </c>
      <c r="J22" s="37" t="n"/>
      <c r="K22" s="36" t="n">
        <v>553939</v>
      </c>
      <c r="L22" s="36" t="n">
        <v>479480</v>
      </c>
      <c r="M22" s="36" t="n">
        <v>77031</v>
      </c>
      <c r="N22" s="37" t="n"/>
      <c r="O22" s="36" t="n">
        <v>34</v>
      </c>
      <c r="P22" s="36" t="n">
        <v>34</v>
      </c>
      <c r="Q22" s="36" t="n">
        <v/>
      </c>
      <c r="S22" s="12" t="n"/>
      <c r="T22" s="12" t="n"/>
      <c r="U22" s="12" t="n"/>
      <c r="V22" s="12" t="n"/>
      <c r="W22" s="12" t="n"/>
      <c r="X22" s="12" t="n"/>
      <c r="Y22" s="12" t="n"/>
    </row>
    <row r="23" ht="15" customHeight="1">
      <c r="B23" s="11" t="inlineStr">
        <is>
          <t>November 2022</t>
        </is>
      </c>
      <c r="C23" s="36" t="n">
        <v>784103</v>
      </c>
      <c r="D23" s="36" t="n">
        <v>693660</v>
      </c>
      <c r="E23" s="36" t="n">
        <v>174737</v>
      </c>
      <c r="F23" s="37" t="n"/>
      <c r="G23" s="36" t="n">
        <v>196515</v>
      </c>
      <c r="H23" s="36" t="n">
        <v>183392</v>
      </c>
      <c r="I23" s="36" t="n">
        <v>93194</v>
      </c>
      <c r="J23" s="37" t="n"/>
      <c r="K23" s="36" t="n">
        <v>587554</v>
      </c>
      <c r="L23" s="36" t="n">
        <v>510234</v>
      </c>
      <c r="M23" s="36" t="n">
        <v>81543</v>
      </c>
      <c r="N23" s="37" t="n"/>
      <c r="O23" s="36" t="n">
        <v>34</v>
      </c>
      <c r="P23" s="36" t="n">
        <v>34</v>
      </c>
      <c r="Q23" s="36" t="n">
        <v/>
      </c>
      <c r="S23" s="12" t="n"/>
      <c r="T23" s="12" t="n"/>
      <c r="U23" s="12" t="n"/>
      <c r="V23" s="12" t="n"/>
      <c r="W23" s="12" t="n"/>
      <c r="X23" s="12" t="n"/>
      <c r="Y23" s="12" t="n"/>
    </row>
    <row r="24" ht="15" customHeight="1">
      <c r="B24" s="11" t="inlineStr">
        <is>
          <t>December 2022</t>
        </is>
      </c>
      <c r="C24" s="36" t="n">
        <v>593294</v>
      </c>
      <c r="D24" s="36" t="n">
        <v>528443</v>
      </c>
      <c r="E24" s="36" t="n">
        <v>135807</v>
      </c>
      <c r="F24" s="37" t="n"/>
      <c r="G24" s="36" t="n">
        <v>155075</v>
      </c>
      <c r="H24" s="36" t="n">
        <v>144339</v>
      </c>
      <c r="I24" s="36" t="n">
        <v>73853</v>
      </c>
      <c r="J24" s="37" t="n"/>
      <c r="K24" s="36" t="n">
        <v>438199</v>
      </c>
      <c r="L24" s="36" t="n">
        <v>384084</v>
      </c>
      <c r="M24" s="36" t="n">
        <v>61954</v>
      </c>
      <c r="N24" s="37" t="n"/>
      <c r="O24" s="36" t="n">
        <v>20</v>
      </c>
      <c r="P24" s="36" t="n">
        <v>20</v>
      </c>
      <c r="Q24" s="36" t="n">
        <v/>
      </c>
      <c r="S24" s="12" t="n"/>
      <c r="T24" s="12" t="n"/>
      <c r="U24" s="12" t="n"/>
      <c r="V24" s="12" t="n"/>
      <c r="W24" s="12" t="n"/>
      <c r="X24" s="12" t="n"/>
      <c r="Y24" s="12" t="n"/>
    </row>
    <row r="25" ht="15" customHeight="1">
      <c r="B25" s="11" t="inlineStr">
        <is>
          <t>January 2023</t>
        </is>
      </c>
      <c r="C25" s="36" t="n">
        <v>746907</v>
      </c>
      <c r="D25" s="36" t="n">
        <v>668426</v>
      </c>
      <c r="E25" s="36" t="n">
        <v>164484</v>
      </c>
      <c r="F25" s="37" t="n"/>
      <c r="G25" s="36" t="n">
        <v>183589</v>
      </c>
      <c r="H25" s="36" t="n">
        <v>171139</v>
      </c>
      <c r="I25" s="36" t="n">
        <v>86032</v>
      </c>
      <c r="J25" s="37" t="n"/>
      <c r="K25" s="36" t="n">
        <v>563249</v>
      </c>
      <c r="L25" s="36" t="n">
        <v>497243</v>
      </c>
      <c r="M25" s="36" t="n">
        <v>78444</v>
      </c>
      <c r="N25" s="37" t="n"/>
      <c r="O25" s="36" t="n">
        <v>69</v>
      </c>
      <c r="P25" s="36" t="n">
        <v>44</v>
      </c>
      <c r="Q25" s="36" t="n">
        <v>8</v>
      </c>
      <c r="S25" s="12" t="n"/>
      <c r="T25" s="12" t="n"/>
      <c r="U25" s="12" t="n"/>
      <c r="V25" s="12" t="n"/>
      <c r="W25" s="12" t="n"/>
      <c r="X25" s="12" t="n"/>
      <c r="Y25" s="12" t="n"/>
    </row>
    <row r="26" ht="15" customHeight="1">
      <c r="B26" s="11" t="inlineStr">
        <is>
          <t>February 2023</t>
        </is>
      </c>
      <c r="C26" s="36" t="n">
        <v>744993</v>
      </c>
      <c r="D26" s="36" t="n">
        <v>664934</v>
      </c>
      <c r="E26" s="36" t="n">
        <v>164136</v>
      </c>
      <c r="F26" s="37" t="n"/>
      <c r="G26" s="36" t="n">
        <v>184890</v>
      </c>
      <c r="H26" s="36" t="n">
        <v>172390</v>
      </c>
      <c r="I26" s="36" t="n">
        <v>87134</v>
      </c>
      <c r="J26" s="37" t="n"/>
      <c r="K26" s="36" t="n">
        <v>560076</v>
      </c>
      <c r="L26" s="36" t="n">
        <v>492517</v>
      </c>
      <c r="M26" s="36" t="n">
        <v>77002</v>
      </c>
      <c r="N26" s="37" t="n"/>
      <c r="O26" s="36" t="n">
        <v>27</v>
      </c>
      <c r="P26" s="36" t="n">
        <v>27</v>
      </c>
      <c r="Q26" s="36" t="n">
        <v/>
      </c>
      <c r="S26" s="12" t="n"/>
      <c r="T26" s="12" t="n"/>
      <c r="U26" s="12" t="n"/>
      <c r="V26" s="12" t="n"/>
      <c r="W26" s="12" t="n"/>
      <c r="X26" s="12" t="n"/>
      <c r="Y26" s="12" t="n"/>
    </row>
    <row r="27" ht="15" customHeight="1">
      <c r="B27" s="11" t="inlineStr">
        <is>
          <t>March 2023</t>
        </is>
      </c>
      <c r="C27" s="36" t="n">
        <v>888404</v>
      </c>
      <c r="D27" s="36" t="n">
        <v>794215</v>
      </c>
      <c r="E27" s="36" t="n">
        <v>201374</v>
      </c>
      <c r="F27" s="37" t="n"/>
      <c r="G27" s="36" t="n">
        <v>222171</v>
      </c>
      <c r="H27" s="36" t="n">
        <v>206885</v>
      </c>
      <c r="I27" s="36" t="n">
        <v>104896</v>
      </c>
      <c r="J27" s="37" t="n"/>
      <c r="K27" s="36" t="n">
        <v>666202</v>
      </c>
      <c r="L27" s="36" t="n">
        <v>587299</v>
      </c>
      <c r="M27" s="36" t="n">
        <v>96478</v>
      </c>
      <c r="N27" s="37" t="n"/>
      <c r="O27" s="36" t="n">
        <v>31</v>
      </c>
      <c r="P27" s="36" t="n">
        <v>31</v>
      </c>
      <c r="Q27" s="36" t="n">
        <v/>
      </c>
      <c r="S27" s="12" t="n"/>
      <c r="T27" s="12" t="n"/>
      <c r="U27" s="12" t="n"/>
      <c r="V27" s="12" t="n"/>
      <c r="W27" s="12" t="n"/>
      <c r="X27" s="12" t="n"/>
      <c r="Y27" s="12" t="n"/>
    </row>
    <row r="28" ht="15" customHeight="1">
      <c r="B28" s="11" t="inlineStr">
        <is>
          <t>April 2023</t>
        </is>
      </c>
      <c r="C28" s="36" t="n">
        <v>763428</v>
      </c>
      <c r="D28" s="36" t="n">
        <v>686363</v>
      </c>
      <c r="E28" s="36" t="n">
        <v>163839</v>
      </c>
      <c r="F28" s="37" t="n"/>
      <c r="G28" s="36" t="n">
        <v>170725</v>
      </c>
      <c r="H28" s="36" t="n">
        <v>158800</v>
      </c>
      <c r="I28" s="36" t="n">
        <v>79005</v>
      </c>
      <c r="J28" s="37" t="n"/>
      <c r="K28" s="36" t="n">
        <v>585374</v>
      </c>
      <c r="L28" s="36" t="n">
        <v>520234</v>
      </c>
      <c r="M28" s="36" t="n">
        <v>83792</v>
      </c>
      <c r="N28" s="37" t="n"/>
      <c r="O28" s="36" t="n">
        <v>7329</v>
      </c>
      <c r="P28" s="36" t="n">
        <v>7329</v>
      </c>
      <c r="Q28" s="36" t="n">
        <v>1042</v>
      </c>
      <c r="S28" s="12" t="n"/>
      <c r="T28" s="12" t="n"/>
      <c r="U28" s="12" t="n"/>
      <c r="V28" s="12" t="n"/>
      <c r="W28" s="12" t="n"/>
      <c r="X28" s="12" t="n"/>
      <c r="Y28" s="12" t="n"/>
    </row>
    <row r="29" ht="15" customHeight="1">
      <c r="B29" s="11" t="inlineStr">
        <is>
          <t>May 2023</t>
        </is>
      </c>
      <c r="C29" s="36" t="n">
        <v>904302</v>
      </c>
      <c r="D29" s="36" t="n">
        <v>815867</v>
      </c>
      <c r="E29" s="36" t="n">
        <v>199894</v>
      </c>
      <c r="F29" s="37" t="n"/>
      <c r="G29" s="36" t="n">
        <v>203176</v>
      </c>
      <c r="H29" s="36" t="n">
        <v>189197</v>
      </c>
      <c r="I29" s="36" t="n">
        <v>96647</v>
      </c>
      <c r="J29" s="37" t="n"/>
      <c r="K29" s="36" t="n">
        <v>693765</v>
      </c>
      <c r="L29" s="36" t="n">
        <v>619309</v>
      </c>
      <c r="M29" s="36" t="n">
        <v>102125</v>
      </c>
      <c r="N29" s="37" t="n"/>
      <c r="O29" s="36" t="n">
        <v>7361</v>
      </c>
      <c r="P29" s="36" t="n">
        <v>7361</v>
      </c>
      <c r="Q29" s="36" t="n">
        <v>1122</v>
      </c>
      <c r="S29" s="12" t="n"/>
      <c r="T29" s="12" t="n"/>
      <c r="U29" s="12" t="n"/>
      <c r="V29" s="12" t="n"/>
      <c r="W29" s="12" t="n"/>
      <c r="X29" s="12" t="n"/>
      <c r="Y29" s="12" t="n"/>
    </row>
    <row r="30" ht="15" customHeight="1">
      <c r="B30" s="11" t="inlineStr">
        <is>
          <t>June 2023</t>
        </is>
      </c>
      <c r="C30" s="36" t="n">
        <v>979889</v>
      </c>
      <c r="D30" s="36" t="n">
        <v>888567</v>
      </c>
      <c r="E30" s="36" t="n">
        <v>216396</v>
      </c>
      <c r="F30" s="37" t="n"/>
      <c r="G30" s="36" t="n">
        <v>220903</v>
      </c>
      <c r="H30" s="36" t="n">
        <v>204499</v>
      </c>
      <c r="I30" s="36" t="n">
        <v>104581</v>
      </c>
      <c r="J30" s="37" t="n"/>
      <c r="K30" s="36" t="n">
        <v>750707</v>
      </c>
      <c r="L30" s="36" t="n">
        <v>675792</v>
      </c>
      <c r="M30" s="36" t="n">
        <v>110463</v>
      </c>
      <c r="N30" s="37" t="n"/>
      <c r="O30" s="36" t="n">
        <v>8279</v>
      </c>
      <c r="P30" s="36" t="n">
        <v>8276</v>
      </c>
      <c r="Q30" s="36" t="n">
        <v>1352</v>
      </c>
      <c r="S30" s="12" t="n"/>
      <c r="T30" s="12" t="n"/>
      <c r="U30" s="12" t="n"/>
      <c r="V30" s="12" t="n"/>
      <c r="W30" s="12" t="n"/>
      <c r="X30" s="12" t="n"/>
      <c r="Y30" s="12" t="n"/>
    </row>
    <row r="31" ht="15" customHeight="1">
      <c r="B31" s="11" t="inlineStr">
        <is>
          <t>July 2023</t>
        </is>
      </c>
      <c r="C31" s="36" t="n">
        <v>929040</v>
      </c>
      <c r="D31" s="36" t="n">
        <v>841214</v>
      </c>
      <c r="E31" s="36" t="n">
        <v>213349</v>
      </c>
      <c r="F31" s="37" t="n"/>
      <c r="G31" s="36" t="n">
        <v>211939</v>
      </c>
      <c r="H31" s="36" t="n">
        <v>196504</v>
      </c>
      <c r="I31" s="36" t="n">
        <v>101200</v>
      </c>
      <c r="J31" s="37" t="n"/>
      <c r="K31" s="36" t="n">
        <v>709056</v>
      </c>
      <c r="L31" s="36" t="n">
        <v>636677</v>
      </c>
      <c r="M31" s="36" t="n">
        <v>110952</v>
      </c>
      <c r="N31" s="37" t="n"/>
      <c r="O31" s="36" t="n">
        <v>8045</v>
      </c>
      <c r="P31" s="36" t="n">
        <v>8033</v>
      </c>
      <c r="Q31" s="36" t="n">
        <v>1197</v>
      </c>
      <c r="S31" s="12" t="n"/>
      <c r="T31" s="12" t="n"/>
      <c r="U31" s="12" t="n"/>
      <c r="V31" s="12" t="n"/>
      <c r="W31" s="12" t="n"/>
      <c r="X31" s="12" t="n"/>
      <c r="Y31" s="12" t="n"/>
    </row>
    <row r="32" ht="15" customHeight="1">
      <c r="B32" s="11" t="inlineStr">
        <is>
          <t>August 2023</t>
        </is>
      </c>
      <c r="C32" s="36" t="n">
        <v>937360</v>
      </c>
      <c r="D32" s="36" t="n">
        <v>844855</v>
      </c>
      <c r="E32" s="36" t="n">
        <v>214641</v>
      </c>
      <c r="F32" s="37" t="n"/>
      <c r="G32" s="36" t="n">
        <v>213415</v>
      </c>
      <c r="H32" s="36" t="n">
        <v>196818</v>
      </c>
      <c r="I32" s="36" t="n">
        <v>101396</v>
      </c>
      <c r="J32" s="37" t="n"/>
      <c r="K32" s="36" t="n">
        <v>716279</v>
      </c>
      <c r="L32" s="36" t="n">
        <v>640386</v>
      </c>
      <c r="M32" s="36" t="n">
        <v>112025</v>
      </c>
      <c r="N32" s="37" t="n"/>
      <c r="O32" s="36" t="n">
        <v>7666</v>
      </c>
      <c r="P32" s="36" t="n">
        <v>7651</v>
      </c>
      <c r="Q32" s="36" t="n">
        <v>1220</v>
      </c>
      <c r="S32" s="12" t="n"/>
      <c r="T32" s="12" t="n"/>
      <c r="U32" s="12" t="n"/>
      <c r="V32" s="12" t="n"/>
      <c r="W32" s="12" t="n"/>
      <c r="X32" s="12" t="n"/>
      <c r="Y32" s="12" t="n"/>
    </row>
    <row r="33" ht="15" customHeight="1">
      <c r="B33" s="11" t="inlineStr">
        <is>
          <t>September 2023</t>
        </is>
      </c>
      <c r="C33" s="36" t="n">
        <v>919422</v>
      </c>
      <c r="D33" s="36" t="n">
        <v>826067</v>
      </c>
      <c r="E33" s="36" t="n">
        <v>206689</v>
      </c>
      <c r="F33" s="37" t="n"/>
      <c r="G33" s="36" t="n">
        <v>213159</v>
      </c>
      <c r="H33" s="36" t="n">
        <v>196522</v>
      </c>
      <c r="I33" s="36" t="n">
        <v>98885</v>
      </c>
      <c r="J33" s="37" t="n"/>
      <c r="K33" s="36" t="n">
        <v>699122</v>
      </c>
      <c r="L33" s="36" t="n">
        <v>622458</v>
      </c>
      <c r="M33" s="36" t="n">
        <v>106678</v>
      </c>
      <c r="N33" s="37" t="n"/>
      <c r="O33" s="36" t="n">
        <v>7141</v>
      </c>
      <c r="P33" s="36" t="n">
        <v>7087</v>
      </c>
      <c r="Q33" s="36" t="n">
        <v>1126</v>
      </c>
      <c r="S33" s="12" t="n"/>
      <c r="T33" s="12" t="n"/>
      <c r="U33" s="12" t="n"/>
      <c r="V33" s="12" t="n"/>
      <c r="W33" s="12" t="n"/>
      <c r="X33" s="12" t="n"/>
      <c r="Y33" s="12" t="n"/>
    </row>
    <row r="34" ht="15" customHeight="1">
      <c r="B34" s="11" t="inlineStr">
        <is>
          <t>October 2023</t>
        </is>
      </c>
      <c r="C34" s="36" t="n">
        <v>955999</v>
      </c>
      <c r="D34" s="36" t="n">
        <v>864180</v>
      </c>
      <c r="E34" s="36" t="n">
        <v>220265</v>
      </c>
      <c r="F34" s="37" t="n"/>
      <c r="G34" s="36" t="n">
        <v>222742</v>
      </c>
      <c r="H34" s="36" t="n">
        <v>205299</v>
      </c>
      <c r="I34" s="36" t="n">
        <v>104754</v>
      </c>
      <c r="J34" s="37" t="n"/>
      <c r="K34" s="36" t="n">
        <v>725624</v>
      </c>
      <c r="L34" s="36" t="n">
        <v>651282</v>
      </c>
      <c r="M34" s="36" t="n">
        <v>114265</v>
      </c>
      <c r="N34" s="37" t="n"/>
      <c r="O34" s="36" t="n">
        <v>7633</v>
      </c>
      <c r="P34" s="36" t="n">
        <v>7599</v>
      </c>
      <c r="Q34" s="36" t="n">
        <v>1246</v>
      </c>
      <c r="S34" s="12" t="n"/>
      <c r="T34" s="12" t="n"/>
      <c r="U34" s="12" t="n"/>
      <c r="V34" s="12" t="n"/>
      <c r="W34" s="12" t="n"/>
      <c r="X34" s="12" t="n"/>
      <c r="Y34" s="12" t="n"/>
    </row>
    <row r="35" ht="15" customHeight="1">
      <c r="B35" s="11" t="inlineStr">
        <is>
          <t>November 2023</t>
        </is>
      </c>
      <c r="C35" s="36" t="n">
        <v>965108</v>
      </c>
      <c r="D35" s="36" t="n">
        <v>870671</v>
      </c>
      <c r="E35" s="36" t="n">
        <v>220775</v>
      </c>
      <c r="F35" s="37" t="n"/>
      <c r="G35" s="36" t="n">
        <v>226190</v>
      </c>
      <c r="H35" s="36" t="n">
        <v>208670</v>
      </c>
      <c r="I35" s="36" t="n">
        <v>105120</v>
      </c>
      <c r="J35" s="37" t="n"/>
      <c r="K35" s="36" t="n">
        <v>730849</v>
      </c>
      <c r="L35" s="36" t="n">
        <v>653995</v>
      </c>
      <c r="M35" s="36" t="n">
        <v>114352</v>
      </c>
      <c r="N35" s="37" t="n"/>
      <c r="O35" s="36" t="n">
        <v>8069</v>
      </c>
      <c r="P35" s="36" t="n">
        <v>8006</v>
      </c>
      <c r="Q35" s="36" t="n">
        <v>1303</v>
      </c>
      <c r="S35" s="12" t="n"/>
      <c r="T35" s="12" t="n"/>
      <c r="U35" s="12" t="n"/>
      <c r="V35" s="12" t="n"/>
      <c r="W35" s="12" t="n"/>
      <c r="X35" s="12" t="n"/>
      <c r="Y35" s="12" t="n"/>
    </row>
    <row r="36" ht="15" customHeight="1">
      <c r="B36" s="11" t="inlineStr">
        <is>
          <t>December 2023</t>
        </is>
      </c>
      <c r="C36" s="36" t="n">
        <v>769771</v>
      </c>
      <c r="D36" s="36" t="n">
        <v>695487</v>
      </c>
      <c r="E36" s="36" t="n">
        <v>179725</v>
      </c>
      <c r="F36" s="37" t="n"/>
      <c r="G36" s="36" t="n">
        <v>187473</v>
      </c>
      <c r="H36" s="36" t="n">
        <v>172998</v>
      </c>
      <c r="I36" s="36" t="n">
        <v>86495</v>
      </c>
      <c r="J36" s="37" t="n"/>
      <c r="K36" s="36" t="n">
        <v>575420</v>
      </c>
      <c r="L36" s="36" t="n">
        <v>515644</v>
      </c>
      <c r="M36" s="36" t="n">
        <v>92073</v>
      </c>
      <c r="N36" s="37" t="n"/>
      <c r="O36" s="36" t="n">
        <v>6878</v>
      </c>
      <c r="P36" s="36" t="n">
        <v>6845</v>
      </c>
      <c r="Q36" s="36" t="n">
        <v>1157</v>
      </c>
      <c r="S36" s="12" t="n"/>
      <c r="T36" s="12" t="n"/>
      <c r="U36" s="12" t="n"/>
      <c r="V36" s="12" t="n"/>
      <c r="W36" s="12" t="n"/>
      <c r="X36" s="12" t="n"/>
      <c r="Y36" s="12" t="n"/>
    </row>
    <row r="37" ht="15" customHeight="1">
      <c r="B37" s="11" t="inlineStr">
        <is>
          <t>January 2024</t>
        </is>
      </c>
      <c r="C37" s="36" t="n">
        <v>967974</v>
      </c>
      <c r="D37" s="36" t="n">
        <v>872961</v>
      </c>
      <c r="E37" s="36" t="n">
        <v>222107</v>
      </c>
      <c r="F37" s="37" t="n"/>
      <c r="G37" s="36" t="n">
        <v>227801</v>
      </c>
      <c r="H37" s="36" t="n">
        <v>210701</v>
      </c>
      <c r="I37" s="36" t="n">
        <v>105176</v>
      </c>
      <c r="J37" s="37" t="n"/>
      <c r="K37" s="36" t="n">
        <v>731994</v>
      </c>
      <c r="L37" s="36" t="n">
        <v>654105</v>
      </c>
      <c r="M37" s="36" t="n">
        <v>115489</v>
      </c>
      <c r="N37" s="37" t="n"/>
      <c r="O37" s="36" t="n">
        <v>8179</v>
      </c>
      <c r="P37" s="36" t="n">
        <v>8155</v>
      </c>
      <c r="Q37" s="36" t="n">
        <v>1442</v>
      </c>
      <c r="S37" s="12" t="n"/>
      <c r="T37" s="12" t="n"/>
      <c r="U37" s="12" t="n"/>
      <c r="V37" s="12" t="n"/>
      <c r="W37" s="12" t="n"/>
      <c r="X37" s="12" t="n"/>
      <c r="Y37" s="12" t="n"/>
    </row>
    <row r="38" ht="15" customHeight="1">
      <c r="B38" s="11" t="inlineStr">
        <is>
          <t>February 2024</t>
        </is>
      </c>
      <c r="C38" s="36" t="n">
        <v>974771</v>
      </c>
      <c r="D38" s="36" t="n">
        <v>875953</v>
      </c>
      <c r="E38" s="36" t="n">
        <v>216799</v>
      </c>
      <c r="F38" s="37" t="n"/>
      <c r="G38" s="36" t="n">
        <v>229494</v>
      </c>
      <c r="H38" s="36" t="n">
        <v>211725</v>
      </c>
      <c r="I38" s="36" t="n">
        <v>105364</v>
      </c>
      <c r="J38" s="37" t="n"/>
      <c r="K38" s="36" t="n">
        <v>737883</v>
      </c>
      <c r="L38" s="36" t="n">
        <v>656867</v>
      </c>
      <c r="M38" s="36" t="n">
        <v>110190</v>
      </c>
      <c r="N38" s="37" t="n"/>
      <c r="O38" s="36" t="n">
        <v>7394</v>
      </c>
      <c r="P38" s="36" t="n">
        <v>7361</v>
      </c>
      <c r="Q38" s="36" t="n">
        <v>1245</v>
      </c>
      <c r="S38" s="12" t="n"/>
      <c r="T38" s="12" t="n"/>
      <c r="U38" s="12" t="n"/>
      <c r="V38" s="12" t="n"/>
      <c r="W38" s="12" t="n"/>
      <c r="X38" s="12" t="n"/>
      <c r="Y38" s="12" t="n"/>
    </row>
    <row r="39" ht="15" customHeight="1">
      <c r="B39" s="11" t="inlineStr">
        <is>
          <t>March 2024</t>
        </is>
      </c>
      <c r="C39" s="36" t="n">
        <v>917581</v>
      </c>
      <c r="D39" s="36" t="n">
        <v>819632</v>
      </c>
      <c r="E39" s="36" t="n">
        <v>209197</v>
      </c>
      <c r="F39" s="37" t="n"/>
      <c r="G39" s="36" t="n">
        <v>227557</v>
      </c>
      <c r="H39" s="36" t="n">
        <v>210221</v>
      </c>
      <c r="I39" s="36" t="n">
        <v>105161</v>
      </c>
      <c r="J39" s="37" t="n"/>
      <c r="K39" s="36" t="n">
        <v>682108</v>
      </c>
      <c r="L39" s="36" t="n">
        <v>601520</v>
      </c>
      <c r="M39" s="36" t="n">
        <v>102776</v>
      </c>
      <c r="N39" s="37" t="n"/>
      <c r="O39" s="36" t="n">
        <v>7916</v>
      </c>
      <c r="P39" s="36" t="n">
        <v>7891</v>
      </c>
      <c r="Q39" s="36" t="n">
        <v>1260</v>
      </c>
      <c r="S39" s="12" t="n"/>
      <c r="T39" s="12" t="n"/>
      <c r="U39" s="12" t="n"/>
      <c r="V39" s="12" t="n"/>
      <c r="W39" s="12" t="n"/>
      <c r="X39" s="12" t="n"/>
      <c r="Y39" s="12" t="n"/>
    </row>
    <row r="40" ht="15" customHeight="1">
      <c r="B40" s="11" t="inlineStr">
        <is>
          <t>April 2024</t>
        </is>
      </c>
      <c r="C40" s="36" t="n">
        <v>997337</v>
      </c>
      <c r="D40" s="36" t="n">
        <v>896946</v>
      </c>
      <c r="E40" s="36" t="n">
        <v>221042</v>
      </c>
      <c r="F40" s="37" t="n"/>
      <c r="G40" s="36" t="n">
        <v>237034</v>
      </c>
      <c r="H40" s="36" t="n">
        <v>219636</v>
      </c>
      <c r="I40" s="36" t="n">
        <v>110101</v>
      </c>
      <c r="J40" s="37" t="n"/>
      <c r="K40" s="36" t="n">
        <v>751632</v>
      </c>
      <c r="L40" s="36" t="n">
        <v>668655</v>
      </c>
      <c r="M40" s="36" t="n">
        <v>108838</v>
      </c>
      <c r="N40" s="37" t="n"/>
      <c r="O40" s="36" t="n">
        <v>8671</v>
      </c>
      <c r="P40" s="36" t="n">
        <v>8655</v>
      </c>
      <c r="Q40" s="36" t="n">
        <v>2103</v>
      </c>
      <c r="S40" s="12" t="n"/>
      <c r="T40" s="12" t="n"/>
      <c r="U40" s="12" t="n"/>
      <c r="V40" s="12" t="n"/>
      <c r="W40" s="12" t="n"/>
      <c r="X40" s="12" t="n"/>
      <c r="Y40" s="12" t="n"/>
    </row>
    <row r="41" ht="15" customHeight="1">
      <c r="B41" s="11" t="inlineStr">
        <is>
          <t>May 2024</t>
        </is>
      </c>
      <c r="C41" s="36" t="n">
        <v>1050819</v>
      </c>
      <c r="D41" s="36" t="n">
        <v>947472</v>
      </c>
      <c r="E41" s="36" t="n">
        <v>233951</v>
      </c>
      <c r="F41" s="37" t="n"/>
      <c r="G41" s="36" t="n">
        <v>250267</v>
      </c>
      <c r="H41" s="36" t="n">
        <v>231905</v>
      </c>
      <c r="I41" s="36" t="n">
        <v>116099</v>
      </c>
      <c r="J41" s="37" t="n"/>
      <c r="K41" s="36" t="n">
        <v>791275</v>
      </c>
      <c r="L41" s="36" t="n">
        <v>706315</v>
      </c>
      <c r="M41" s="36" t="n">
        <v>115405</v>
      </c>
      <c r="N41" s="37" t="n"/>
      <c r="O41" s="36" t="n">
        <v>9277</v>
      </c>
      <c r="P41" s="36" t="n">
        <v>9252</v>
      </c>
      <c r="Q41" s="36" t="n">
        <v>2447</v>
      </c>
      <c r="S41" s="12" t="n"/>
      <c r="T41" s="12" t="n"/>
      <c r="U41" s="12" t="n"/>
      <c r="V41" s="12" t="n"/>
      <c r="W41" s="12" t="n"/>
      <c r="X41" s="12" t="n"/>
      <c r="Y41" s="12" t="n"/>
    </row>
    <row r="42" ht="15" customHeight="1">
      <c r="B42" s="11" t="inlineStr">
        <is>
          <t>June 2024</t>
        </is>
      </c>
      <c r="C42" s="36" t="n">
        <v>981995</v>
      </c>
      <c r="D42" s="36" t="n">
        <v>886281</v>
      </c>
      <c r="E42" s="36" t="n">
        <v>219867</v>
      </c>
      <c r="F42" s="37" t="n"/>
      <c r="G42" s="36" t="n">
        <v>235818</v>
      </c>
      <c r="H42" s="36" t="n">
        <v>217851</v>
      </c>
      <c r="I42" s="36" t="n">
        <v>110053</v>
      </c>
      <c r="J42" s="37" t="n"/>
      <c r="K42" s="36" t="n">
        <v>738080</v>
      </c>
      <c r="L42" s="36" t="n">
        <v>660356</v>
      </c>
      <c r="M42" s="36" t="n">
        <v>107638</v>
      </c>
      <c r="N42" s="37" t="n"/>
      <c r="O42" s="36" t="n">
        <v>8097</v>
      </c>
      <c r="P42" s="36" t="n">
        <v>8074</v>
      </c>
      <c r="Q42" s="36" t="n">
        <v>2176</v>
      </c>
      <c r="S42" s="12" t="n"/>
      <c r="T42" s="12" t="n"/>
      <c r="U42" s="12" t="n"/>
      <c r="V42" s="12" t="n"/>
      <c r="W42" s="12" t="n"/>
      <c r="X42" s="12" t="n"/>
      <c r="Y42" s="12" t="n"/>
    </row>
    <row r="43" ht="15" customHeight="1">
      <c r="B43" s="11" t="inlineStr">
        <is>
          <t>July 2024</t>
        </is>
      </c>
      <c r="C43" s="36" t="n">
        <v>1084770</v>
      </c>
      <c r="D43" s="36" t="n">
        <v>977767</v>
      </c>
      <c r="E43" s="36" t="n">
        <v>243444</v>
      </c>
      <c r="F43" s="37" t="n"/>
      <c r="G43" s="36" t="n">
        <v>262695</v>
      </c>
      <c r="H43" s="36" t="n">
        <v>242825</v>
      </c>
      <c r="I43" s="36" t="n">
        <v>124261</v>
      </c>
      <c r="J43" s="37" t="n"/>
      <c r="K43" s="36" t="n">
        <v>813140</v>
      </c>
      <c r="L43" s="36" t="n">
        <v>726013</v>
      </c>
      <c r="M43" s="36" t="n">
        <v>116781</v>
      </c>
      <c r="N43" s="37" t="n"/>
      <c r="O43" s="36" t="n">
        <v>8935</v>
      </c>
      <c r="P43" s="36" t="n">
        <v>8929</v>
      </c>
      <c r="Q43" s="36" t="n">
        <v>2402</v>
      </c>
      <c r="S43" s="12" t="n"/>
      <c r="T43" s="12" t="n"/>
      <c r="U43" s="12" t="n"/>
      <c r="V43" s="12" t="n"/>
      <c r="W43" s="12" t="n"/>
      <c r="X43" s="12" t="n"/>
      <c r="Y43" s="12" t="n"/>
    </row>
    <row r="44" ht="15" customHeight="1">
      <c r="B44" s="11" t="inlineStr">
        <is>
          <t>August 2024</t>
        </is>
      </c>
      <c r="C44" s="36" t="n">
        <v>959237</v>
      </c>
      <c r="D44" s="36" t="n">
        <v>864995</v>
      </c>
      <c r="E44" s="36" t="n">
        <v>210281</v>
      </c>
      <c r="F44" s="37" t="n"/>
      <c r="G44" s="36" t="n">
        <v>228001</v>
      </c>
      <c r="H44" s="36" t="n">
        <v>210463</v>
      </c>
      <c r="I44" s="36" t="n">
        <v>106871</v>
      </c>
      <c r="J44" s="37" t="n"/>
      <c r="K44" s="36" t="n">
        <v>722838</v>
      </c>
      <c r="L44" s="36" t="n">
        <v>646151</v>
      </c>
      <c r="M44" s="36" t="n">
        <v>101316</v>
      </c>
      <c r="N44" s="37" t="n"/>
      <c r="O44" s="36" t="n">
        <v>8398</v>
      </c>
      <c r="P44" s="36" t="n">
        <v>8381</v>
      </c>
      <c r="Q44" s="36" t="n">
        <v>2094</v>
      </c>
      <c r="S44" s="12" t="n"/>
      <c r="T44" s="12" t="n"/>
      <c r="U44" s="12" t="n"/>
      <c r="V44" s="12" t="n"/>
      <c r="W44" s="12" t="n"/>
      <c r="X44" s="12" t="n"/>
      <c r="Y44" s="12" t="n"/>
    </row>
    <row r="45" ht="15" customHeight="1">
      <c r="B45" s="11" t="inlineStr">
        <is>
          <t>September 2024</t>
        </is>
      </c>
      <c r="C45" s="36" t="n">
        <v>1006621</v>
      </c>
      <c r="D45" s="36" t="n">
        <v>911043</v>
      </c>
      <c r="E45" s="36" t="n">
        <v>218308</v>
      </c>
      <c r="F45" s="37" t="n"/>
      <c r="G45" s="36" t="n">
        <v>236880</v>
      </c>
      <c r="H45" s="36" t="n">
        <v>218916</v>
      </c>
      <c r="I45" s="36" t="n">
        <v>109654</v>
      </c>
      <c r="J45" s="37" t="n"/>
      <c r="K45" s="36" t="n">
        <v>761286</v>
      </c>
      <c r="L45" s="36" t="n">
        <v>683679</v>
      </c>
      <c r="M45" s="36" t="n">
        <v>106464</v>
      </c>
      <c r="N45" s="37" t="n"/>
      <c r="O45" s="36" t="n">
        <v>8455</v>
      </c>
      <c r="P45" s="36" t="n">
        <v>8448</v>
      </c>
      <c r="Q45" s="36" t="n">
        <v>2190</v>
      </c>
      <c r="S45" s="12" t="n"/>
      <c r="T45" s="12" t="n"/>
      <c r="U45" s="12" t="n"/>
      <c r="V45" s="12" t="n"/>
      <c r="W45" s="12" t="n"/>
      <c r="X45" s="12" t="n"/>
      <c r="Y45" s="12" t="n"/>
    </row>
    <row r="46" ht="15" customHeight="1">
      <c r="B46" s="11" t="inlineStr">
        <is>
          <t>October 2024</t>
        </is>
      </c>
      <c r="C46" s="36" t="n">
        <v>1103119</v>
      </c>
      <c r="D46" s="36" t="n">
        <v>995550</v>
      </c>
      <c r="E46" s="36" t="n">
        <v>239662</v>
      </c>
      <c r="F46" s="37" t="n"/>
      <c r="G46" s="36" t="n">
        <v>262624</v>
      </c>
      <c r="H46" s="36" t="n">
        <v>241922</v>
      </c>
      <c r="I46" s="36" t="n">
        <v>122548</v>
      </c>
      <c r="J46" s="37" t="n"/>
      <c r="K46" s="36" t="n">
        <v>830991</v>
      </c>
      <c r="L46" s="36" t="n">
        <v>744126</v>
      </c>
      <c r="M46" s="36" t="n">
        <v>114647</v>
      </c>
      <c r="N46" s="37" t="n"/>
      <c r="O46" s="36" t="n">
        <v>9504</v>
      </c>
      <c r="P46" s="36" t="n">
        <v>9502</v>
      </c>
      <c r="Q46" s="36" t="n">
        <v>2467</v>
      </c>
      <c r="S46" s="12" t="n"/>
      <c r="T46" s="12" t="n"/>
      <c r="U46" s="12" t="n"/>
      <c r="V46" s="12" t="n"/>
      <c r="W46" s="12" t="n"/>
      <c r="X46" s="12" t="n"/>
      <c r="Y46" s="12" t="n"/>
    </row>
    <row r="47" ht="15" customHeight="1">
      <c r="B47" s="11" t="inlineStr">
        <is>
          <t>November 2024</t>
        </is>
      </c>
      <c r="C47" s="36" t="n">
        <v>1007185</v>
      </c>
      <c r="D47" s="36" t="n">
        <v>906687</v>
      </c>
      <c r="E47" s="36" t="n">
        <v>219137</v>
      </c>
      <c r="F47" s="37" t="n"/>
      <c r="G47" s="36" t="n">
        <v>241062</v>
      </c>
      <c r="H47" s="36" t="n">
        <v>220723</v>
      </c>
      <c r="I47" s="36" t="n">
        <v>111620</v>
      </c>
      <c r="J47" s="37" t="n"/>
      <c r="K47" s="36" t="n">
        <v>757827</v>
      </c>
      <c r="L47" s="36" t="n">
        <v>677668</v>
      </c>
      <c r="M47" s="36" t="n">
        <v>105338</v>
      </c>
      <c r="N47" s="37" t="n"/>
      <c r="O47" s="36" t="n">
        <v>8296</v>
      </c>
      <c r="P47" s="36" t="n">
        <v>8296</v>
      </c>
      <c r="Q47" s="36" t="n">
        <v>2179</v>
      </c>
      <c r="S47" s="12" t="n"/>
      <c r="T47" s="12" t="n"/>
      <c r="U47" s="12" t="n"/>
      <c r="V47" s="12" t="n"/>
      <c r="W47" s="12" t="n"/>
      <c r="X47" s="12" t="n"/>
      <c r="Y47" s="12" t="n"/>
    </row>
    <row r="48" ht="15" customHeight="1">
      <c r="B48" s="11" t="inlineStr">
        <is>
          <t>December 2024</t>
        </is>
      </c>
      <c r="C48" s="36" t="n">
        <v>894459</v>
      </c>
      <c r="D48" s="36" t="n">
        <v>800089</v>
      </c>
      <c r="E48" s="36" t="n">
        <v>194986</v>
      </c>
      <c r="F48" s="37" t="n"/>
      <c r="G48" s="36" t="n">
        <v>220159</v>
      </c>
      <c r="H48" s="36" t="n">
        <v>198833</v>
      </c>
      <c r="I48" s="36" t="n">
        <v>99612</v>
      </c>
      <c r="J48" s="37" t="n"/>
      <c r="K48" s="36" t="n">
        <v>666424</v>
      </c>
      <c r="L48" s="36" t="n">
        <v>593380</v>
      </c>
      <c r="M48" s="36" t="n">
        <v>93375</v>
      </c>
      <c r="N48" s="37" t="n"/>
      <c r="O48" s="36" t="n">
        <v>7876</v>
      </c>
      <c r="P48" s="36" t="n">
        <v>7876</v>
      </c>
      <c r="Q48" s="36" t="n">
        <v>1999</v>
      </c>
      <c r="S48" s="12" t="n"/>
      <c r="T48" s="12" t="n"/>
      <c r="U48" s="12" t="n"/>
      <c r="V48" s="12" t="n"/>
      <c r="W48" s="12" t="n"/>
      <c r="X48" s="12" t="n"/>
      <c r="Y48" s="12" t="n"/>
    </row>
    <row r="49" ht="15" customHeight="1">
      <c r="B49" s="11" t="inlineStr">
        <is>
          <t>January 2025</t>
        </is>
      </c>
      <c r="C49" s="36" t="n">
        <v>1047537</v>
      </c>
      <c r="D49" s="36" t="n">
        <v>922340</v>
      </c>
      <c r="E49" s="36" t="n">
        <v>223656</v>
      </c>
      <c r="F49" s="37" t="n"/>
      <c r="G49" s="36" t="n">
        <v>255918</v>
      </c>
      <c r="H49" s="36" t="n">
        <v>226421</v>
      </c>
      <c r="I49" s="36" t="n">
        <v>112177</v>
      </c>
      <c r="J49" s="37" t="n"/>
      <c r="K49" s="36" t="n">
        <v>783062</v>
      </c>
      <c r="L49" s="36" t="n">
        <v>687384</v>
      </c>
      <c r="M49" s="36" t="n">
        <v>109158</v>
      </c>
      <c r="N49" s="37" t="n"/>
      <c r="O49" s="36" t="n">
        <v>8557</v>
      </c>
      <c r="P49" s="36" t="n">
        <v>8535</v>
      </c>
      <c r="Q49" s="36" t="n">
        <v>2321</v>
      </c>
      <c r="S49" s="12" t="n"/>
      <c r="T49" s="12" t="n"/>
      <c r="U49" s="12" t="n"/>
      <c r="V49" s="12" t="n"/>
      <c r="W49" s="12" t="n"/>
      <c r="X49" s="12" t="n"/>
      <c r="Y49" s="12" t="n"/>
    </row>
    <row r="50" ht="15" customHeight="1">
      <c r="B50" s="11" t="inlineStr">
        <is>
          <t>February 2025</t>
        </is>
      </c>
      <c r="C50" s="63" t="n">
        <v>1012366</v>
      </c>
      <c r="D50" s="63" t="n">
        <v>878460</v>
      </c>
      <c r="E50" s="63" t="n">
        <v>207333</v>
      </c>
      <c r="F50" s="64" t="n"/>
      <c r="G50" s="63" t="n">
        <v>241855</v>
      </c>
      <c r="H50" s="63" t="n">
        <v>203451</v>
      </c>
      <c r="I50" s="63" t="n">
        <v>99326</v>
      </c>
      <c r="J50" s="64" t="n"/>
      <c r="K50" s="63" t="n">
        <v>762315</v>
      </c>
      <c r="L50" s="63" t="n">
        <v>666813</v>
      </c>
      <c r="M50" s="63" t="n">
        <v>105845</v>
      </c>
      <c r="N50" s="64" t="n"/>
      <c r="O50" s="63" t="n">
        <v>8196</v>
      </c>
      <c r="P50" s="63" t="n">
        <v>8196</v>
      </c>
      <c r="Q50" s="63" t="n">
        <v>2162</v>
      </c>
      <c r="S50" s="12" t="n"/>
      <c r="T50" s="12" t="n"/>
      <c r="U50" s="12" t="n"/>
      <c r="V50" s="12" t="n"/>
      <c r="W50" s="12" t="n"/>
      <c r="X50" s="12" t="n"/>
      <c r="Y50" s="12" t="n"/>
    </row>
    <row r="51">
      <c r="B51" s="11" t="inlineStr">
        <is>
          <t>March 2025</t>
        </is>
      </c>
      <c r="C51" s="63" t="n">
        <v>1036615</v>
      </c>
      <c r="D51" s="63" t="n">
        <v>802640</v>
      </c>
      <c r="E51" s="63" t="n">
        <v>184803</v>
      </c>
      <c r="F51" s="64" t="n"/>
      <c r="G51" s="63" t="n">
        <v>264299</v>
      </c>
      <c r="H51" s="63" t="n">
        <v>181485</v>
      </c>
      <c r="I51" s="63" t="n">
        <v>84357</v>
      </c>
      <c r="J51" s="64" t="n"/>
      <c r="K51" s="65" t="n">
        <v>763121</v>
      </c>
      <c r="L51" s="66" t="n">
        <v>611960</v>
      </c>
      <c r="M51" s="66" t="n">
        <v>97998</v>
      </c>
      <c r="N51" s="67" t="n"/>
      <c r="O51" s="66" t="n">
        <v>9195</v>
      </c>
      <c r="P51" s="66" t="n">
        <v>9195</v>
      </c>
      <c r="Q51" s="66" t="n">
        <v>2448</v>
      </c>
      <c r="T51" s="12" t="n"/>
      <c r="V51" s="12" t="n"/>
      <c r="W51" s="12" t="n"/>
    </row>
    <row r="52" ht="15" customHeight="1"/>
    <row r="53"/>
    <row r="54" ht="30" customHeight="1">
      <c r="B54" s="29" t="inlineStr">
        <is>
          <t>Specialist Advice Activity by measure, per working day</t>
        </is>
      </c>
      <c r="G54" s="16" t="n"/>
      <c r="T54" s="12" t="n"/>
      <c r="U54" s="12" t="n"/>
      <c r="V54" s="12" t="n"/>
      <c r="W54" s="12" t="n"/>
      <c r="X54" s="26" t="n"/>
      <c r="Y54" s="12" t="n"/>
    </row>
    <row r="55" ht="73.5" customHeight="1">
      <c r="C55" s="71" t="n"/>
      <c r="G55" s="71" t="n"/>
      <c r="K55" s="71" t="n"/>
      <c r="O55" s="71" t="n"/>
      <c r="W55" s="25" t="n"/>
      <c r="X55" s="26" t="n"/>
      <c r="Y55" s="12" t="n"/>
    </row>
    <row r="56">
      <c r="C56" s="68" t="inlineStr">
        <is>
          <t>All types of Specialist Advice</t>
        </is>
      </c>
      <c r="F56" s="21" t="n"/>
      <c r="G56" s="69" t="inlineStr">
        <is>
          <t>Pre Referral Specialist Advice (e.g. Advice &amp; Guidance)</t>
        </is>
      </c>
      <c r="H56" s="61" t="n"/>
      <c r="I56" s="62" t="n"/>
      <c r="J56" s="21" t="n"/>
      <c r="K56" s="69" t="inlineStr">
        <is>
          <t>Post Referral Specialist Advice</t>
        </is>
      </c>
      <c r="L56" s="61" t="n"/>
      <c r="M56" s="62" t="n"/>
      <c r="N56" s="21" t="n"/>
      <c r="O56" s="69" t="inlineStr">
        <is>
          <t>Other</t>
        </is>
      </c>
      <c r="P56" s="61" t="n"/>
      <c r="Q56" s="62" t="n"/>
      <c r="W56" s="25" t="n"/>
      <c r="X56" s="26" t="n"/>
      <c r="Y56" s="12" t="n"/>
    </row>
    <row r="57">
      <c r="B57" s="9" t="inlineStr">
        <is>
          <t xml:space="preserve">Month </t>
        </is>
      </c>
      <c r="C57" s="9" t="inlineStr">
        <is>
          <t>Total Requests 
per working day</t>
        </is>
      </c>
      <c r="D57" s="9" t="inlineStr">
        <is>
          <t>Processed Requests per working day</t>
        </is>
      </c>
      <c r="E57" s="9" t="inlineStr">
        <is>
          <t>Diverted Requests per working day</t>
        </is>
      </c>
      <c r="F57" s="22" t="n"/>
      <c r="G57" s="10" t="inlineStr">
        <is>
          <t>Total Requests 
per working day</t>
        </is>
      </c>
      <c r="H57" s="10" t="inlineStr">
        <is>
          <t>Processed Requests per working day</t>
        </is>
      </c>
      <c r="I57" s="10" t="inlineStr">
        <is>
          <t>Diverted Requests per working day</t>
        </is>
      </c>
      <c r="J57" s="22" t="n"/>
      <c r="K57" s="10" t="inlineStr">
        <is>
          <t>Total Requests 
per working day</t>
        </is>
      </c>
      <c r="L57" s="10" t="inlineStr">
        <is>
          <t>Processed Requests per working day</t>
        </is>
      </c>
      <c r="M57" s="10" t="inlineStr">
        <is>
          <t>Diverted Requests per working day</t>
        </is>
      </c>
      <c r="N57" s="22" t="n"/>
      <c r="O57" s="10" t="inlineStr">
        <is>
          <t>Total Requests 
per working day</t>
        </is>
      </c>
      <c r="P57" s="10" t="inlineStr">
        <is>
          <t>Processed Requests per working day</t>
        </is>
      </c>
      <c r="Q57" s="10" t="inlineStr">
        <is>
          <t>Diverted Requests per working day</t>
        </is>
      </c>
      <c r="S57" s="28" t="inlineStr">
        <is>
          <t xml:space="preserve">No. of working days </t>
        </is>
      </c>
      <c r="W57" s="25" t="n"/>
    </row>
    <row r="58">
      <c r="B58" s="11">
        <f>B16</f>
        <v/>
      </c>
      <c r="C58" s="13">
        <f>C16/$S56</f>
        <v/>
      </c>
      <c r="D58" s="13">
        <f>D16/$S56</f>
        <v/>
      </c>
      <c r="E58" s="13">
        <f>E16/$S56</f>
        <v/>
      </c>
      <c r="G58" s="13">
        <f>G16/$S56</f>
        <v/>
      </c>
      <c r="H58" s="13">
        <f>H16/$S56</f>
        <v/>
      </c>
      <c r="I58" s="13">
        <f>I16/$S56</f>
        <v/>
      </c>
      <c r="K58" s="13">
        <f>K16/$S56</f>
        <v/>
      </c>
      <c r="L58" s="13">
        <f>L16/$S56</f>
        <v/>
      </c>
      <c r="M58" s="13">
        <f>M16/$S56</f>
        <v/>
      </c>
      <c r="O58" s="13">
        <f>O16/$S56</f>
        <v/>
      </c>
      <c r="P58" s="13">
        <f>P16/$S56</f>
        <v/>
      </c>
      <c r="Q58" s="13">
        <f>Q16/$S56</f>
        <v/>
      </c>
      <c r="R58" s="12" t="n"/>
      <c r="S58" s="27" t="n">
        <v>19</v>
      </c>
      <c r="V58" s="24" t="n"/>
      <c r="W58" s="12" t="n"/>
      <c r="X58" s="12" t="n"/>
      <c r="Y58" s="12" t="n"/>
    </row>
    <row r="59">
      <c r="B59" s="11">
        <f>B17</f>
        <v/>
      </c>
      <c r="C59" s="13">
        <f>C17/$S57</f>
        <v/>
      </c>
      <c r="D59" s="13">
        <f>D17/$S57</f>
        <v/>
      </c>
      <c r="E59" s="13">
        <f>E17/$S57</f>
        <v/>
      </c>
      <c r="G59" s="13">
        <f>G17/$S57</f>
        <v/>
      </c>
      <c r="H59" s="13">
        <f>H17/$S57</f>
        <v/>
      </c>
      <c r="I59" s="13">
        <f>I17/$S57</f>
        <v/>
      </c>
      <c r="K59" s="13">
        <f>K17/$S57</f>
        <v/>
      </c>
      <c r="L59" s="13">
        <f>L17/$S57</f>
        <v/>
      </c>
      <c r="M59" s="13">
        <f>M17/$S57</f>
        <v/>
      </c>
      <c r="O59" s="13">
        <f>O17/$S57</f>
        <v/>
      </c>
      <c r="P59" s="13">
        <f>P17/$S57</f>
        <v/>
      </c>
      <c r="Q59" s="13">
        <f>Q17/$S57</f>
        <v/>
      </c>
      <c r="R59" s="12" t="n"/>
      <c r="S59" s="27" t="n">
        <v>21</v>
      </c>
      <c r="V59" s="24" t="n"/>
      <c r="W59" s="12" t="n"/>
      <c r="X59" s="12" t="n"/>
      <c r="Y59" s="12" t="n"/>
      <c r="AA59" s="12" t="n"/>
      <c r="AB59" s="14" t="n"/>
      <c r="AE59" s="12" t="n"/>
      <c r="AF59" s="14" t="n"/>
    </row>
    <row r="60">
      <c r="B60" s="11">
        <f>B18</f>
        <v/>
      </c>
      <c r="C60" s="13">
        <f>C18/$S58</f>
        <v/>
      </c>
      <c r="D60" s="13">
        <f>D18/$S58</f>
        <v/>
      </c>
      <c r="E60" s="13">
        <f>E18/$S58</f>
        <v/>
      </c>
      <c r="G60" s="13">
        <f>G18/$S58</f>
        <v/>
      </c>
      <c r="H60" s="13">
        <f>H18/$S58</f>
        <v/>
      </c>
      <c r="I60" s="13">
        <f>I18/$S58</f>
        <v/>
      </c>
      <c r="K60" s="13">
        <f>K18/$S58</f>
        <v/>
      </c>
      <c r="L60" s="13">
        <f>L18/$S58</f>
        <v/>
      </c>
      <c r="M60" s="13">
        <f>M18/$S58</f>
        <v/>
      </c>
      <c r="O60" s="13">
        <f>O18/$S58</f>
        <v/>
      </c>
      <c r="P60" s="13">
        <f>P18/$S58</f>
        <v/>
      </c>
      <c r="Q60" s="13">
        <f>Q18/$S58</f>
        <v/>
      </c>
      <c r="R60" s="12" t="n"/>
      <c r="S60" s="27" t="n">
        <v>20</v>
      </c>
      <c r="V60" s="24" t="n"/>
      <c r="W60" s="12" t="n"/>
      <c r="X60" s="12" t="n"/>
      <c r="Y60" s="12" t="n"/>
      <c r="AA60" s="12" t="n"/>
      <c r="AB60" s="14" t="n"/>
      <c r="AE60" s="12" t="n"/>
      <c r="AF60" s="14" t="n"/>
    </row>
    <row r="61" ht="15" customHeight="1">
      <c r="B61" s="11">
        <f>B19</f>
        <v/>
      </c>
      <c r="C61" s="13">
        <f>C19/$S59</f>
        <v/>
      </c>
      <c r="D61" s="13">
        <f>D19/$S59</f>
        <v/>
      </c>
      <c r="E61" s="13">
        <f>E19/$S59</f>
        <v/>
      </c>
      <c r="G61" s="13">
        <f>G19/$S59</f>
        <v/>
      </c>
      <c r="H61" s="13">
        <f>H19/$S59</f>
        <v/>
      </c>
      <c r="I61" s="13">
        <f>I19/$S59</f>
        <v/>
      </c>
      <c r="K61" s="13">
        <f>K19/$S59</f>
        <v/>
      </c>
      <c r="L61" s="13">
        <f>L19/$S59</f>
        <v/>
      </c>
      <c r="M61" s="13">
        <f>M19/$S59</f>
        <v/>
      </c>
      <c r="O61" s="13">
        <f>O19/$S59</f>
        <v/>
      </c>
      <c r="P61" s="13">
        <f>P19/$S59</f>
        <v/>
      </c>
      <c r="Q61" s="13">
        <f>Q19/$S59</f>
        <v/>
      </c>
      <c r="R61" s="12" t="n"/>
      <c r="S61" s="27" t="n">
        <v>21</v>
      </c>
      <c r="V61" s="24" t="n"/>
      <c r="W61" s="12" t="n"/>
      <c r="X61" s="12" t="n"/>
      <c r="Y61" s="12" t="n"/>
      <c r="AA61" s="12" t="n"/>
      <c r="AB61" s="14" t="n"/>
      <c r="AE61" s="12" t="n"/>
      <c r="AF61" s="14" t="n"/>
    </row>
    <row r="62" ht="15" customHeight="1">
      <c r="B62" s="11">
        <f>B20</f>
        <v/>
      </c>
      <c r="C62" s="13">
        <f>C20/$S60</f>
        <v/>
      </c>
      <c r="D62" s="13">
        <f>D20/$S60</f>
        <v/>
      </c>
      <c r="E62" s="13">
        <f>E20/$S60</f>
        <v/>
      </c>
      <c r="G62" s="13">
        <f>G20/$S60</f>
        <v/>
      </c>
      <c r="H62" s="13">
        <f>H20/$S60</f>
        <v/>
      </c>
      <c r="I62" s="13">
        <f>I20/$S60</f>
        <v/>
      </c>
      <c r="K62" s="13">
        <f>K20/$S60</f>
        <v/>
      </c>
      <c r="L62" s="13">
        <f>L20/$S60</f>
        <v/>
      </c>
      <c r="M62" s="13">
        <f>M20/$S60</f>
        <v/>
      </c>
      <c r="O62" s="13">
        <f>O20/$S60</f>
        <v/>
      </c>
      <c r="P62" s="13">
        <f>P20/$S60</f>
        <v/>
      </c>
      <c r="Q62" s="13">
        <f>Q20/$S60</f>
        <v/>
      </c>
      <c r="R62" s="12" t="n"/>
      <c r="S62" s="27" t="n">
        <v>22</v>
      </c>
      <c r="V62" s="24" t="n"/>
      <c r="W62" s="12" t="n"/>
      <c r="X62" s="12" t="n"/>
      <c r="Y62" s="12" t="n"/>
      <c r="AA62" s="12" t="n"/>
      <c r="AB62" s="14" t="n"/>
      <c r="AE62" s="12" t="n"/>
      <c r="AF62" s="14" t="n"/>
    </row>
    <row r="63" ht="15" customHeight="1">
      <c r="B63" s="11">
        <f>B21</f>
        <v/>
      </c>
      <c r="C63" s="13">
        <f>C21/$S61</f>
        <v/>
      </c>
      <c r="D63" s="13">
        <f>D21/$S61</f>
        <v/>
      </c>
      <c r="E63" s="13">
        <f>E21/$S61</f>
        <v/>
      </c>
      <c r="G63" s="13">
        <f>G21/$S61</f>
        <v/>
      </c>
      <c r="H63" s="13">
        <f>H21/$S61</f>
        <v/>
      </c>
      <c r="I63" s="13">
        <f>I21/$S61</f>
        <v/>
      </c>
      <c r="K63" s="13">
        <f>K21/$S61</f>
        <v/>
      </c>
      <c r="L63" s="13">
        <f>L21/$S61</f>
        <v/>
      </c>
      <c r="M63" s="13">
        <f>M21/$S61</f>
        <v/>
      </c>
      <c r="O63" s="13">
        <f>O21/$S61</f>
        <v/>
      </c>
      <c r="P63" s="13">
        <f>P21/$S61</f>
        <v/>
      </c>
      <c r="Q63" s="13">
        <f>Q21/$S61</f>
        <v/>
      </c>
      <c r="R63" s="15" t="n"/>
      <c r="S63" s="27" t="n">
        <v>21</v>
      </c>
      <c r="V63" s="24" t="n"/>
      <c r="W63" s="12" t="n"/>
      <c r="X63" s="12" t="n"/>
      <c r="Y63" s="12" t="n"/>
      <c r="AA63" s="12" t="n"/>
      <c r="AB63" s="14" t="n"/>
      <c r="AE63" s="12" t="n"/>
      <c r="AF63" s="14" t="n"/>
    </row>
    <row r="64" ht="15" customHeight="1">
      <c r="B64" s="11">
        <f>B22</f>
        <v/>
      </c>
      <c r="C64" s="13">
        <f>C22/$S62</f>
        <v/>
      </c>
      <c r="D64" s="13">
        <f>D22/$S62</f>
        <v/>
      </c>
      <c r="E64" s="13">
        <f>E22/$S62</f>
        <v/>
      </c>
      <c r="G64" s="13">
        <f>G22/$S62</f>
        <v/>
      </c>
      <c r="H64" s="13">
        <f>H22/$S62</f>
        <v/>
      </c>
      <c r="I64" s="13">
        <f>I22/$S62</f>
        <v/>
      </c>
      <c r="K64" s="13">
        <f>K22/$S62</f>
        <v/>
      </c>
      <c r="L64" s="13">
        <f>L22/$S62</f>
        <v/>
      </c>
      <c r="M64" s="13">
        <f>M22/$S62</f>
        <v/>
      </c>
      <c r="O64" s="13">
        <f>O22/$S62</f>
        <v/>
      </c>
      <c r="P64" s="13">
        <f>P22/$S62</f>
        <v/>
      </c>
      <c r="Q64" s="13">
        <f>Q22/$S62</f>
        <v/>
      </c>
      <c r="R64" s="15" t="n"/>
      <c r="S64" s="27" t="n">
        <v>21</v>
      </c>
      <c r="V64" s="24" t="n"/>
      <c r="W64" s="12" t="n"/>
      <c r="X64" s="12" t="n"/>
      <c r="Y64" s="12" t="n"/>
      <c r="AA64" s="12" t="n"/>
      <c r="AB64" s="14" t="n"/>
      <c r="AE64" s="12" t="n"/>
      <c r="AF64" s="14" t="n"/>
    </row>
    <row r="65" ht="15" customHeight="1">
      <c r="B65" s="11">
        <f>B23</f>
        <v/>
      </c>
      <c r="C65" s="13">
        <f>C23/$S63</f>
        <v/>
      </c>
      <c r="D65" s="13">
        <f>D23/$S63</f>
        <v/>
      </c>
      <c r="E65" s="13">
        <f>E23/$S63</f>
        <v/>
      </c>
      <c r="G65" s="13">
        <f>G23/$S63</f>
        <v/>
      </c>
      <c r="H65" s="13">
        <f>H23/$S63</f>
        <v/>
      </c>
      <c r="I65" s="13">
        <f>I23/$S63</f>
        <v/>
      </c>
      <c r="K65" s="13">
        <f>K23/$S63</f>
        <v/>
      </c>
      <c r="L65" s="13">
        <f>L23/$S63</f>
        <v/>
      </c>
      <c r="M65" s="13">
        <f>M23/$S63</f>
        <v/>
      </c>
      <c r="O65" s="13">
        <f>O23/$S63</f>
        <v/>
      </c>
      <c r="P65" s="13">
        <f>P23/$S63</f>
        <v/>
      </c>
      <c r="Q65" s="13">
        <f>Q23/$S63</f>
        <v/>
      </c>
      <c r="R65" s="15" t="n"/>
      <c r="S65" s="27" t="n">
        <v>22</v>
      </c>
      <c r="V65" s="24" t="n"/>
      <c r="W65" s="12" t="n"/>
      <c r="X65" s="12" t="n"/>
      <c r="Y65" s="12" t="n"/>
      <c r="Z65" s="12" t="n"/>
      <c r="AA65" s="12" t="n"/>
      <c r="AB65" s="14" t="n"/>
      <c r="AE65" s="12" t="n"/>
      <c r="AF65" s="14" t="n"/>
    </row>
    <row r="66" ht="15" customHeight="1">
      <c r="B66" s="11">
        <f>B24</f>
        <v/>
      </c>
      <c r="C66" s="13">
        <f>C24/$S64</f>
        <v/>
      </c>
      <c r="D66" s="13">
        <f>D24/$S64</f>
        <v/>
      </c>
      <c r="E66" s="13">
        <f>E24/$S64</f>
        <v/>
      </c>
      <c r="G66" s="13">
        <f>G24/$S64</f>
        <v/>
      </c>
      <c r="H66" s="13">
        <f>H24/$S64</f>
        <v/>
      </c>
      <c r="I66" s="13">
        <f>I24/$S64</f>
        <v/>
      </c>
      <c r="K66" s="13">
        <f>K24/$S64</f>
        <v/>
      </c>
      <c r="L66" s="13">
        <f>L24/$S64</f>
        <v/>
      </c>
      <c r="M66" s="13">
        <f>M24/$S64</f>
        <v/>
      </c>
      <c r="O66" s="13">
        <f>O24/$S64</f>
        <v/>
      </c>
      <c r="P66" s="13">
        <f>P24/$S64</f>
        <v/>
      </c>
      <c r="Q66" s="13">
        <f>Q24/$S64</f>
        <v/>
      </c>
      <c r="R66" s="15" t="n"/>
      <c r="S66" s="27" t="n">
        <v>20</v>
      </c>
      <c r="V66" s="24" t="n"/>
      <c r="W66" s="12" t="n"/>
      <c r="X66" s="12" t="n"/>
      <c r="Y66" s="12" t="n"/>
      <c r="Z66" s="12" t="n"/>
      <c r="AA66" s="12" t="n"/>
      <c r="AB66" s="14" t="n"/>
      <c r="AE66" s="12" t="n"/>
      <c r="AF66" s="14" t="n"/>
    </row>
    <row r="67" ht="15" customHeight="1">
      <c r="B67" s="11">
        <f>B25</f>
        <v/>
      </c>
      <c r="C67" s="13">
        <f>C25/$S65</f>
        <v/>
      </c>
      <c r="D67" s="13">
        <f>D25/$S65</f>
        <v/>
      </c>
      <c r="E67" s="13">
        <f>E25/$S65</f>
        <v/>
      </c>
      <c r="G67" s="13">
        <f>G25/$S65</f>
        <v/>
      </c>
      <c r="H67" s="13">
        <f>H25/$S65</f>
        <v/>
      </c>
      <c r="I67" s="13">
        <f>I25/$S65</f>
        <v/>
      </c>
      <c r="K67" s="13">
        <f>K25/$S65</f>
        <v/>
      </c>
      <c r="L67" s="13">
        <f>L25/$S65</f>
        <v/>
      </c>
      <c r="M67" s="13">
        <f>M25/$S65</f>
        <v/>
      </c>
      <c r="O67" s="13">
        <f>O25/$S65</f>
        <v/>
      </c>
      <c r="P67" s="13">
        <f>P25/$S65</f>
        <v/>
      </c>
      <c r="Q67" s="13">
        <f>Q25/$S65</f>
        <v/>
      </c>
      <c r="R67" s="15" t="n"/>
      <c r="S67" s="27" t="n">
        <v>21</v>
      </c>
      <c r="V67" s="24" t="n"/>
      <c r="W67" s="12" t="n"/>
      <c r="X67" s="12" t="n"/>
      <c r="Y67" s="12" t="n"/>
      <c r="Z67" s="12" t="n"/>
      <c r="AA67" s="12" t="n"/>
      <c r="AB67" s="14" t="n"/>
      <c r="AE67" s="12" t="n"/>
      <c r="AF67" s="14" t="n"/>
    </row>
    <row r="68" ht="15" customHeight="1">
      <c r="B68" s="11">
        <f>B26</f>
        <v/>
      </c>
      <c r="C68" s="13">
        <f>C26/$S66</f>
        <v/>
      </c>
      <c r="D68" s="13">
        <f>D26/$S66</f>
        <v/>
      </c>
      <c r="E68" s="13">
        <f>E26/$S66</f>
        <v/>
      </c>
      <c r="G68" s="13">
        <f>G26/$S66</f>
        <v/>
      </c>
      <c r="H68" s="13">
        <f>H26/$S66</f>
        <v/>
      </c>
      <c r="I68" s="13">
        <f>I26/$S66</f>
        <v/>
      </c>
      <c r="K68" s="13">
        <f>K26/$S66</f>
        <v/>
      </c>
      <c r="L68" s="13">
        <f>L26/$S66</f>
        <v/>
      </c>
      <c r="M68" s="13">
        <f>M26/$S66</f>
        <v/>
      </c>
      <c r="O68" s="13">
        <f>O26/$S66</f>
        <v/>
      </c>
      <c r="P68" s="13">
        <f>P26/$S66</f>
        <v/>
      </c>
      <c r="Q68" s="13">
        <f>Q26/$S66</f>
        <v/>
      </c>
      <c r="R68" s="15" t="n"/>
      <c r="S68" s="27" t="n">
        <v>20</v>
      </c>
      <c r="V68" s="24" t="n"/>
      <c r="W68" s="12" t="n"/>
      <c r="X68" s="12" t="n"/>
      <c r="Y68" s="12" t="n"/>
      <c r="Z68" s="12" t="n"/>
      <c r="AA68" s="12" t="n"/>
      <c r="AB68" s="14" t="n"/>
      <c r="AE68" s="12" t="n"/>
      <c r="AF68" s="14" t="n"/>
    </row>
    <row r="69" ht="15" customHeight="1">
      <c r="B69" s="11">
        <f>B27</f>
        <v/>
      </c>
      <c r="C69" s="13">
        <f>C27/$S67</f>
        <v/>
      </c>
      <c r="D69" s="13">
        <f>D27/$S67</f>
        <v/>
      </c>
      <c r="E69" s="13">
        <f>E27/$S67</f>
        <v/>
      </c>
      <c r="G69" s="13">
        <f>G27/$S67</f>
        <v/>
      </c>
      <c r="H69" s="13">
        <f>H27/$S67</f>
        <v/>
      </c>
      <c r="I69" s="13">
        <f>I27/$S67</f>
        <v/>
      </c>
      <c r="K69" s="13">
        <f>K27/$S67</f>
        <v/>
      </c>
      <c r="L69" s="13">
        <f>L27/$S67</f>
        <v/>
      </c>
      <c r="M69" s="13">
        <f>M27/$S67</f>
        <v/>
      </c>
      <c r="O69" s="13">
        <f>O27/$S67</f>
        <v/>
      </c>
      <c r="P69" s="13">
        <f>P27/$S67</f>
        <v/>
      </c>
      <c r="Q69" s="13">
        <f>Q27/$S67</f>
        <v/>
      </c>
      <c r="R69" s="15" t="n"/>
      <c r="S69" s="27" t="n">
        <v>23</v>
      </c>
      <c r="V69" s="24" t="n"/>
      <c r="W69" s="12" t="n"/>
      <c r="X69" s="12" t="n"/>
      <c r="Y69" s="12" t="n"/>
      <c r="Z69" s="12" t="n"/>
      <c r="AA69" s="12" t="n"/>
      <c r="AB69" s="14" t="n"/>
      <c r="AE69" s="12" t="n"/>
      <c r="AF69" s="14" t="n"/>
    </row>
    <row r="70" ht="15" customHeight="1">
      <c r="B70" s="11">
        <f>B28</f>
        <v/>
      </c>
      <c r="C70" s="13">
        <f>C28/$S68</f>
        <v/>
      </c>
      <c r="D70" s="13">
        <f>D28/$S68</f>
        <v/>
      </c>
      <c r="E70" s="13">
        <f>E28/$S68</f>
        <v/>
      </c>
      <c r="G70" s="13">
        <f>G28/$S68</f>
        <v/>
      </c>
      <c r="H70" s="13">
        <f>H28/$S68</f>
        <v/>
      </c>
      <c r="I70" s="13">
        <f>I28/$S68</f>
        <v/>
      </c>
      <c r="K70" s="13">
        <f>K28/$S68</f>
        <v/>
      </c>
      <c r="L70" s="13">
        <f>L28/$S68</f>
        <v/>
      </c>
      <c r="M70" s="13">
        <f>M28/$S68</f>
        <v/>
      </c>
      <c r="O70" s="13">
        <f>O28/$S68</f>
        <v/>
      </c>
      <c r="P70" s="13">
        <f>P28/$S68</f>
        <v/>
      </c>
      <c r="Q70" s="13">
        <f>Q28/$S68</f>
        <v/>
      </c>
      <c r="R70" s="15" t="n"/>
      <c r="S70" s="27" t="n">
        <v>18</v>
      </c>
      <c r="V70" s="24" t="n"/>
      <c r="W70" s="12" t="n"/>
      <c r="X70" s="12" t="n"/>
      <c r="Y70" s="12" t="n"/>
      <c r="Z70" s="12" t="n"/>
      <c r="AA70" s="12" t="n"/>
      <c r="AB70" s="14" t="n"/>
      <c r="AE70" s="16" t="n"/>
      <c r="AF70" s="14" t="n"/>
    </row>
    <row r="71" ht="15" customHeight="1">
      <c r="B71" s="11">
        <f>B29</f>
        <v/>
      </c>
      <c r="C71" s="13">
        <f>C29/$S69</f>
        <v/>
      </c>
      <c r="D71" s="13">
        <f>D29/$S69</f>
        <v/>
      </c>
      <c r="E71" s="13">
        <f>E29/$S69</f>
        <v/>
      </c>
      <c r="G71" s="13">
        <f>G29/$S69</f>
        <v/>
      </c>
      <c r="H71" s="13">
        <f>H29/$S69</f>
        <v/>
      </c>
      <c r="I71" s="13">
        <f>I29/$S69</f>
        <v/>
      </c>
      <c r="K71" s="13">
        <f>K29/$S69</f>
        <v/>
      </c>
      <c r="L71" s="13">
        <f>L29/$S69</f>
        <v/>
      </c>
      <c r="M71" s="13">
        <f>M29/$S69</f>
        <v/>
      </c>
      <c r="O71" s="13">
        <f>O29/$S69</f>
        <v/>
      </c>
      <c r="P71" s="13">
        <f>P29/$S69</f>
        <v/>
      </c>
      <c r="Q71" s="13">
        <f>Q29/$S69</f>
        <v/>
      </c>
      <c r="R71" s="15" t="n"/>
      <c r="S71" s="27" t="n">
        <v>20</v>
      </c>
      <c r="V71" s="24" t="n"/>
      <c r="W71" s="12" t="n"/>
      <c r="X71" s="12" t="n"/>
      <c r="Y71" s="12" t="n"/>
      <c r="Z71" s="12" t="n"/>
      <c r="AA71" s="12" t="n"/>
      <c r="AB71" s="14" t="n"/>
      <c r="AE71" s="16" t="n"/>
      <c r="AF71" s="14" t="n"/>
    </row>
    <row r="72" ht="15" customHeight="1">
      <c r="B72" s="11">
        <f>B30</f>
        <v/>
      </c>
      <c r="C72" s="13">
        <f>C30/$S70</f>
        <v/>
      </c>
      <c r="D72" s="13">
        <f>D30/$S70</f>
        <v/>
      </c>
      <c r="E72" s="13">
        <f>E30/$S70</f>
        <v/>
      </c>
      <c r="G72" s="13">
        <f>G30/$S70</f>
        <v/>
      </c>
      <c r="H72" s="13">
        <f>H30/$S70</f>
        <v/>
      </c>
      <c r="I72" s="13">
        <f>I30/$S70</f>
        <v/>
      </c>
      <c r="K72" s="13">
        <f>K30/$S70</f>
        <v/>
      </c>
      <c r="L72" s="13">
        <f>L30/$S70</f>
        <v/>
      </c>
      <c r="M72" s="13">
        <f>M30/$S70</f>
        <v/>
      </c>
      <c r="O72" s="13">
        <f>O30/$S70</f>
        <v/>
      </c>
      <c r="P72" s="13">
        <f>P30/$S70</f>
        <v/>
      </c>
      <c r="Q72" s="13">
        <f>Q30/$S70</f>
        <v/>
      </c>
      <c r="R72" s="15" t="n"/>
      <c r="S72" s="27" t="n">
        <v>22</v>
      </c>
      <c r="V72" s="24" t="n"/>
      <c r="W72" s="12" t="n"/>
      <c r="X72" s="12" t="n"/>
      <c r="Y72" s="12" t="n"/>
      <c r="Z72" s="12" t="n"/>
      <c r="AA72" s="12" t="n"/>
      <c r="AB72" s="14" t="n"/>
      <c r="AE72" s="16" t="n"/>
      <c r="AF72" s="14" t="n"/>
    </row>
    <row r="73">
      <c r="B73" s="11">
        <f>B31</f>
        <v/>
      </c>
      <c r="C73" s="13">
        <f>C31/$S71</f>
        <v/>
      </c>
      <c r="D73" s="13">
        <f>D31/$S71</f>
        <v/>
      </c>
      <c r="E73" s="13">
        <f>E31/$S71</f>
        <v/>
      </c>
      <c r="G73" s="13">
        <f>G31/$S71</f>
        <v/>
      </c>
      <c r="H73" s="13">
        <f>H31/$S71</f>
        <v/>
      </c>
      <c r="I73" s="13">
        <f>I31/$S71</f>
        <v/>
      </c>
      <c r="K73" s="13">
        <f>K31/$S71</f>
        <v/>
      </c>
      <c r="L73" s="13">
        <f>L31/$S71</f>
        <v/>
      </c>
      <c r="M73" s="13">
        <f>M31/$S71</f>
        <v/>
      </c>
      <c r="O73" s="13">
        <f>O31/$S71</f>
        <v/>
      </c>
      <c r="P73" s="13">
        <f>P31/$S71</f>
        <v/>
      </c>
      <c r="Q73" s="13">
        <f>Q31/$S71</f>
        <v/>
      </c>
      <c r="R73" s="15" t="n"/>
      <c r="S73" s="27" t="n">
        <v>21</v>
      </c>
      <c r="V73" s="24" t="n"/>
      <c r="W73" s="12" t="n"/>
      <c r="X73" s="12" t="n"/>
      <c r="Y73" s="12" t="n"/>
      <c r="Z73" s="12" t="n"/>
      <c r="AA73" s="12" t="n"/>
      <c r="AB73" s="14" t="n"/>
      <c r="AE73" s="16" t="n"/>
      <c r="AF73" s="14" t="n"/>
    </row>
    <row r="74">
      <c r="B74" s="11">
        <f>B32</f>
        <v/>
      </c>
      <c r="C74" s="13">
        <f>C32/$S72</f>
        <v/>
      </c>
      <c r="D74" s="13">
        <f>D32/$S72</f>
        <v/>
      </c>
      <c r="E74" s="13">
        <f>E32/$S72</f>
        <v/>
      </c>
      <c r="G74" s="13">
        <f>G32/$S72</f>
        <v/>
      </c>
      <c r="H74" s="13">
        <f>H32/$S72</f>
        <v/>
      </c>
      <c r="I74" s="13">
        <f>I32/$S72</f>
        <v/>
      </c>
      <c r="K74" s="13">
        <f>K32/$S72</f>
        <v/>
      </c>
      <c r="L74" s="13">
        <f>L32/$S72</f>
        <v/>
      </c>
      <c r="M74" s="13">
        <f>M32/$S72</f>
        <v/>
      </c>
      <c r="O74" s="13">
        <f>O32/$S72</f>
        <v/>
      </c>
      <c r="P74" s="13">
        <f>P32/$S72</f>
        <v/>
      </c>
      <c r="Q74" s="13">
        <f>Q32/$S72</f>
        <v/>
      </c>
      <c r="R74" s="15" t="n"/>
      <c r="S74" s="27" t="n">
        <v>22</v>
      </c>
      <c r="V74" s="24" t="n"/>
      <c r="W74" s="12" t="n"/>
      <c r="X74" s="12" t="n"/>
      <c r="Y74" s="12" t="n"/>
      <c r="Z74" s="12" t="n"/>
      <c r="AA74" s="12" t="n"/>
      <c r="AB74" s="14" t="n"/>
      <c r="AE74" s="16" t="n"/>
      <c r="AF74" s="14" t="n"/>
    </row>
    <row r="75">
      <c r="B75" s="11">
        <f>B33</f>
        <v/>
      </c>
      <c r="C75" s="13">
        <f>C33/$S73</f>
        <v/>
      </c>
      <c r="D75" s="13">
        <f>D33/$S73</f>
        <v/>
      </c>
      <c r="E75" s="13">
        <f>E33/$S73</f>
        <v/>
      </c>
      <c r="G75" s="13">
        <f>G33/$S73</f>
        <v/>
      </c>
      <c r="H75" s="13">
        <f>H33/$S73</f>
        <v/>
      </c>
      <c r="I75" s="13">
        <f>I33/$S73</f>
        <v/>
      </c>
      <c r="K75" s="13">
        <f>K33/$S73</f>
        <v/>
      </c>
      <c r="L75" s="13">
        <f>L33/$S73</f>
        <v/>
      </c>
      <c r="M75" s="13">
        <f>M33/$S73</f>
        <v/>
      </c>
      <c r="O75" s="13">
        <f>O33/$S73</f>
        <v/>
      </c>
      <c r="P75" s="13">
        <f>P33/$S73</f>
        <v/>
      </c>
      <c r="Q75" s="13">
        <f>Q33/$S73</f>
        <v/>
      </c>
      <c r="R75" s="12" t="n"/>
      <c r="S75" s="27" t="n">
        <v>21</v>
      </c>
      <c r="V75" s="24" t="n"/>
      <c r="W75" s="12" t="n"/>
      <c r="X75" s="12" t="n"/>
      <c r="Y75" s="12" t="n"/>
      <c r="Z75" s="12" t="n"/>
      <c r="AA75" s="12" t="n"/>
      <c r="AB75" s="14" t="n"/>
      <c r="AE75" s="16" t="n"/>
      <c r="AF75" s="14" t="n"/>
    </row>
    <row r="76">
      <c r="B76" s="11">
        <f>B34</f>
        <v/>
      </c>
      <c r="C76" s="13">
        <f>C34/$S74</f>
        <v/>
      </c>
      <c r="D76" s="13">
        <f>D34/$S74</f>
        <v/>
      </c>
      <c r="E76" s="13">
        <f>E34/$S74</f>
        <v/>
      </c>
      <c r="G76" s="13">
        <f>G34/$S74</f>
        <v/>
      </c>
      <c r="H76" s="13">
        <f>H34/$S74</f>
        <v/>
      </c>
      <c r="I76" s="13">
        <f>I34/$S74</f>
        <v/>
      </c>
      <c r="K76" s="13">
        <f>K34/$S74</f>
        <v/>
      </c>
      <c r="L76" s="13">
        <f>L34/$S74</f>
        <v/>
      </c>
      <c r="M76" s="13">
        <f>M34/$S74</f>
        <v/>
      </c>
      <c r="O76" s="13">
        <f>O34/$S74</f>
        <v/>
      </c>
      <c r="P76" s="13">
        <f>P34/$S74</f>
        <v/>
      </c>
      <c r="Q76" s="13">
        <f>Q34/$S74</f>
        <v/>
      </c>
      <c r="R76" s="12" t="n"/>
      <c r="S76" s="27" t="n">
        <v>22</v>
      </c>
      <c r="V76" s="24" t="n"/>
      <c r="W76" s="12" t="n"/>
      <c r="X76" s="12" t="n"/>
      <c r="Y76" s="12" t="n"/>
      <c r="Z76" s="12" t="n"/>
      <c r="AA76" s="12" t="n"/>
      <c r="AB76" s="14" t="n"/>
      <c r="AE76" s="16" t="n"/>
      <c r="AF76" s="14" t="n"/>
    </row>
    <row r="77">
      <c r="B77" s="11">
        <f>B35</f>
        <v/>
      </c>
      <c r="C77" s="13">
        <f>C35/$S75</f>
        <v/>
      </c>
      <c r="D77" s="13">
        <f>D35/$S75</f>
        <v/>
      </c>
      <c r="E77" s="13">
        <f>E35/$S75</f>
        <v/>
      </c>
      <c r="G77" s="13">
        <f>G35/$S75</f>
        <v/>
      </c>
      <c r="H77" s="13">
        <f>H35/$S75</f>
        <v/>
      </c>
      <c r="I77" s="13">
        <f>I35/$S75</f>
        <v/>
      </c>
      <c r="K77" s="13">
        <f>K35/$S75</f>
        <v/>
      </c>
      <c r="L77" s="13">
        <f>L35/$S75</f>
        <v/>
      </c>
      <c r="M77" s="13">
        <f>M35/$S75</f>
        <v/>
      </c>
      <c r="O77" s="13">
        <f>O35/$S75</f>
        <v/>
      </c>
      <c r="P77" s="13">
        <f>P35/$S75</f>
        <v/>
      </c>
      <c r="Q77" s="13">
        <f>Q35/$S75</f>
        <v/>
      </c>
      <c r="R77" s="12" t="n"/>
      <c r="S77" s="27" t="n">
        <v>22</v>
      </c>
      <c r="V77" s="24" t="n"/>
      <c r="W77" s="12" t="n"/>
      <c r="X77" s="12" t="n"/>
      <c r="Y77" s="12" t="n"/>
      <c r="Z77" s="12" t="n"/>
      <c r="AA77" s="12" t="n"/>
      <c r="AB77" s="14" t="n"/>
      <c r="AE77" s="16" t="n"/>
      <c r="AF77" s="14" t="n"/>
    </row>
    <row r="78">
      <c r="B78" s="11">
        <f>B36</f>
        <v/>
      </c>
      <c r="C78" s="13">
        <f>C36/$S76</f>
        <v/>
      </c>
      <c r="D78" s="13">
        <f>D36/$S76</f>
        <v/>
      </c>
      <c r="E78" s="13">
        <f>E36/$S76</f>
        <v/>
      </c>
      <c r="G78" s="13">
        <f>G36/$S76</f>
        <v/>
      </c>
      <c r="H78" s="13">
        <f>H36/$S76</f>
        <v/>
      </c>
      <c r="I78" s="13">
        <f>I36/$S76</f>
        <v/>
      </c>
      <c r="K78" s="13">
        <f>K36/$S76</f>
        <v/>
      </c>
      <c r="L78" s="13">
        <f>L36/$S76</f>
        <v/>
      </c>
      <c r="M78" s="13">
        <f>M36/$S76</f>
        <v/>
      </c>
      <c r="O78" s="13">
        <f>O36/$S76</f>
        <v/>
      </c>
      <c r="P78" s="13">
        <f>P36/$S76</f>
        <v/>
      </c>
      <c r="Q78" s="13">
        <f>Q36/$S76</f>
        <v/>
      </c>
      <c r="R78" s="12" t="n"/>
      <c r="S78" s="27" t="n">
        <v>19</v>
      </c>
      <c r="V78" s="24" t="n"/>
      <c r="W78" s="12" t="n"/>
      <c r="X78" s="12" t="n"/>
      <c r="Y78" s="12" t="n"/>
      <c r="Z78" s="12" t="n"/>
      <c r="AA78" s="12" t="n"/>
      <c r="AB78" s="14" t="n"/>
      <c r="AE78" s="16" t="n"/>
      <c r="AF78" s="14" t="n"/>
    </row>
    <row r="79">
      <c r="B79" s="11">
        <f>B37</f>
        <v/>
      </c>
      <c r="C79" s="13">
        <f>C37/$S77</f>
        <v/>
      </c>
      <c r="D79" s="13">
        <f>D37/$S77</f>
        <v/>
      </c>
      <c r="E79" s="13">
        <f>E37/$S77</f>
        <v/>
      </c>
      <c r="G79" s="13">
        <f>G37/$S77</f>
        <v/>
      </c>
      <c r="H79" s="13">
        <f>H37/$S77</f>
        <v/>
      </c>
      <c r="I79" s="13">
        <f>I37/$S77</f>
        <v/>
      </c>
      <c r="K79" s="13">
        <f>K37/$S77</f>
        <v/>
      </c>
      <c r="L79" s="13">
        <f>L37/$S77</f>
        <v/>
      </c>
      <c r="M79" s="13">
        <f>M37/$S77</f>
        <v/>
      </c>
      <c r="O79" s="13">
        <f>O37/$S77</f>
        <v/>
      </c>
      <c r="P79" s="13">
        <f>P37/$S77</f>
        <v/>
      </c>
      <c r="Q79" s="13">
        <f>Q37/$S77</f>
        <v/>
      </c>
      <c r="R79" s="12" t="n"/>
      <c r="S79" s="27" t="n">
        <v>22</v>
      </c>
      <c r="V79" s="24" t="n"/>
      <c r="W79" s="12" t="n"/>
      <c r="X79" s="12" t="n"/>
      <c r="Y79" s="12" t="n"/>
      <c r="Z79" s="12" t="n"/>
      <c r="AA79" s="12" t="n"/>
      <c r="AB79" s="14" t="n"/>
      <c r="AE79" s="16" t="n"/>
      <c r="AF79" s="14" t="n"/>
    </row>
    <row r="80">
      <c r="B80" s="11">
        <f>B38</f>
        <v/>
      </c>
      <c r="C80" s="13">
        <f>C38/$S78</f>
        <v/>
      </c>
      <c r="D80" s="13">
        <f>D38/$S78</f>
        <v/>
      </c>
      <c r="E80" s="13">
        <f>E38/$S78</f>
        <v/>
      </c>
      <c r="G80" s="13">
        <f>G38/$S78</f>
        <v/>
      </c>
      <c r="H80" s="13">
        <f>H38/$S78</f>
        <v/>
      </c>
      <c r="I80" s="13">
        <f>I38/$S78</f>
        <v/>
      </c>
      <c r="K80" s="13">
        <f>K38/$S78</f>
        <v/>
      </c>
      <c r="L80" s="13">
        <f>L38/$S78</f>
        <v/>
      </c>
      <c r="M80" s="13">
        <f>M38/$S78</f>
        <v/>
      </c>
      <c r="O80" s="13">
        <f>O38/$S78</f>
        <v/>
      </c>
      <c r="P80" s="13">
        <f>P38/$S78</f>
        <v/>
      </c>
      <c r="Q80" s="13">
        <f>Q38/$S78</f>
        <v/>
      </c>
      <c r="R80" s="12" t="n"/>
      <c r="S80" s="27" t="n">
        <v>21</v>
      </c>
      <c r="V80" s="24" t="n"/>
      <c r="W80" s="12" t="n"/>
      <c r="X80" s="12" t="n"/>
      <c r="Y80" s="12" t="n"/>
      <c r="Z80" s="12" t="n"/>
      <c r="AA80" s="12" t="n"/>
      <c r="AB80" s="14" t="n"/>
      <c r="AE80" s="16" t="n"/>
      <c r="AF80" s="14" t="n"/>
    </row>
    <row r="81">
      <c r="B81" s="11">
        <f>B39</f>
        <v/>
      </c>
      <c r="C81" s="13">
        <f>C39/$S79</f>
        <v/>
      </c>
      <c r="D81" s="13">
        <f>D39/$S79</f>
        <v/>
      </c>
      <c r="E81" s="13">
        <f>E39/$S79</f>
        <v/>
      </c>
      <c r="G81" s="13">
        <f>G39/$S79</f>
        <v/>
      </c>
      <c r="H81" s="13">
        <f>H39/$S79</f>
        <v/>
      </c>
      <c r="I81" s="13">
        <f>I39/$S79</f>
        <v/>
      </c>
      <c r="K81" s="13">
        <f>K39/$S79</f>
        <v/>
      </c>
      <c r="L81" s="13">
        <f>L39/$S79</f>
        <v/>
      </c>
      <c r="M81" s="13">
        <f>M39/$S79</f>
        <v/>
      </c>
      <c r="O81" s="13">
        <f>O39/$S79</f>
        <v/>
      </c>
      <c r="P81" s="13">
        <f>P39/$S79</f>
        <v/>
      </c>
      <c r="Q81" s="13">
        <f>Q39/$S79</f>
        <v/>
      </c>
      <c r="R81" s="12" t="n"/>
      <c r="S81" s="27" t="n">
        <v>20</v>
      </c>
      <c r="V81" s="24" t="n"/>
      <c r="W81" s="12" t="n"/>
      <c r="X81" s="12" t="n"/>
      <c r="Y81" s="12" t="n"/>
      <c r="Z81" s="12" t="n"/>
      <c r="AA81" s="12" t="n"/>
      <c r="AB81" s="14" t="n"/>
      <c r="AE81" s="16" t="n"/>
      <c r="AF81" s="14" t="n"/>
    </row>
    <row r="82">
      <c r="B82" s="11">
        <f>B40</f>
        <v/>
      </c>
      <c r="C82" s="13">
        <f>C40/$S80</f>
        <v/>
      </c>
      <c r="D82" s="13">
        <f>D40/$S80</f>
        <v/>
      </c>
      <c r="E82" s="13">
        <f>E40/$S80</f>
        <v/>
      </c>
      <c r="G82" s="13">
        <f>G40/$S80</f>
        <v/>
      </c>
      <c r="H82" s="13">
        <f>H40/$S80</f>
        <v/>
      </c>
      <c r="I82" s="13">
        <f>I40/$S80</f>
        <v/>
      </c>
      <c r="K82" s="13">
        <f>K40/$S80</f>
        <v/>
      </c>
      <c r="L82" s="13">
        <f>L40/$S80</f>
        <v/>
      </c>
      <c r="M82" s="13">
        <f>M40/$S80</f>
        <v/>
      </c>
      <c r="O82" s="13">
        <f>O40/$S80</f>
        <v/>
      </c>
      <c r="P82" s="13">
        <f>P40/$S80</f>
        <v/>
      </c>
      <c r="Q82" s="13">
        <f>Q40/$S80</f>
        <v/>
      </c>
      <c r="R82" s="12" t="n"/>
      <c r="S82" s="27" t="n">
        <v>21</v>
      </c>
      <c r="V82" s="24" t="n"/>
      <c r="W82" s="12" t="n"/>
      <c r="X82" s="12" t="n"/>
      <c r="Y82" s="12" t="n"/>
      <c r="Z82" s="12" t="n"/>
      <c r="AA82" s="12" t="n"/>
      <c r="AB82" s="14" t="n"/>
      <c r="AE82" s="16" t="n"/>
      <c r="AF82" s="14" t="n"/>
    </row>
    <row r="83">
      <c r="B83" s="11">
        <f>B41</f>
        <v/>
      </c>
      <c r="C83" s="13">
        <f>C41/$S81</f>
        <v/>
      </c>
      <c r="D83" s="13">
        <f>D41/$S81</f>
        <v/>
      </c>
      <c r="E83" s="13">
        <f>E41/$S81</f>
        <v/>
      </c>
      <c r="G83" s="13">
        <f>G41/$S81</f>
        <v/>
      </c>
      <c r="H83" s="13">
        <f>H41/$S81</f>
        <v/>
      </c>
      <c r="I83" s="13">
        <f>I41/$S81</f>
        <v/>
      </c>
      <c r="K83" s="13">
        <f>K41/$S81</f>
        <v/>
      </c>
      <c r="L83" s="13">
        <f>L41/$S81</f>
        <v/>
      </c>
      <c r="M83" s="13">
        <f>M41/$S81</f>
        <v/>
      </c>
      <c r="O83" s="13">
        <f>O41/$S81</f>
        <v/>
      </c>
      <c r="P83" s="13">
        <f>P41/$S81</f>
        <v/>
      </c>
      <c r="Q83" s="13">
        <f>Q41/$S81</f>
        <v/>
      </c>
      <c r="R83" s="12" t="n"/>
      <c r="S83" s="27" t="n">
        <v>21</v>
      </c>
      <c r="V83" s="24" t="n"/>
      <c r="W83" s="12" t="n"/>
      <c r="X83" s="12" t="n"/>
      <c r="Y83" s="12" t="n"/>
      <c r="Z83" s="12" t="n"/>
      <c r="AA83" s="12" t="n"/>
      <c r="AB83" s="14" t="n"/>
      <c r="AE83" s="16" t="n"/>
      <c r="AF83" s="14" t="n"/>
    </row>
    <row r="84">
      <c r="B84" s="11">
        <f>B42</f>
        <v/>
      </c>
      <c r="C84" s="13">
        <f>C42/$S82</f>
        <v/>
      </c>
      <c r="D84" s="13">
        <f>D42/$S82</f>
        <v/>
      </c>
      <c r="E84" s="13">
        <f>E42/$S82</f>
        <v/>
      </c>
      <c r="G84" s="13">
        <f>G42/$S82</f>
        <v/>
      </c>
      <c r="H84" s="13">
        <f>H42/$S82</f>
        <v/>
      </c>
      <c r="I84" s="13">
        <f>I42/$S82</f>
        <v/>
      </c>
      <c r="K84" s="13">
        <f>K42/$S82</f>
        <v/>
      </c>
      <c r="L84" s="13">
        <f>L42/$S82</f>
        <v/>
      </c>
      <c r="M84" s="13">
        <f>M42/$S82</f>
        <v/>
      </c>
      <c r="O84" s="13">
        <f>O42/$S82</f>
        <v/>
      </c>
      <c r="P84" s="13">
        <f>P42/$S82</f>
        <v/>
      </c>
      <c r="Q84" s="13">
        <f>Q42/$S82</f>
        <v/>
      </c>
      <c r="R84" s="12" t="n"/>
      <c r="S84" s="27" t="n">
        <v>20</v>
      </c>
      <c r="V84" s="24" t="n"/>
      <c r="W84" s="12" t="n"/>
      <c r="X84" s="12" t="n"/>
      <c r="Y84" s="12" t="n"/>
      <c r="Z84" s="12" t="n"/>
      <c r="AA84" s="12" t="n"/>
      <c r="AB84" s="14" t="n"/>
      <c r="AE84" s="16" t="n"/>
      <c r="AF84" s="14" t="n"/>
    </row>
    <row r="85">
      <c r="B85" s="11">
        <f>B43</f>
        <v/>
      </c>
      <c r="C85" s="13">
        <f>C43/$S83</f>
        <v/>
      </c>
      <c r="D85" s="13">
        <f>D43/$S83</f>
        <v/>
      </c>
      <c r="E85" s="13">
        <f>E43/$S83</f>
        <v/>
      </c>
      <c r="G85" s="13">
        <f>G43/$S83</f>
        <v/>
      </c>
      <c r="H85" s="13">
        <f>H43/$S83</f>
        <v/>
      </c>
      <c r="I85" s="13">
        <f>I43/$S83</f>
        <v/>
      </c>
      <c r="K85" s="13">
        <f>K43/$S83</f>
        <v/>
      </c>
      <c r="L85" s="13">
        <f>L43/$S83</f>
        <v/>
      </c>
      <c r="M85" s="13">
        <f>M43/$S83</f>
        <v/>
      </c>
      <c r="O85" s="13">
        <f>O43/$S83</f>
        <v/>
      </c>
      <c r="P85" s="13">
        <f>P43/$S83</f>
        <v/>
      </c>
      <c r="Q85" s="13">
        <f>Q43/$S83</f>
        <v/>
      </c>
      <c r="R85" s="12" t="n"/>
      <c r="S85" s="27" t="n">
        <v>23</v>
      </c>
      <c r="V85" s="24" t="n"/>
      <c r="W85" s="12" t="n"/>
      <c r="X85" s="12" t="n"/>
      <c r="Y85" s="12" t="n"/>
      <c r="Z85" s="12" t="n"/>
      <c r="AA85" s="12" t="n"/>
      <c r="AB85" s="14" t="n"/>
      <c r="AE85" s="16" t="n"/>
      <c r="AF85" s="14" t="n"/>
    </row>
    <row r="86">
      <c r="B86" s="11">
        <f>B44</f>
        <v/>
      </c>
      <c r="C86" s="13">
        <f>C44/$S84</f>
        <v/>
      </c>
      <c r="D86" s="13">
        <f>D44/$S84</f>
        <v/>
      </c>
      <c r="E86" s="13">
        <f>E44/$S84</f>
        <v/>
      </c>
      <c r="G86" s="13">
        <f>G44/$S84</f>
        <v/>
      </c>
      <c r="H86" s="13">
        <f>H44/$S84</f>
        <v/>
      </c>
      <c r="I86" s="13">
        <f>I44/$S84</f>
        <v/>
      </c>
      <c r="K86" s="13">
        <f>K44/$S84</f>
        <v/>
      </c>
      <c r="L86" s="13">
        <f>L44/$S84</f>
        <v/>
      </c>
      <c r="M86" s="13">
        <f>M44/$S84</f>
        <v/>
      </c>
      <c r="O86" s="13">
        <f>O44/$S84</f>
        <v/>
      </c>
      <c r="P86" s="13">
        <f>P44/$S84</f>
        <v/>
      </c>
      <c r="Q86" s="13">
        <f>Q44/$S84</f>
        <v/>
      </c>
      <c r="R86" s="12" t="n"/>
      <c r="S86" s="27" t="n">
        <v>21</v>
      </c>
      <c r="V86" s="24" t="n"/>
      <c r="W86" s="12" t="n"/>
      <c r="X86" s="12" t="n"/>
      <c r="Y86" s="12" t="n"/>
      <c r="Z86" s="12" t="n"/>
      <c r="AA86" s="12" t="n"/>
      <c r="AB86" s="14" t="n"/>
      <c r="AE86" s="16" t="n"/>
      <c r="AF86" s="14" t="n"/>
    </row>
    <row r="87">
      <c r="B87" s="11">
        <f>B45</f>
        <v/>
      </c>
      <c r="C87" s="13">
        <f>C45/$S85</f>
        <v/>
      </c>
      <c r="D87" s="13">
        <f>D45/$S85</f>
        <v/>
      </c>
      <c r="E87" s="13">
        <f>E45/$S85</f>
        <v/>
      </c>
      <c r="G87" s="13">
        <f>G45/$S85</f>
        <v/>
      </c>
      <c r="H87" s="13">
        <f>H45/$S85</f>
        <v/>
      </c>
      <c r="I87" s="13">
        <f>I45/$S85</f>
        <v/>
      </c>
      <c r="K87" s="13">
        <f>K45/$S85</f>
        <v/>
      </c>
      <c r="L87" s="13">
        <f>L45/$S85</f>
        <v/>
      </c>
      <c r="M87" s="13">
        <f>M45/$S85</f>
        <v/>
      </c>
      <c r="O87" s="13">
        <f>O45/$S85</f>
        <v/>
      </c>
      <c r="P87" s="13">
        <f>P45/$S85</f>
        <v/>
      </c>
      <c r="Q87" s="13">
        <f>Q45/$S85</f>
        <v/>
      </c>
      <c r="S87" s="27" t="n">
        <v>21</v>
      </c>
      <c r="W87" s="12" t="n"/>
      <c r="X87" s="12" t="n"/>
      <c r="Y87" s="12" t="n"/>
      <c r="Z87" s="12" t="n"/>
    </row>
    <row r="88">
      <c r="B88" s="11">
        <f>B46</f>
        <v/>
      </c>
      <c r="C88" s="13">
        <f>C46/$S86</f>
        <v/>
      </c>
      <c r="D88" s="13">
        <f>D46/$S86</f>
        <v/>
      </c>
      <c r="E88" s="13">
        <f>E46/$S86</f>
        <v/>
      </c>
      <c r="G88" s="13">
        <f>G46/$S86</f>
        <v/>
      </c>
      <c r="H88" s="13">
        <f>H46/$S86</f>
        <v/>
      </c>
      <c r="I88" s="13">
        <f>I46/$S86</f>
        <v/>
      </c>
      <c r="K88" s="13">
        <f>K46/$S86</f>
        <v/>
      </c>
      <c r="L88" s="13">
        <f>L46/$S86</f>
        <v/>
      </c>
      <c r="M88" s="13">
        <f>M46/$S86</f>
        <v/>
      </c>
      <c r="O88" s="13">
        <f>O46/$S86</f>
        <v/>
      </c>
      <c r="P88" s="13">
        <f>P46/$S86</f>
        <v/>
      </c>
      <c r="Q88" s="13">
        <f>Q46/$S86</f>
        <v/>
      </c>
      <c r="S88" s="27" t="n">
        <v>23</v>
      </c>
      <c r="W88" s="12" t="n"/>
      <c r="X88" s="12" t="n"/>
      <c r="Y88" s="12" t="n"/>
      <c r="Z88" s="12" t="n"/>
    </row>
    <row r="89">
      <c r="B89" s="11">
        <f>B47</f>
        <v/>
      </c>
      <c r="C89" s="13">
        <f>C47/$S87</f>
        <v/>
      </c>
      <c r="D89" s="13">
        <f>D47/$S87</f>
        <v/>
      </c>
      <c r="E89" s="13">
        <f>E47/$S87</f>
        <v/>
      </c>
      <c r="G89" s="13">
        <f>G47/$S87</f>
        <v/>
      </c>
      <c r="H89" s="13">
        <f>H47/$S87</f>
        <v/>
      </c>
      <c r="I89" s="13">
        <f>I47/$S87</f>
        <v/>
      </c>
      <c r="K89" s="13">
        <f>K47/$S87</f>
        <v/>
      </c>
      <c r="L89" s="13">
        <f>L47/$S87</f>
        <v/>
      </c>
      <c r="M89" s="13">
        <f>M47/$S87</f>
        <v/>
      </c>
      <c r="O89" s="13">
        <f>O47/$S87</f>
        <v/>
      </c>
      <c r="P89" s="13">
        <f>P47/$S87</f>
        <v/>
      </c>
      <c r="Q89" s="13">
        <f>Q47/$S87</f>
        <v/>
      </c>
      <c r="S89" s="27" t="n">
        <v>21</v>
      </c>
    </row>
    <row r="90">
      <c r="B90" s="11">
        <f>B48</f>
        <v/>
      </c>
      <c r="C90" s="13">
        <f>C48/$S88</f>
        <v/>
      </c>
      <c r="D90" s="13">
        <f>D48/$S88</f>
        <v/>
      </c>
      <c r="E90" s="13">
        <f>E48/$S88</f>
        <v/>
      </c>
      <c r="G90" s="13">
        <f>G48/$S88</f>
        <v/>
      </c>
      <c r="H90" s="13">
        <f>H48/$S88</f>
        <v/>
      </c>
      <c r="I90" s="13">
        <f>I48/$S88</f>
        <v/>
      </c>
      <c r="K90" s="13">
        <f>K48/$S88</f>
        <v/>
      </c>
      <c r="L90" s="13">
        <f>L48/$S88</f>
        <v/>
      </c>
      <c r="M90" s="13">
        <f>M48/$S88</f>
        <v/>
      </c>
      <c r="O90" s="13">
        <f>O48/$S88</f>
        <v/>
      </c>
      <c r="P90" s="13">
        <f>P48/$S88</f>
        <v/>
      </c>
      <c r="Q90" s="13">
        <f>Q48/$S88</f>
        <v/>
      </c>
      <c r="S90" s="27" t="n">
        <v>20</v>
      </c>
    </row>
    <row r="91">
      <c r="B91" s="11">
        <f>B49</f>
        <v/>
      </c>
      <c r="C91" s="13">
        <f>C49/$S89</f>
        <v/>
      </c>
      <c r="D91" s="13">
        <f>D49/$S89</f>
        <v/>
      </c>
      <c r="E91" s="13">
        <f>E49/$S89</f>
        <v/>
      </c>
      <c r="G91" s="13">
        <f>G49/$S89</f>
        <v/>
      </c>
      <c r="H91" s="13">
        <f>H49/$S89</f>
        <v/>
      </c>
      <c r="I91" s="13">
        <f>I49/$S89</f>
        <v/>
      </c>
      <c r="K91" s="13">
        <f>K49/$S89</f>
        <v/>
      </c>
      <c r="L91" s="13">
        <f>L49/$S89</f>
        <v/>
      </c>
      <c r="M91" s="13">
        <f>M49/$S89</f>
        <v/>
      </c>
      <c r="O91" s="13">
        <f>O49/$S89</f>
        <v/>
      </c>
      <c r="P91" s="13">
        <f>P49/$S89</f>
        <v/>
      </c>
      <c r="Q91" s="13">
        <f>Q49/$S89</f>
        <v/>
      </c>
      <c r="S91" s="27" t="n">
        <v>22</v>
      </c>
    </row>
    <row r="92">
      <c r="B92" s="11">
        <f>B50</f>
        <v/>
      </c>
      <c r="C92" s="13">
        <f>C50/$S90</f>
        <v/>
      </c>
      <c r="D92" s="13">
        <f>D50/$S90</f>
        <v/>
      </c>
      <c r="E92" s="13">
        <f>E50/$S90</f>
        <v/>
      </c>
      <c r="G92" s="13">
        <f>G50/$S90</f>
        <v/>
      </c>
      <c r="H92" s="13">
        <f>H50/$S90</f>
        <v/>
      </c>
      <c r="I92" s="13">
        <f>I50/$S90</f>
        <v/>
      </c>
      <c r="K92" s="13">
        <f>K50/$S90</f>
        <v/>
      </c>
      <c r="L92" s="13">
        <f>L50/$S90</f>
        <v/>
      </c>
      <c r="M92" s="13">
        <f>M50/$S90</f>
        <v/>
      </c>
      <c r="O92" s="13">
        <f>O50/$S90</f>
        <v/>
      </c>
      <c r="P92" s="13">
        <f>P50/$S90</f>
        <v/>
      </c>
      <c r="Q92" s="13">
        <f>Q50/$S90</f>
        <v/>
      </c>
      <c r="S92" s="27" t="n">
        <v>20</v>
      </c>
      <c r="T92" s="12" t="n"/>
      <c r="U92" s="70" t="n"/>
    </row>
    <row r="93">
      <c r="B93" s="25" t="n"/>
      <c r="C93" s="12" t="n"/>
      <c r="D93" s="14" t="n"/>
      <c r="E93" s="12" t="n"/>
      <c r="G93" s="12" t="n"/>
      <c r="H93" s="14" t="n"/>
      <c r="I93" s="12" t="n"/>
      <c r="K93" s="14" t="n"/>
      <c r="L93" s="14" t="n"/>
      <c r="M93" s="12" t="n"/>
      <c r="O93" s="12" t="n"/>
      <c r="P93" s="12" t="n"/>
      <c r="Q93" s="12" t="n"/>
    </row>
    <row r="94">
      <c r="B94" s="25" t="n"/>
      <c r="C94" s="12" t="n"/>
      <c r="D94" s="14" t="n"/>
      <c r="E94" s="12" t="n"/>
      <c r="G94" s="12" t="n"/>
      <c r="H94" s="14" t="n"/>
      <c r="I94" s="12" t="n"/>
      <c r="K94" s="14" t="n"/>
      <c r="L94" s="14" t="n"/>
      <c r="M94" s="12" t="n"/>
      <c r="O94" s="12" t="n"/>
      <c r="P94" s="12" t="n"/>
      <c r="Q94" s="12" t="n"/>
    </row>
    <row r="95">
      <c r="B95" s="25" t="n"/>
      <c r="C95" s="12" t="n"/>
      <c r="D95" s="14" t="n"/>
      <c r="E95" s="12" t="n"/>
      <c r="G95" s="12" t="n"/>
      <c r="H95" s="14" t="n"/>
      <c r="I95" s="12" t="n"/>
      <c r="K95" s="14" t="n"/>
      <c r="L95" s="14" t="n"/>
      <c r="M95" s="12" t="n"/>
      <c r="O95" s="12" t="n"/>
      <c r="P95" s="12" t="n"/>
      <c r="Q95" s="12" t="n"/>
    </row>
    <row r="96">
      <c r="B96" s="25" t="n"/>
      <c r="C96" s="12" t="n"/>
      <c r="D96" s="14" t="n"/>
      <c r="E96" s="12" t="n"/>
      <c r="G96" s="12" t="n"/>
      <c r="H96" s="14" t="n"/>
      <c r="I96" s="12" t="n"/>
      <c r="K96" s="14" t="n"/>
      <c r="L96" s="14" t="n"/>
      <c r="M96" s="12" t="n"/>
      <c r="O96" s="12" t="n"/>
      <c r="P96" s="12" t="n"/>
      <c r="Q96" s="12" t="n"/>
    </row>
    <row r="97">
      <c r="B97" s="25" t="n"/>
      <c r="C97" s="12" t="n"/>
      <c r="D97" s="14" t="n"/>
      <c r="E97" s="12" t="n"/>
      <c r="G97" s="12" t="n"/>
      <c r="H97" s="14" t="n"/>
      <c r="I97" s="12" t="n"/>
      <c r="K97" s="14" t="n"/>
      <c r="L97" s="14" t="n"/>
      <c r="M97" s="12" t="n"/>
      <c r="O97" s="12" t="n"/>
      <c r="P97" s="12" t="n"/>
      <c r="Q97" s="12" t="n"/>
    </row>
    <row r="98">
      <c r="B98" s="25" t="n"/>
      <c r="C98" s="12" t="n"/>
      <c r="D98" s="14" t="n"/>
      <c r="E98" s="12" t="n"/>
      <c r="G98" s="12" t="n"/>
      <c r="H98" s="14" t="n"/>
      <c r="I98" s="12" t="n"/>
      <c r="K98" s="14" t="n"/>
      <c r="L98" s="14" t="n"/>
      <c r="M98" s="12" t="n"/>
      <c r="O98" s="12" t="n"/>
      <c r="P98" s="12" t="n"/>
      <c r="Q98" s="12" t="n"/>
    </row>
    <row r="99">
      <c r="B99" s="25" t="n"/>
      <c r="C99" s="12" t="n"/>
      <c r="D99" s="14" t="n"/>
      <c r="E99" s="12" t="n"/>
      <c r="G99" s="12" t="n"/>
      <c r="H99" s="14" t="n"/>
      <c r="I99" s="12" t="n"/>
      <c r="K99" s="14" t="n"/>
      <c r="L99" s="14" t="n"/>
      <c r="M99" s="12" t="n"/>
      <c r="O99" s="12" t="n"/>
      <c r="P99" s="12" t="n"/>
      <c r="Q99" s="12" t="n"/>
    </row>
    <row r="100">
      <c r="B100" s="25" t="n"/>
      <c r="C100" s="12" t="n"/>
      <c r="D100" s="14" t="n"/>
      <c r="E100" s="12" t="n"/>
      <c r="G100" s="12" t="n"/>
      <c r="H100" s="14" t="n"/>
      <c r="I100" s="12" t="n"/>
      <c r="K100" s="14" t="n"/>
      <c r="L100" s="14" t="n"/>
      <c r="M100" s="12" t="n"/>
      <c r="O100" s="12" t="n"/>
      <c r="P100" s="12" t="n"/>
      <c r="Q100" s="12" t="n"/>
    </row>
    <row r="101">
      <c r="B101" s="25" t="n"/>
      <c r="C101" s="12" t="n"/>
      <c r="D101" s="14" t="n"/>
      <c r="E101" s="12" t="n"/>
      <c r="G101" s="12" t="n"/>
      <c r="H101" s="14" t="n"/>
      <c r="I101" s="12" t="n"/>
      <c r="K101" s="14" t="n"/>
      <c r="L101" s="14" t="n"/>
      <c r="M101" s="12" t="n"/>
      <c r="O101" s="12" t="n"/>
      <c r="P101" s="12" t="n"/>
      <c r="Q101" s="12" t="n"/>
    </row>
    <row r="102">
      <c r="B102" s="25" t="n"/>
      <c r="C102" s="12" t="n"/>
      <c r="D102" s="14" t="n"/>
      <c r="E102" s="12" t="n"/>
      <c r="G102" s="12" t="n"/>
      <c r="H102" s="14" t="n"/>
      <c r="I102" s="12" t="n"/>
      <c r="K102" s="14" t="n"/>
      <c r="L102" s="14" t="n"/>
      <c r="M102" s="12" t="n"/>
      <c r="O102" s="12" t="n"/>
      <c r="P102" s="12" t="n"/>
      <c r="Q102" s="12" t="n"/>
    </row>
    <row r="103">
      <c r="B103" s="25" t="n"/>
      <c r="C103" s="12" t="n"/>
      <c r="D103" s="14" t="n"/>
      <c r="E103" s="12" t="n"/>
      <c r="G103" s="12" t="n"/>
      <c r="H103" s="14" t="n"/>
      <c r="I103" s="12" t="n"/>
      <c r="K103" s="14" t="n"/>
      <c r="L103" s="14" t="n"/>
      <c r="M103" s="12" t="n"/>
      <c r="O103" s="12" t="n"/>
      <c r="P103" s="12" t="n"/>
      <c r="Q103" s="12" t="n"/>
    </row>
    <row r="104">
      <c r="B104" s="25" t="n"/>
      <c r="C104" s="12" t="n"/>
      <c r="D104" s="14" t="n"/>
      <c r="E104" s="12" t="n"/>
      <c r="G104" s="12" t="n"/>
      <c r="H104" s="14" t="n"/>
      <c r="I104" s="12" t="n"/>
      <c r="K104" s="14" t="n"/>
      <c r="L104" s="14" t="n"/>
      <c r="M104" s="12" t="n"/>
      <c r="O104" s="12" t="n"/>
      <c r="P104" s="12" t="n"/>
      <c r="Q104" s="12" t="n"/>
    </row>
    <row r="105">
      <c r="B105" s="25" t="n"/>
      <c r="C105" s="12" t="n"/>
      <c r="D105" s="14" t="n"/>
      <c r="E105" s="12" t="n"/>
      <c r="G105" s="12" t="n"/>
      <c r="H105" s="14" t="n"/>
      <c r="I105" s="12" t="n"/>
      <c r="K105" s="14" t="n"/>
      <c r="L105" s="14" t="n"/>
      <c r="M105" s="12" t="n"/>
      <c r="O105" s="12" t="n"/>
      <c r="P105" s="12" t="n"/>
      <c r="Q105" s="12" t="n"/>
    </row>
    <row r="106">
      <c r="B106" s="25" t="n"/>
      <c r="C106" s="12" t="n"/>
      <c r="D106" s="14" t="n"/>
      <c r="E106" s="12" t="n"/>
      <c r="G106" s="12" t="n"/>
      <c r="H106" s="14" t="n"/>
      <c r="I106" s="12" t="n"/>
      <c r="K106" s="14" t="n"/>
      <c r="L106" s="14" t="n"/>
      <c r="M106" s="12" t="n"/>
      <c r="O106" s="12" t="n"/>
      <c r="P106" s="12" t="n"/>
      <c r="Q106" s="12" t="n"/>
    </row>
    <row r="107">
      <c r="B107" s="25" t="n"/>
      <c r="C107" s="12" t="n"/>
      <c r="D107" s="14" t="n"/>
      <c r="E107" s="12" t="n"/>
      <c r="G107" s="12" t="n"/>
      <c r="H107" s="14" t="n"/>
      <c r="I107" s="12" t="n"/>
      <c r="K107" s="14" t="n"/>
      <c r="L107" s="14" t="n"/>
      <c r="M107" s="12" t="n"/>
      <c r="O107" s="12" t="n"/>
      <c r="P107" s="12" t="n"/>
      <c r="Q107" s="12" t="n"/>
    </row>
    <row r="108">
      <c r="B108" s="25" t="n"/>
      <c r="C108" s="12" t="n"/>
      <c r="D108" s="14" t="n"/>
      <c r="E108" s="12" t="n"/>
      <c r="G108" s="12" t="n"/>
      <c r="H108" s="14" t="n"/>
      <c r="I108" s="12" t="n"/>
      <c r="K108" s="14" t="n"/>
      <c r="L108" s="14" t="n"/>
      <c r="M108" s="12" t="n"/>
      <c r="O108" s="12" t="n"/>
      <c r="P108" s="12" t="n"/>
      <c r="Q108" s="12" t="n"/>
    </row>
    <row r="109">
      <c r="C109" s="12" t="n"/>
      <c r="D109" s="12" t="n"/>
      <c r="E109" s="12" t="n"/>
      <c r="G109" s="12" t="n"/>
      <c r="H109" s="14" t="n"/>
      <c r="I109" s="12" t="n"/>
      <c r="K109" s="12" t="n"/>
      <c r="L109" s="12" t="n"/>
      <c r="M109" s="12" t="n"/>
      <c r="O109" s="12" t="n"/>
      <c r="P109" s="12" t="n"/>
      <c r="Q109" s="12" t="n"/>
    </row>
    <row r="110">
      <c r="C110" s="12" t="n"/>
      <c r="D110" s="12" t="n"/>
      <c r="E110" s="12" t="n"/>
      <c r="G110" s="12" t="n"/>
      <c r="H110" s="12" t="n"/>
      <c r="I110" s="12" t="n"/>
      <c r="K110" s="12" t="n"/>
      <c r="L110" s="12" t="n"/>
      <c r="M110" s="12" t="n"/>
      <c r="O110" s="12" t="n"/>
      <c r="P110" s="12" t="n"/>
      <c r="Q110" s="12" t="n"/>
    </row>
    <row r="111">
      <c r="C111" s="12" t="n"/>
      <c r="D111" s="12" t="n"/>
      <c r="E111" s="12" t="n"/>
      <c r="G111" s="12" t="n"/>
      <c r="H111" s="12" t="n"/>
      <c r="I111" s="12" t="n"/>
      <c r="K111" s="12" t="n"/>
      <c r="L111" s="12" t="n"/>
      <c r="M111" s="12" t="n"/>
      <c r="O111" s="12" t="n"/>
      <c r="P111" s="12" t="n"/>
      <c r="Q111" s="12" t="n"/>
    </row>
    <row r="112">
      <c r="C112" s="12" t="n"/>
      <c r="D112" s="12" t="n"/>
      <c r="E112" s="12" t="n"/>
      <c r="G112" s="12" t="n"/>
      <c r="H112" s="12" t="n"/>
      <c r="I112" s="12" t="n"/>
      <c r="K112" s="12" t="n"/>
      <c r="L112" s="12" t="n"/>
      <c r="M112" s="12" t="n"/>
      <c r="O112" s="12" t="n"/>
      <c r="P112" s="12" t="n"/>
      <c r="Q112" s="12" t="n"/>
    </row>
    <row r="113">
      <c r="C113" s="12" t="n"/>
      <c r="D113" s="12" t="n"/>
      <c r="E113" s="12" t="n"/>
      <c r="G113" s="12" t="n"/>
      <c r="H113" s="12" t="n"/>
      <c r="I113" s="12" t="n"/>
      <c r="K113" s="12" t="n"/>
      <c r="L113" s="12" t="n"/>
      <c r="M113" s="12" t="n"/>
      <c r="O113" s="12" t="n"/>
      <c r="P113" s="12" t="n"/>
      <c r="Q113" s="12" t="n"/>
    </row>
    <row r="114">
      <c r="C114" s="12" t="n"/>
      <c r="D114" s="12" t="n"/>
      <c r="E114" s="12" t="n"/>
      <c r="G114" s="12" t="n"/>
      <c r="H114" s="12" t="n"/>
      <c r="I114" s="12" t="n"/>
      <c r="K114" s="12" t="n"/>
      <c r="L114" s="12" t="n"/>
      <c r="M114" s="12" t="n"/>
      <c r="O114" s="12" t="n"/>
      <c r="P114" s="12" t="n"/>
      <c r="Q114" s="12" t="n"/>
    </row>
    <row r="115">
      <c r="C115" s="12" t="n"/>
      <c r="D115" s="12" t="n"/>
      <c r="E115" s="12" t="n"/>
      <c r="G115" s="12" t="n"/>
      <c r="H115" s="12" t="n"/>
      <c r="I115" s="12" t="n"/>
      <c r="K115" s="12" t="n"/>
      <c r="L115" s="12" t="n"/>
      <c r="M115" s="12" t="n"/>
      <c r="O115" s="12" t="n"/>
      <c r="P115" s="12" t="n"/>
      <c r="Q115" s="12" t="n"/>
    </row>
    <row r="116">
      <c r="C116" s="12" t="n"/>
      <c r="D116" s="12" t="n"/>
      <c r="E116" s="12" t="n"/>
      <c r="G116" s="12" t="n"/>
      <c r="H116" s="12" t="n"/>
      <c r="I116" s="12" t="n"/>
      <c r="K116" s="12" t="n"/>
      <c r="L116" s="12" t="n"/>
      <c r="M116" s="12" t="n"/>
      <c r="O116" s="12" t="n"/>
      <c r="P116" s="12" t="n"/>
      <c r="Q116" s="12" t="n"/>
    </row>
    <row r="117">
      <c r="C117" s="12" t="n"/>
      <c r="D117" s="12" t="n"/>
      <c r="E117" s="12" t="n"/>
      <c r="G117" s="12" t="n"/>
      <c r="H117" s="12" t="n"/>
      <c r="I117" s="12" t="n"/>
      <c r="K117" s="12" t="n"/>
      <c r="L117" s="12" t="n"/>
      <c r="M117" s="12" t="n"/>
      <c r="O117" s="12" t="n"/>
      <c r="P117" s="12" t="n"/>
      <c r="Q117" s="12" t="n"/>
    </row>
    <row r="118">
      <c r="C118" s="12" t="n"/>
      <c r="D118" s="12" t="n"/>
      <c r="E118" s="12" t="n"/>
      <c r="G118" s="12" t="n"/>
      <c r="H118" s="12" t="n"/>
      <c r="I118" s="12" t="n"/>
      <c r="K118" s="12" t="n"/>
      <c r="L118" s="12" t="n"/>
      <c r="M118" s="12" t="n"/>
      <c r="O118" s="12" t="n"/>
      <c r="P118" s="12" t="n"/>
      <c r="Q118" s="12" t="n"/>
    </row>
    <row r="119">
      <c r="C119" s="12" t="n"/>
      <c r="D119" s="12" t="n"/>
      <c r="E119" s="12" t="n"/>
      <c r="G119" s="12" t="n"/>
      <c r="H119" s="12" t="n"/>
      <c r="I119" s="12" t="n"/>
      <c r="K119" s="12" t="n"/>
      <c r="L119" s="12" t="n"/>
      <c r="M119" s="12" t="n"/>
      <c r="O119" s="12" t="n"/>
      <c r="P119" s="12" t="n"/>
      <c r="Q119" s="12" t="n"/>
    </row>
    <row r="120">
      <c r="C120" s="12" t="n"/>
      <c r="D120" s="12" t="n"/>
      <c r="E120" s="12" t="n"/>
    </row>
    <row r="121">
      <c r="C121" s="12" t="n"/>
      <c r="D121" s="12" t="n"/>
      <c r="E121" s="12" t="n"/>
    </row>
    <row r="122">
      <c r="C122" s="12" t="n"/>
      <c r="D122" s="12" t="n"/>
      <c r="E122" s="12" t="n"/>
    </row>
    <row r="123">
      <c r="C123" s="12" t="n"/>
      <c r="D123" s="12" t="n"/>
      <c r="E123" s="12" t="n"/>
    </row>
    <row r="124">
      <c r="C124" s="12" t="n"/>
      <c r="D124" s="12" t="n"/>
      <c r="E124" s="12" t="n"/>
    </row>
  </sheetData>
  <mergeCells count="14">
    <mergeCell ref="C54:E54"/>
    <mergeCell ref="G54:I54"/>
    <mergeCell ref="O14:Q14"/>
    <mergeCell ref="C14:E14"/>
    <mergeCell ref="O55:Q55"/>
    <mergeCell ref="G14:I14"/>
    <mergeCell ref="C10:Q10"/>
    <mergeCell ref="O54:Q54"/>
    <mergeCell ref="C55:E55"/>
    <mergeCell ref="K54:M54"/>
    <mergeCell ref="K14:M14"/>
    <mergeCell ref="C11:Q11"/>
    <mergeCell ref="G55:I55"/>
    <mergeCell ref="K55:M55"/>
  </mergeCells>
  <conditionalFormatting sqref="C16:Q50">
    <cfRule type="cellIs" priority="1" operator="lessThan" dxfId="0">
      <formula>1</formula>
    </cfRule>
  </conditionalFormatting>
  <pageMargins left="0.7" right="0.7" top="0.75" bottom="0.75"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Katie Conners</dc:creator>
  <dcterms:created xmlns:dcterms="http://purl.org/dc/terms/" xmlns:xsi="http://www.w3.org/2001/XMLSchema-instance" xsi:type="dcterms:W3CDTF">2023-01-16T00:51:33Z</dcterms:created>
  <dcterms:modified xmlns:dcterms="http://purl.org/dc/terms/" xmlns:xsi="http://www.w3.org/2001/XMLSchema-instance" xsi:type="dcterms:W3CDTF">2025-05-13T14:29:20Z</dcterms:modified>
  <cp:lastModifiedBy>EVANS, Steven (NHS ENGLAND)</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0x0101000611BC576570B445AD683FFF8493BECF</vt:lpwstr>
  </property>
  <property name="MediaServiceImageTags" fmtid="{D5CDD505-2E9C-101B-9397-08002B2CF9AE}" pid="3">
    <vt:lpwstr xmlns:vt="http://schemas.openxmlformats.org/officeDocument/2006/docPropsVTypes"/>
  </property>
  <property name="_ExtendedDescription" fmtid="{D5CDD505-2E9C-101B-9397-08002B2CF9AE}" pid="4">
    <vt:lpwstr xmlns:vt="http://schemas.openxmlformats.org/officeDocument/2006/docPropsVTypes"/>
  </property>
</Properties>
</file>