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 Brownstone\Documents\Work\School\McGill University\MGCR 472 - Operations Management\Lectures\"/>
    </mc:Choice>
  </mc:AlternateContent>
  <xr:revisionPtr revIDLastSave="0" documentId="13_ncr:1_{63173E6C-9011-48EF-BAD0-E55E66289847}" xr6:coauthVersionLast="45" xr6:coauthVersionMax="45" xr10:uidLastSave="{00000000-0000-0000-0000-000000000000}"/>
  <bookViews>
    <workbookView xWindow="18180" yWindow="3750" windowWidth="21600" windowHeight="11835" activeTab="2" xr2:uid="{00000000-000D-0000-FFFF-FFFF00000000}"/>
  </bookViews>
  <sheets>
    <sheet name="Wholesale" sheetId="8" r:id="rId1"/>
    <sheet name="Wholesale - soln" sheetId="6" r:id="rId2"/>
    <sheet name="Revenue sharing" sheetId="10" r:id="rId3"/>
    <sheet name="Revenue sharing - soln" sheetId="9" r:id="rId4"/>
    <sheet name="Optional - soln" sheetId="11" r:id="rId5"/>
  </sheets>
  <definedNames>
    <definedName name="solver_adj" localSheetId="4" hidden="1">'Optional - soln'!$B$6:$B$7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'Optional - soln'!$D$6:$D$7</definedName>
    <definedName name="solver_lhs2" localSheetId="4" hidden="1">'Optional - soln'!$F$16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'Optional - soln'!$F$17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hs1" localSheetId="4" hidden="1">'Optional - soln'!$F$6:$F$7</definedName>
    <definedName name="solver_rhs2" localSheetId="4" hidden="1">'Optional - soln'!$H$16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1" i="10" l="1"/>
  <c r="E321" i="10"/>
  <c r="F321" i="10"/>
  <c r="H321" i="10"/>
  <c r="D321" i="10"/>
  <c r="G321" i="10"/>
  <c r="C320" i="10"/>
  <c r="E320" i="10"/>
  <c r="F320" i="10"/>
  <c r="H320" i="10"/>
  <c r="D320" i="10"/>
  <c r="G320" i="10"/>
  <c r="C319" i="10"/>
  <c r="E319" i="10"/>
  <c r="F319" i="10"/>
  <c r="H319" i="10"/>
  <c r="D319" i="10"/>
  <c r="G319" i="10"/>
  <c r="C318" i="10"/>
  <c r="E318" i="10"/>
  <c r="F318" i="10"/>
  <c r="H318" i="10"/>
  <c r="D318" i="10"/>
  <c r="G318" i="10"/>
  <c r="C317" i="10"/>
  <c r="E317" i="10"/>
  <c r="F317" i="10"/>
  <c r="H317" i="10"/>
  <c r="D317" i="10"/>
  <c r="G317" i="10"/>
  <c r="C316" i="10"/>
  <c r="E316" i="10"/>
  <c r="F316" i="10"/>
  <c r="H316" i="10"/>
  <c r="D316" i="10"/>
  <c r="G316" i="10"/>
  <c r="C315" i="10"/>
  <c r="E315" i="10"/>
  <c r="F315" i="10"/>
  <c r="H315" i="10"/>
  <c r="D315" i="10"/>
  <c r="G315" i="10"/>
  <c r="C314" i="10"/>
  <c r="E314" i="10"/>
  <c r="F314" i="10"/>
  <c r="H314" i="10"/>
  <c r="D314" i="10"/>
  <c r="G314" i="10"/>
  <c r="C313" i="10"/>
  <c r="E313" i="10"/>
  <c r="F313" i="10"/>
  <c r="H313" i="10"/>
  <c r="D313" i="10"/>
  <c r="G313" i="10"/>
  <c r="C312" i="10"/>
  <c r="E312" i="10"/>
  <c r="F312" i="10"/>
  <c r="H312" i="10"/>
  <c r="D312" i="10"/>
  <c r="G312" i="10"/>
  <c r="C311" i="10"/>
  <c r="E311" i="10"/>
  <c r="F311" i="10"/>
  <c r="H311" i="10"/>
  <c r="D311" i="10"/>
  <c r="G311" i="10"/>
  <c r="C310" i="10"/>
  <c r="E310" i="10"/>
  <c r="F310" i="10"/>
  <c r="H310" i="10"/>
  <c r="D310" i="10"/>
  <c r="G310" i="10"/>
  <c r="C309" i="10"/>
  <c r="E309" i="10"/>
  <c r="F309" i="10"/>
  <c r="H309" i="10"/>
  <c r="D309" i="10"/>
  <c r="G309" i="10"/>
  <c r="C308" i="10"/>
  <c r="E308" i="10"/>
  <c r="F308" i="10"/>
  <c r="H308" i="10"/>
  <c r="D308" i="10"/>
  <c r="G308" i="10"/>
  <c r="C307" i="10"/>
  <c r="E307" i="10"/>
  <c r="F307" i="10"/>
  <c r="H307" i="10"/>
  <c r="D307" i="10"/>
  <c r="G307" i="10"/>
  <c r="C306" i="10"/>
  <c r="E306" i="10"/>
  <c r="F306" i="10"/>
  <c r="H306" i="10"/>
  <c r="D306" i="10"/>
  <c r="G306" i="10"/>
  <c r="C305" i="10"/>
  <c r="E305" i="10"/>
  <c r="F305" i="10"/>
  <c r="H305" i="10"/>
  <c r="D305" i="10"/>
  <c r="G305" i="10"/>
  <c r="C304" i="10"/>
  <c r="E304" i="10"/>
  <c r="F304" i="10"/>
  <c r="H304" i="10"/>
  <c r="D304" i="10"/>
  <c r="G304" i="10"/>
  <c r="C303" i="10"/>
  <c r="E303" i="10"/>
  <c r="F303" i="10"/>
  <c r="H303" i="10"/>
  <c r="D303" i="10"/>
  <c r="G303" i="10"/>
  <c r="C302" i="10"/>
  <c r="E302" i="10"/>
  <c r="F302" i="10"/>
  <c r="H302" i="10"/>
  <c r="D302" i="10"/>
  <c r="G302" i="10"/>
  <c r="C301" i="10"/>
  <c r="E301" i="10"/>
  <c r="F301" i="10"/>
  <c r="H301" i="10"/>
  <c r="D301" i="10"/>
  <c r="G301" i="10"/>
  <c r="C300" i="10"/>
  <c r="E300" i="10"/>
  <c r="F300" i="10"/>
  <c r="H300" i="10"/>
  <c r="D300" i="10"/>
  <c r="G300" i="10"/>
  <c r="C299" i="10"/>
  <c r="E299" i="10"/>
  <c r="F299" i="10"/>
  <c r="H299" i="10"/>
  <c r="D299" i="10"/>
  <c r="G299" i="10"/>
  <c r="C298" i="10"/>
  <c r="E298" i="10"/>
  <c r="F298" i="10"/>
  <c r="H298" i="10"/>
  <c r="D298" i="10"/>
  <c r="G298" i="10"/>
  <c r="C297" i="10"/>
  <c r="E297" i="10"/>
  <c r="F297" i="10"/>
  <c r="H297" i="10"/>
  <c r="D297" i="10"/>
  <c r="G297" i="10"/>
  <c r="C296" i="10"/>
  <c r="E296" i="10"/>
  <c r="F296" i="10"/>
  <c r="H296" i="10"/>
  <c r="D296" i="10"/>
  <c r="G296" i="10"/>
  <c r="C295" i="10"/>
  <c r="E295" i="10"/>
  <c r="F295" i="10"/>
  <c r="H295" i="10"/>
  <c r="D295" i="10"/>
  <c r="G295" i="10"/>
  <c r="C294" i="10"/>
  <c r="E294" i="10"/>
  <c r="F294" i="10"/>
  <c r="H294" i="10"/>
  <c r="D294" i="10"/>
  <c r="G294" i="10"/>
  <c r="C293" i="10"/>
  <c r="E293" i="10"/>
  <c r="F293" i="10"/>
  <c r="H293" i="10"/>
  <c r="D293" i="10"/>
  <c r="G293" i="10"/>
  <c r="C292" i="10"/>
  <c r="E292" i="10"/>
  <c r="F292" i="10"/>
  <c r="H292" i="10"/>
  <c r="D292" i="10"/>
  <c r="G292" i="10"/>
  <c r="C291" i="10"/>
  <c r="E291" i="10"/>
  <c r="F291" i="10"/>
  <c r="H291" i="10"/>
  <c r="D291" i="10"/>
  <c r="G291" i="10"/>
  <c r="C290" i="10"/>
  <c r="E290" i="10"/>
  <c r="F290" i="10"/>
  <c r="H290" i="10"/>
  <c r="D290" i="10"/>
  <c r="G290" i="10"/>
  <c r="C289" i="10"/>
  <c r="E289" i="10"/>
  <c r="F289" i="10"/>
  <c r="H289" i="10"/>
  <c r="D289" i="10"/>
  <c r="G289" i="10"/>
  <c r="C288" i="10"/>
  <c r="E288" i="10"/>
  <c r="F288" i="10"/>
  <c r="H288" i="10"/>
  <c r="D288" i="10"/>
  <c r="G288" i="10"/>
  <c r="C287" i="10"/>
  <c r="E287" i="10"/>
  <c r="F287" i="10"/>
  <c r="H287" i="10"/>
  <c r="D287" i="10"/>
  <c r="G287" i="10"/>
  <c r="C286" i="10"/>
  <c r="E286" i="10"/>
  <c r="F286" i="10"/>
  <c r="H286" i="10"/>
  <c r="D286" i="10"/>
  <c r="G286" i="10"/>
  <c r="C285" i="10"/>
  <c r="E285" i="10"/>
  <c r="F285" i="10"/>
  <c r="H285" i="10"/>
  <c r="D285" i="10"/>
  <c r="G285" i="10"/>
  <c r="C284" i="10"/>
  <c r="E284" i="10"/>
  <c r="F284" i="10"/>
  <c r="H284" i="10"/>
  <c r="D284" i="10"/>
  <c r="G284" i="10"/>
  <c r="C283" i="10"/>
  <c r="E283" i="10"/>
  <c r="F283" i="10"/>
  <c r="H283" i="10"/>
  <c r="D283" i="10"/>
  <c r="G283" i="10"/>
  <c r="C282" i="10"/>
  <c r="E282" i="10"/>
  <c r="F282" i="10"/>
  <c r="H282" i="10"/>
  <c r="D282" i="10"/>
  <c r="G282" i="10"/>
  <c r="C281" i="10"/>
  <c r="E281" i="10"/>
  <c r="F281" i="10"/>
  <c r="H281" i="10"/>
  <c r="D281" i="10"/>
  <c r="G281" i="10"/>
  <c r="C280" i="10"/>
  <c r="E280" i="10"/>
  <c r="F280" i="10"/>
  <c r="H280" i="10"/>
  <c r="D280" i="10"/>
  <c r="G280" i="10"/>
  <c r="C279" i="10"/>
  <c r="E279" i="10"/>
  <c r="F279" i="10"/>
  <c r="H279" i="10"/>
  <c r="D279" i="10"/>
  <c r="G279" i="10"/>
  <c r="C278" i="10"/>
  <c r="E278" i="10"/>
  <c r="F278" i="10"/>
  <c r="H278" i="10"/>
  <c r="D278" i="10"/>
  <c r="G278" i="10"/>
  <c r="C277" i="10"/>
  <c r="E277" i="10"/>
  <c r="F277" i="10"/>
  <c r="H277" i="10"/>
  <c r="D277" i="10"/>
  <c r="G277" i="10"/>
  <c r="C276" i="10"/>
  <c r="E276" i="10"/>
  <c r="F276" i="10"/>
  <c r="H276" i="10"/>
  <c r="D276" i="10"/>
  <c r="G276" i="10"/>
  <c r="C275" i="10"/>
  <c r="E275" i="10"/>
  <c r="F275" i="10"/>
  <c r="H275" i="10"/>
  <c r="D275" i="10"/>
  <c r="G275" i="10"/>
  <c r="C274" i="10"/>
  <c r="E274" i="10"/>
  <c r="F274" i="10"/>
  <c r="H274" i="10"/>
  <c r="D274" i="10"/>
  <c r="G274" i="10"/>
  <c r="C273" i="10"/>
  <c r="E273" i="10"/>
  <c r="F273" i="10"/>
  <c r="H273" i="10"/>
  <c r="D273" i="10"/>
  <c r="G273" i="10"/>
  <c r="C272" i="10"/>
  <c r="E272" i="10"/>
  <c r="F272" i="10"/>
  <c r="H272" i="10"/>
  <c r="D272" i="10"/>
  <c r="G272" i="10"/>
  <c r="C271" i="10"/>
  <c r="E271" i="10"/>
  <c r="F271" i="10"/>
  <c r="H271" i="10"/>
  <c r="D271" i="10"/>
  <c r="G271" i="10"/>
  <c r="C270" i="10"/>
  <c r="E270" i="10"/>
  <c r="F270" i="10"/>
  <c r="H270" i="10"/>
  <c r="D270" i="10"/>
  <c r="G270" i="10"/>
  <c r="C269" i="10"/>
  <c r="E269" i="10"/>
  <c r="F269" i="10"/>
  <c r="H269" i="10"/>
  <c r="D269" i="10"/>
  <c r="G269" i="10"/>
  <c r="C268" i="10"/>
  <c r="E268" i="10"/>
  <c r="F268" i="10"/>
  <c r="H268" i="10"/>
  <c r="D268" i="10"/>
  <c r="G268" i="10"/>
  <c r="C267" i="10"/>
  <c r="E267" i="10"/>
  <c r="F267" i="10"/>
  <c r="H267" i="10"/>
  <c r="D267" i="10"/>
  <c r="G267" i="10"/>
  <c r="C266" i="10"/>
  <c r="E266" i="10"/>
  <c r="F266" i="10"/>
  <c r="H266" i="10"/>
  <c r="D266" i="10"/>
  <c r="G266" i="10"/>
  <c r="C265" i="10"/>
  <c r="E265" i="10"/>
  <c r="F265" i="10"/>
  <c r="H265" i="10"/>
  <c r="D265" i="10"/>
  <c r="G265" i="10"/>
  <c r="C264" i="10"/>
  <c r="E264" i="10"/>
  <c r="F264" i="10"/>
  <c r="H264" i="10"/>
  <c r="D264" i="10"/>
  <c r="G264" i="10"/>
  <c r="C263" i="10"/>
  <c r="E263" i="10"/>
  <c r="F263" i="10"/>
  <c r="H263" i="10"/>
  <c r="D263" i="10"/>
  <c r="G263" i="10"/>
  <c r="C262" i="10"/>
  <c r="E262" i="10"/>
  <c r="F262" i="10"/>
  <c r="H262" i="10"/>
  <c r="D262" i="10"/>
  <c r="G262" i="10"/>
  <c r="C261" i="10"/>
  <c r="E261" i="10"/>
  <c r="F261" i="10"/>
  <c r="H261" i="10"/>
  <c r="D261" i="10"/>
  <c r="G261" i="10"/>
  <c r="C260" i="10"/>
  <c r="E260" i="10"/>
  <c r="F260" i="10"/>
  <c r="H260" i="10"/>
  <c r="D260" i="10"/>
  <c r="G260" i="10"/>
  <c r="C259" i="10"/>
  <c r="E259" i="10"/>
  <c r="F259" i="10"/>
  <c r="H259" i="10"/>
  <c r="D259" i="10"/>
  <c r="G259" i="10"/>
  <c r="C258" i="10"/>
  <c r="E258" i="10"/>
  <c r="F258" i="10"/>
  <c r="H258" i="10"/>
  <c r="D258" i="10"/>
  <c r="G258" i="10"/>
  <c r="C257" i="10"/>
  <c r="E257" i="10"/>
  <c r="F257" i="10"/>
  <c r="H257" i="10"/>
  <c r="D257" i="10"/>
  <c r="G257" i="10"/>
  <c r="C256" i="10"/>
  <c r="E256" i="10"/>
  <c r="F256" i="10"/>
  <c r="H256" i="10"/>
  <c r="D256" i="10"/>
  <c r="G256" i="10"/>
  <c r="C255" i="10"/>
  <c r="E255" i="10"/>
  <c r="F255" i="10"/>
  <c r="H255" i="10"/>
  <c r="D255" i="10"/>
  <c r="G255" i="10"/>
  <c r="C254" i="10"/>
  <c r="E254" i="10"/>
  <c r="F254" i="10"/>
  <c r="H254" i="10"/>
  <c r="D254" i="10"/>
  <c r="G254" i="10"/>
  <c r="C253" i="10"/>
  <c r="E253" i="10"/>
  <c r="F253" i="10"/>
  <c r="H253" i="10"/>
  <c r="D253" i="10"/>
  <c r="G253" i="10"/>
  <c r="C252" i="10"/>
  <c r="E252" i="10"/>
  <c r="F252" i="10"/>
  <c r="H252" i="10"/>
  <c r="D252" i="10"/>
  <c r="G252" i="10"/>
  <c r="C251" i="10"/>
  <c r="E251" i="10"/>
  <c r="F251" i="10"/>
  <c r="H251" i="10"/>
  <c r="D251" i="10"/>
  <c r="G251" i="10"/>
  <c r="C250" i="10"/>
  <c r="E250" i="10"/>
  <c r="F250" i="10"/>
  <c r="H250" i="10"/>
  <c r="D250" i="10"/>
  <c r="G250" i="10"/>
  <c r="C249" i="10"/>
  <c r="E249" i="10"/>
  <c r="F249" i="10"/>
  <c r="H249" i="10"/>
  <c r="D249" i="10"/>
  <c r="G249" i="10"/>
  <c r="C248" i="10"/>
  <c r="E248" i="10"/>
  <c r="F248" i="10"/>
  <c r="H248" i="10"/>
  <c r="D248" i="10"/>
  <c r="G248" i="10"/>
  <c r="C247" i="10"/>
  <c r="E247" i="10"/>
  <c r="F247" i="10"/>
  <c r="H247" i="10"/>
  <c r="D247" i="10"/>
  <c r="G247" i="10"/>
  <c r="C246" i="10"/>
  <c r="E246" i="10"/>
  <c r="F246" i="10"/>
  <c r="H246" i="10"/>
  <c r="D246" i="10"/>
  <c r="G246" i="10"/>
  <c r="C245" i="10"/>
  <c r="E245" i="10"/>
  <c r="F245" i="10"/>
  <c r="H245" i="10"/>
  <c r="D245" i="10"/>
  <c r="G245" i="10"/>
  <c r="C244" i="10"/>
  <c r="E244" i="10"/>
  <c r="F244" i="10"/>
  <c r="H244" i="10"/>
  <c r="D244" i="10"/>
  <c r="G244" i="10"/>
  <c r="C243" i="10"/>
  <c r="E243" i="10"/>
  <c r="F243" i="10"/>
  <c r="H243" i="10"/>
  <c r="D243" i="10"/>
  <c r="G243" i="10"/>
  <c r="C242" i="10"/>
  <c r="E242" i="10"/>
  <c r="F242" i="10"/>
  <c r="H242" i="10"/>
  <c r="D242" i="10"/>
  <c r="G242" i="10"/>
  <c r="C241" i="10"/>
  <c r="E241" i="10"/>
  <c r="F241" i="10"/>
  <c r="H241" i="10"/>
  <c r="D241" i="10"/>
  <c r="G241" i="10"/>
  <c r="C240" i="10"/>
  <c r="E240" i="10"/>
  <c r="F240" i="10"/>
  <c r="H240" i="10"/>
  <c r="D240" i="10"/>
  <c r="G240" i="10"/>
  <c r="C239" i="10"/>
  <c r="E239" i="10"/>
  <c r="F239" i="10"/>
  <c r="H239" i="10"/>
  <c r="D239" i="10"/>
  <c r="G239" i="10"/>
  <c r="C238" i="10"/>
  <c r="E238" i="10"/>
  <c r="F238" i="10"/>
  <c r="H238" i="10"/>
  <c r="D238" i="10"/>
  <c r="G238" i="10"/>
  <c r="C237" i="10"/>
  <c r="E237" i="10"/>
  <c r="F237" i="10"/>
  <c r="H237" i="10"/>
  <c r="D237" i="10"/>
  <c r="G237" i="10"/>
  <c r="C236" i="10"/>
  <c r="E236" i="10"/>
  <c r="F236" i="10"/>
  <c r="H236" i="10"/>
  <c r="D236" i="10"/>
  <c r="G236" i="10"/>
  <c r="C235" i="10"/>
  <c r="E235" i="10"/>
  <c r="F235" i="10"/>
  <c r="H235" i="10"/>
  <c r="D235" i="10"/>
  <c r="G235" i="10"/>
  <c r="C234" i="10"/>
  <c r="E234" i="10"/>
  <c r="F234" i="10"/>
  <c r="H234" i="10"/>
  <c r="D234" i="10"/>
  <c r="G234" i="10"/>
  <c r="C233" i="10"/>
  <c r="E233" i="10"/>
  <c r="F233" i="10"/>
  <c r="H233" i="10"/>
  <c r="D233" i="10"/>
  <c r="G233" i="10"/>
  <c r="C232" i="10"/>
  <c r="E232" i="10"/>
  <c r="F232" i="10"/>
  <c r="H232" i="10"/>
  <c r="D232" i="10"/>
  <c r="G232" i="10"/>
  <c r="C231" i="10"/>
  <c r="E231" i="10"/>
  <c r="F231" i="10"/>
  <c r="H231" i="10"/>
  <c r="D231" i="10"/>
  <c r="G231" i="10"/>
  <c r="C230" i="10"/>
  <c r="E230" i="10"/>
  <c r="F230" i="10"/>
  <c r="H230" i="10"/>
  <c r="D230" i="10"/>
  <c r="G230" i="10"/>
  <c r="C229" i="10"/>
  <c r="E229" i="10"/>
  <c r="F229" i="10"/>
  <c r="H229" i="10"/>
  <c r="D229" i="10"/>
  <c r="G229" i="10"/>
  <c r="C228" i="10"/>
  <c r="E228" i="10"/>
  <c r="F228" i="10"/>
  <c r="H228" i="10"/>
  <c r="D228" i="10"/>
  <c r="G228" i="10"/>
  <c r="C227" i="10"/>
  <c r="E227" i="10"/>
  <c r="F227" i="10"/>
  <c r="H227" i="10"/>
  <c r="D227" i="10"/>
  <c r="G227" i="10"/>
  <c r="C226" i="10"/>
  <c r="E226" i="10"/>
  <c r="F226" i="10"/>
  <c r="H226" i="10"/>
  <c r="D226" i="10"/>
  <c r="G226" i="10"/>
  <c r="C225" i="10"/>
  <c r="E225" i="10"/>
  <c r="F225" i="10"/>
  <c r="H225" i="10"/>
  <c r="D225" i="10"/>
  <c r="G225" i="10"/>
  <c r="C224" i="10"/>
  <c r="E224" i="10"/>
  <c r="F224" i="10"/>
  <c r="H224" i="10"/>
  <c r="D224" i="10"/>
  <c r="G224" i="10"/>
  <c r="C223" i="10"/>
  <c r="E223" i="10"/>
  <c r="F223" i="10"/>
  <c r="H223" i="10"/>
  <c r="D223" i="10"/>
  <c r="G223" i="10"/>
  <c r="C222" i="10"/>
  <c r="E222" i="10"/>
  <c r="F222" i="10"/>
  <c r="H222" i="10"/>
  <c r="D222" i="10"/>
  <c r="G222" i="10"/>
  <c r="C221" i="10"/>
  <c r="E221" i="10"/>
  <c r="F221" i="10"/>
  <c r="H221" i="10"/>
  <c r="D221" i="10"/>
  <c r="G221" i="10"/>
  <c r="C220" i="10"/>
  <c r="E220" i="10"/>
  <c r="F220" i="10"/>
  <c r="H220" i="10"/>
  <c r="D220" i="10"/>
  <c r="G220" i="10"/>
  <c r="C219" i="10"/>
  <c r="E219" i="10"/>
  <c r="F219" i="10"/>
  <c r="H219" i="10"/>
  <c r="D219" i="10"/>
  <c r="G219" i="10"/>
  <c r="C218" i="10"/>
  <c r="E218" i="10"/>
  <c r="F218" i="10"/>
  <c r="H218" i="10"/>
  <c r="D218" i="10"/>
  <c r="G218" i="10"/>
  <c r="C217" i="10"/>
  <c r="E217" i="10"/>
  <c r="F217" i="10"/>
  <c r="H217" i="10"/>
  <c r="D217" i="10"/>
  <c r="G217" i="10"/>
  <c r="C216" i="10"/>
  <c r="E216" i="10"/>
  <c r="F216" i="10"/>
  <c r="H216" i="10"/>
  <c r="D216" i="10"/>
  <c r="G216" i="10"/>
  <c r="C215" i="10"/>
  <c r="E215" i="10"/>
  <c r="F215" i="10"/>
  <c r="H215" i="10"/>
  <c r="D215" i="10"/>
  <c r="G215" i="10"/>
  <c r="C214" i="10"/>
  <c r="E214" i="10"/>
  <c r="F214" i="10"/>
  <c r="H214" i="10"/>
  <c r="D214" i="10"/>
  <c r="G214" i="10"/>
  <c r="C213" i="10"/>
  <c r="E213" i="10"/>
  <c r="F213" i="10"/>
  <c r="H213" i="10"/>
  <c r="D213" i="10"/>
  <c r="G213" i="10"/>
  <c r="C212" i="10"/>
  <c r="E212" i="10"/>
  <c r="F212" i="10"/>
  <c r="H212" i="10"/>
  <c r="D212" i="10"/>
  <c r="G212" i="10"/>
  <c r="C211" i="10"/>
  <c r="E211" i="10"/>
  <c r="F211" i="10"/>
  <c r="H211" i="10"/>
  <c r="D211" i="10"/>
  <c r="G211" i="10"/>
  <c r="C210" i="10"/>
  <c r="E210" i="10"/>
  <c r="F210" i="10"/>
  <c r="H210" i="10"/>
  <c r="D210" i="10"/>
  <c r="G210" i="10"/>
  <c r="C209" i="10"/>
  <c r="E209" i="10"/>
  <c r="F209" i="10"/>
  <c r="H209" i="10"/>
  <c r="D209" i="10"/>
  <c r="G209" i="10"/>
  <c r="C208" i="10"/>
  <c r="E208" i="10"/>
  <c r="F208" i="10"/>
  <c r="H208" i="10"/>
  <c r="D208" i="10"/>
  <c r="G208" i="10"/>
  <c r="C207" i="10"/>
  <c r="E207" i="10"/>
  <c r="F207" i="10"/>
  <c r="H207" i="10"/>
  <c r="D207" i="10"/>
  <c r="G207" i="10"/>
  <c r="C206" i="10"/>
  <c r="E206" i="10"/>
  <c r="F206" i="10"/>
  <c r="H206" i="10"/>
  <c r="D206" i="10"/>
  <c r="G206" i="10"/>
  <c r="C205" i="10"/>
  <c r="E205" i="10"/>
  <c r="F205" i="10"/>
  <c r="H205" i="10"/>
  <c r="D205" i="10"/>
  <c r="G205" i="10"/>
  <c r="C204" i="10"/>
  <c r="E204" i="10"/>
  <c r="F204" i="10"/>
  <c r="H204" i="10"/>
  <c r="D204" i="10"/>
  <c r="G204" i="10"/>
  <c r="C203" i="10"/>
  <c r="E203" i="10"/>
  <c r="F203" i="10"/>
  <c r="H203" i="10"/>
  <c r="D203" i="10"/>
  <c r="G203" i="10"/>
  <c r="C202" i="10"/>
  <c r="E202" i="10"/>
  <c r="F202" i="10"/>
  <c r="H202" i="10"/>
  <c r="D202" i="10"/>
  <c r="G202" i="10"/>
  <c r="C201" i="10"/>
  <c r="E201" i="10"/>
  <c r="F201" i="10"/>
  <c r="H201" i="10"/>
  <c r="D201" i="10"/>
  <c r="G201" i="10"/>
  <c r="C200" i="10"/>
  <c r="E200" i="10"/>
  <c r="F200" i="10"/>
  <c r="H200" i="10"/>
  <c r="D200" i="10"/>
  <c r="G200" i="10"/>
  <c r="C199" i="10"/>
  <c r="E199" i="10"/>
  <c r="F199" i="10"/>
  <c r="H199" i="10"/>
  <c r="D199" i="10"/>
  <c r="G199" i="10"/>
  <c r="C198" i="10"/>
  <c r="E198" i="10"/>
  <c r="F198" i="10"/>
  <c r="H198" i="10"/>
  <c r="D198" i="10"/>
  <c r="G198" i="10"/>
  <c r="C197" i="10"/>
  <c r="E197" i="10"/>
  <c r="F197" i="10"/>
  <c r="H197" i="10"/>
  <c r="D197" i="10"/>
  <c r="G197" i="10"/>
  <c r="C196" i="10"/>
  <c r="E196" i="10"/>
  <c r="F196" i="10"/>
  <c r="H196" i="10"/>
  <c r="D196" i="10"/>
  <c r="G196" i="10"/>
  <c r="C195" i="10"/>
  <c r="E195" i="10"/>
  <c r="F195" i="10"/>
  <c r="H195" i="10"/>
  <c r="D195" i="10"/>
  <c r="G195" i="10"/>
  <c r="C194" i="10"/>
  <c r="E194" i="10"/>
  <c r="F194" i="10"/>
  <c r="H194" i="10"/>
  <c r="D194" i="10"/>
  <c r="G194" i="10"/>
  <c r="C193" i="10"/>
  <c r="E193" i="10"/>
  <c r="F193" i="10"/>
  <c r="H193" i="10"/>
  <c r="D193" i="10"/>
  <c r="G193" i="10"/>
  <c r="C192" i="10"/>
  <c r="E192" i="10"/>
  <c r="F192" i="10"/>
  <c r="H192" i="10"/>
  <c r="D192" i="10"/>
  <c r="G192" i="10"/>
  <c r="C191" i="10"/>
  <c r="E191" i="10"/>
  <c r="F191" i="10"/>
  <c r="H191" i="10"/>
  <c r="D191" i="10"/>
  <c r="G191" i="10"/>
  <c r="C190" i="10"/>
  <c r="E190" i="10"/>
  <c r="F190" i="10"/>
  <c r="H190" i="10"/>
  <c r="D190" i="10"/>
  <c r="G190" i="10"/>
  <c r="C189" i="10"/>
  <c r="E189" i="10"/>
  <c r="F189" i="10"/>
  <c r="H189" i="10"/>
  <c r="D189" i="10"/>
  <c r="G189" i="10"/>
  <c r="C188" i="10"/>
  <c r="E188" i="10"/>
  <c r="F188" i="10"/>
  <c r="H188" i="10"/>
  <c r="D188" i="10"/>
  <c r="G188" i="10"/>
  <c r="C187" i="10"/>
  <c r="E187" i="10"/>
  <c r="F187" i="10"/>
  <c r="H187" i="10"/>
  <c r="D187" i="10"/>
  <c r="G187" i="10"/>
  <c r="C186" i="10"/>
  <c r="E186" i="10"/>
  <c r="F186" i="10"/>
  <c r="H186" i="10"/>
  <c r="D186" i="10"/>
  <c r="G186" i="10"/>
  <c r="C185" i="10"/>
  <c r="E185" i="10"/>
  <c r="F185" i="10"/>
  <c r="H185" i="10"/>
  <c r="D185" i="10"/>
  <c r="G185" i="10"/>
  <c r="C184" i="10"/>
  <c r="E184" i="10"/>
  <c r="F184" i="10"/>
  <c r="H184" i="10"/>
  <c r="D184" i="10"/>
  <c r="G184" i="10"/>
  <c r="C183" i="10"/>
  <c r="E183" i="10"/>
  <c r="F183" i="10"/>
  <c r="H183" i="10"/>
  <c r="D183" i="10"/>
  <c r="G183" i="10"/>
  <c r="C182" i="10"/>
  <c r="E182" i="10"/>
  <c r="F182" i="10"/>
  <c r="H182" i="10"/>
  <c r="D182" i="10"/>
  <c r="G182" i="10"/>
  <c r="C181" i="10"/>
  <c r="E181" i="10"/>
  <c r="F181" i="10"/>
  <c r="H181" i="10"/>
  <c r="D181" i="10"/>
  <c r="G181" i="10"/>
  <c r="C180" i="10"/>
  <c r="E180" i="10"/>
  <c r="F180" i="10"/>
  <c r="H180" i="10"/>
  <c r="D180" i="10"/>
  <c r="G180" i="10"/>
  <c r="C179" i="10"/>
  <c r="E179" i="10"/>
  <c r="F179" i="10"/>
  <c r="H179" i="10"/>
  <c r="D179" i="10"/>
  <c r="G179" i="10"/>
  <c r="C178" i="10"/>
  <c r="E178" i="10"/>
  <c r="F178" i="10"/>
  <c r="H178" i="10"/>
  <c r="D178" i="10"/>
  <c r="G178" i="10"/>
  <c r="C177" i="10"/>
  <c r="E177" i="10"/>
  <c r="F177" i="10"/>
  <c r="H177" i="10"/>
  <c r="D177" i="10"/>
  <c r="G177" i="10"/>
  <c r="C176" i="10"/>
  <c r="E176" i="10"/>
  <c r="F176" i="10"/>
  <c r="H176" i="10"/>
  <c r="D176" i="10"/>
  <c r="G176" i="10"/>
  <c r="C175" i="10"/>
  <c r="E175" i="10"/>
  <c r="F175" i="10"/>
  <c r="H175" i="10"/>
  <c r="D175" i="10"/>
  <c r="G175" i="10"/>
  <c r="C174" i="10"/>
  <c r="E174" i="10"/>
  <c r="F174" i="10"/>
  <c r="H174" i="10"/>
  <c r="D174" i="10"/>
  <c r="G174" i="10"/>
  <c r="C173" i="10"/>
  <c r="E173" i="10"/>
  <c r="F173" i="10"/>
  <c r="H173" i="10"/>
  <c r="D173" i="10"/>
  <c r="G173" i="10"/>
  <c r="C172" i="10"/>
  <c r="E172" i="10"/>
  <c r="F172" i="10"/>
  <c r="H172" i="10"/>
  <c r="D172" i="10"/>
  <c r="G172" i="10"/>
  <c r="C171" i="10"/>
  <c r="E171" i="10"/>
  <c r="F171" i="10"/>
  <c r="H171" i="10"/>
  <c r="D171" i="10"/>
  <c r="G171" i="10"/>
  <c r="C170" i="10"/>
  <c r="E170" i="10"/>
  <c r="F170" i="10"/>
  <c r="H170" i="10"/>
  <c r="D170" i="10"/>
  <c r="G170" i="10"/>
  <c r="C169" i="10"/>
  <c r="E169" i="10"/>
  <c r="F169" i="10"/>
  <c r="H169" i="10"/>
  <c r="D169" i="10"/>
  <c r="G169" i="10"/>
  <c r="C168" i="10"/>
  <c r="E168" i="10"/>
  <c r="F168" i="10"/>
  <c r="H168" i="10"/>
  <c r="D168" i="10"/>
  <c r="G168" i="10"/>
  <c r="C167" i="10"/>
  <c r="E167" i="10"/>
  <c r="F167" i="10"/>
  <c r="H167" i="10"/>
  <c r="D167" i="10"/>
  <c r="G167" i="10"/>
  <c r="C166" i="10"/>
  <c r="E166" i="10"/>
  <c r="F166" i="10"/>
  <c r="H166" i="10"/>
  <c r="D166" i="10"/>
  <c r="G166" i="10"/>
  <c r="C165" i="10"/>
  <c r="E165" i="10"/>
  <c r="F165" i="10"/>
  <c r="H165" i="10"/>
  <c r="D165" i="10"/>
  <c r="G165" i="10"/>
  <c r="C164" i="10"/>
  <c r="E164" i="10"/>
  <c r="F164" i="10"/>
  <c r="H164" i="10"/>
  <c r="D164" i="10"/>
  <c r="G164" i="10"/>
  <c r="C163" i="10"/>
  <c r="E163" i="10"/>
  <c r="F163" i="10"/>
  <c r="H163" i="10"/>
  <c r="D163" i="10"/>
  <c r="G163" i="10"/>
  <c r="C162" i="10"/>
  <c r="E162" i="10"/>
  <c r="F162" i="10"/>
  <c r="H162" i="10"/>
  <c r="D162" i="10"/>
  <c r="G162" i="10"/>
  <c r="C161" i="10"/>
  <c r="E161" i="10"/>
  <c r="F161" i="10"/>
  <c r="H161" i="10"/>
  <c r="D161" i="10"/>
  <c r="G161" i="10"/>
  <c r="C160" i="10"/>
  <c r="E160" i="10"/>
  <c r="F160" i="10"/>
  <c r="H160" i="10"/>
  <c r="D160" i="10"/>
  <c r="G160" i="10"/>
  <c r="C159" i="10"/>
  <c r="E159" i="10"/>
  <c r="F159" i="10"/>
  <c r="H159" i="10"/>
  <c r="D159" i="10"/>
  <c r="G159" i="10"/>
  <c r="C158" i="10"/>
  <c r="E158" i="10"/>
  <c r="F158" i="10"/>
  <c r="H158" i="10"/>
  <c r="D158" i="10"/>
  <c r="G158" i="10"/>
  <c r="C157" i="10"/>
  <c r="E157" i="10"/>
  <c r="F157" i="10"/>
  <c r="H157" i="10"/>
  <c r="D157" i="10"/>
  <c r="G157" i="10"/>
  <c r="C156" i="10"/>
  <c r="E156" i="10"/>
  <c r="F156" i="10"/>
  <c r="H156" i="10"/>
  <c r="D156" i="10"/>
  <c r="G156" i="10"/>
  <c r="C155" i="10"/>
  <c r="E155" i="10"/>
  <c r="F155" i="10"/>
  <c r="H155" i="10"/>
  <c r="D155" i="10"/>
  <c r="G155" i="10"/>
  <c r="C154" i="10"/>
  <c r="E154" i="10"/>
  <c r="F154" i="10"/>
  <c r="H154" i="10"/>
  <c r="D154" i="10"/>
  <c r="G154" i="10"/>
  <c r="C153" i="10"/>
  <c r="E153" i="10"/>
  <c r="F153" i="10"/>
  <c r="H153" i="10"/>
  <c r="D153" i="10"/>
  <c r="G153" i="10"/>
  <c r="C152" i="10"/>
  <c r="E152" i="10"/>
  <c r="F152" i="10"/>
  <c r="H152" i="10"/>
  <c r="D152" i="10"/>
  <c r="G152" i="10"/>
  <c r="C151" i="10"/>
  <c r="E151" i="10"/>
  <c r="F151" i="10"/>
  <c r="H151" i="10"/>
  <c r="D151" i="10"/>
  <c r="G151" i="10"/>
  <c r="C150" i="10"/>
  <c r="E150" i="10"/>
  <c r="F150" i="10"/>
  <c r="H150" i="10"/>
  <c r="D150" i="10"/>
  <c r="G150" i="10"/>
  <c r="C149" i="10"/>
  <c r="E149" i="10"/>
  <c r="F149" i="10"/>
  <c r="H149" i="10"/>
  <c r="D149" i="10"/>
  <c r="G149" i="10"/>
  <c r="C148" i="10"/>
  <c r="E148" i="10"/>
  <c r="F148" i="10"/>
  <c r="H148" i="10"/>
  <c r="D148" i="10"/>
  <c r="G148" i="10"/>
  <c r="C147" i="10"/>
  <c r="E147" i="10"/>
  <c r="F147" i="10"/>
  <c r="H147" i="10"/>
  <c r="D147" i="10"/>
  <c r="G147" i="10"/>
  <c r="C146" i="10"/>
  <c r="E146" i="10"/>
  <c r="F146" i="10"/>
  <c r="H146" i="10"/>
  <c r="D146" i="10"/>
  <c r="G146" i="10"/>
  <c r="C145" i="10"/>
  <c r="E145" i="10"/>
  <c r="F145" i="10"/>
  <c r="H145" i="10"/>
  <c r="D145" i="10"/>
  <c r="G145" i="10"/>
  <c r="C144" i="10"/>
  <c r="E144" i="10"/>
  <c r="F144" i="10"/>
  <c r="H144" i="10"/>
  <c r="D144" i="10"/>
  <c r="G144" i="10"/>
  <c r="C143" i="10"/>
  <c r="E143" i="10"/>
  <c r="F143" i="10"/>
  <c r="H143" i="10"/>
  <c r="D143" i="10"/>
  <c r="G143" i="10"/>
  <c r="C142" i="10"/>
  <c r="E142" i="10"/>
  <c r="F142" i="10"/>
  <c r="H142" i="10"/>
  <c r="D142" i="10"/>
  <c r="G142" i="10"/>
  <c r="C141" i="10"/>
  <c r="E141" i="10"/>
  <c r="F141" i="10"/>
  <c r="H141" i="10"/>
  <c r="D141" i="10"/>
  <c r="G141" i="10"/>
  <c r="C140" i="10"/>
  <c r="E140" i="10"/>
  <c r="F140" i="10"/>
  <c r="H140" i="10"/>
  <c r="D140" i="10"/>
  <c r="G140" i="10"/>
  <c r="C139" i="10"/>
  <c r="E139" i="10"/>
  <c r="F139" i="10"/>
  <c r="H139" i="10"/>
  <c r="D139" i="10"/>
  <c r="G139" i="10"/>
  <c r="C138" i="10"/>
  <c r="E138" i="10"/>
  <c r="F138" i="10"/>
  <c r="H138" i="10"/>
  <c r="D138" i="10"/>
  <c r="G138" i="10"/>
  <c r="C137" i="10"/>
  <c r="E137" i="10"/>
  <c r="F137" i="10"/>
  <c r="H137" i="10"/>
  <c r="D137" i="10"/>
  <c r="G137" i="10"/>
  <c r="C136" i="10"/>
  <c r="E136" i="10"/>
  <c r="F136" i="10"/>
  <c r="H136" i="10"/>
  <c r="D136" i="10"/>
  <c r="G136" i="10"/>
  <c r="C135" i="10"/>
  <c r="E135" i="10"/>
  <c r="F135" i="10"/>
  <c r="H135" i="10"/>
  <c r="D135" i="10"/>
  <c r="G135" i="10"/>
  <c r="C134" i="10"/>
  <c r="E134" i="10"/>
  <c r="F134" i="10"/>
  <c r="H134" i="10"/>
  <c r="D134" i="10"/>
  <c r="G134" i="10"/>
  <c r="C133" i="10"/>
  <c r="E133" i="10"/>
  <c r="F133" i="10"/>
  <c r="H133" i="10"/>
  <c r="D133" i="10"/>
  <c r="G133" i="10"/>
  <c r="C132" i="10"/>
  <c r="E132" i="10"/>
  <c r="F132" i="10"/>
  <c r="H132" i="10"/>
  <c r="D132" i="10"/>
  <c r="G132" i="10"/>
  <c r="C131" i="10"/>
  <c r="E131" i="10"/>
  <c r="F131" i="10"/>
  <c r="H131" i="10"/>
  <c r="D131" i="10"/>
  <c r="G131" i="10"/>
  <c r="C130" i="10"/>
  <c r="E130" i="10"/>
  <c r="F130" i="10"/>
  <c r="H130" i="10"/>
  <c r="D130" i="10"/>
  <c r="G130" i="10"/>
  <c r="C129" i="10"/>
  <c r="E129" i="10"/>
  <c r="F129" i="10"/>
  <c r="H129" i="10"/>
  <c r="D129" i="10"/>
  <c r="G129" i="10"/>
  <c r="C128" i="10"/>
  <c r="E128" i="10"/>
  <c r="F128" i="10"/>
  <c r="H128" i="10"/>
  <c r="D128" i="10"/>
  <c r="G128" i="10"/>
  <c r="C127" i="10"/>
  <c r="E127" i="10"/>
  <c r="F127" i="10"/>
  <c r="H127" i="10"/>
  <c r="D127" i="10"/>
  <c r="G127" i="10"/>
  <c r="C126" i="10"/>
  <c r="E126" i="10"/>
  <c r="F126" i="10"/>
  <c r="H126" i="10"/>
  <c r="D126" i="10"/>
  <c r="G126" i="10"/>
  <c r="C125" i="10"/>
  <c r="E125" i="10"/>
  <c r="F125" i="10"/>
  <c r="H125" i="10"/>
  <c r="D125" i="10"/>
  <c r="G125" i="10"/>
  <c r="C124" i="10"/>
  <c r="E124" i="10"/>
  <c r="F124" i="10"/>
  <c r="H124" i="10"/>
  <c r="D124" i="10"/>
  <c r="G124" i="10"/>
  <c r="C123" i="10"/>
  <c r="E123" i="10"/>
  <c r="F123" i="10"/>
  <c r="H123" i="10"/>
  <c r="D123" i="10"/>
  <c r="G123" i="10"/>
  <c r="C122" i="10"/>
  <c r="E122" i="10"/>
  <c r="F122" i="10"/>
  <c r="H122" i="10"/>
  <c r="D122" i="10"/>
  <c r="G122" i="10"/>
  <c r="C121" i="10"/>
  <c r="E121" i="10"/>
  <c r="F121" i="10"/>
  <c r="H121" i="10"/>
  <c r="D121" i="10"/>
  <c r="G121" i="10"/>
  <c r="C120" i="10"/>
  <c r="E120" i="10"/>
  <c r="F120" i="10"/>
  <c r="H120" i="10"/>
  <c r="D120" i="10"/>
  <c r="G120" i="10"/>
  <c r="C119" i="10"/>
  <c r="E119" i="10"/>
  <c r="F119" i="10"/>
  <c r="H119" i="10"/>
  <c r="D119" i="10"/>
  <c r="G119" i="10"/>
  <c r="C118" i="10"/>
  <c r="E118" i="10"/>
  <c r="F118" i="10"/>
  <c r="H118" i="10"/>
  <c r="D118" i="10"/>
  <c r="G118" i="10"/>
  <c r="C117" i="10"/>
  <c r="E117" i="10"/>
  <c r="F117" i="10"/>
  <c r="H117" i="10"/>
  <c r="D117" i="10"/>
  <c r="G117" i="10"/>
  <c r="C116" i="10"/>
  <c r="E116" i="10"/>
  <c r="F116" i="10"/>
  <c r="H116" i="10"/>
  <c r="D116" i="10"/>
  <c r="G116" i="10"/>
  <c r="C115" i="10"/>
  <c r="E115" i="10"/>
  <c r="F115" i="10"/>
  <c r="H115" i="10"/>
  <c r="D115" i="10"/>
  <c r="G115" i="10"/>
  <c r="C114" i="10"/>
  <c r="E114" i="10"/>
  <c r="F114" i="10"/>
  <c r="H114" i="10"/>
  <c r="D114" i="10"/>
  <c r="G114" i="10"/>
  <c r="C113" i="10"/>
  <c r="E113" i="10"/>
  <c r="F113" i="10"/>
  <c r="H113" i="10"/>
  <c r="D113" i="10"/>
  <c r="G113" i="10"/>
  <c r="C112" i="10"/>
  <c r="E112" i="10"/>
  <c r="F112" i="10"/>
  <c r="H112" i="10"/>
  <c r="D112" i="10"/>
  <c r="G112" i="10"/>
  <c r="C111" i="10"/>
  <c r="E111" i="10"/>
  <c r="F111" i="10"/>
  <c r="H111" i="10"/>
  <c r="D111" i="10"/>
  <c r="G111" i="10"/>
  <c r="C110" i="10"/>
  <c r="E110" i="10"/>
  <c r="F110" i="10"/>
  <c r="H110" i="10"/>
  <c r="D110" i="10"/>
  <c r="G110" i="10"/>
  <c r="C109" i="10"/>
  <c r="E109" i="10"/>
  <c r="F109" i="10"/>
  <c r="H109" i="10"/>
  <c r="D109" i="10"/>
  <c r="G109" i="10"/>
  <c r="C108" i="10"/>
  <c r="E108" i="10"/>
  <c r="F108" i="10"/>
  <c r="H108" i="10"/>
  <c r="D108" i="10"/>
  <c r="G108" i="10"/>
  <c r="C107" i="10"/>
  <c r="E107" i="10"/>
  <c r="F107" i="10"/>
  <c r="H107" i="10"/>
  <c r="D107" i="10"/>
  <c r="G107" i="10"/>
  <c r="C106" i="10"/>
  <c r="E106" i="10"/>
  <c r="F106" i="10"/>
  <c r="H106" i="10"/>
  <c r="D106" i="10"/>
  <c r="G106" i="10"/>
  <c r="C105" i="10"/>
  <c r="E105" i="10"/>
  <c r="F105" i="10"/>
  <c r="H105" i="10"/>
  <c r="D105" i="10"/>
  <c r="G105" i="10"/>
  <c r="C104" i="10"/>
  <c r="E104" i="10"/>
  <c r="F104" i="10"/>
  <c r="H104" i="10"/>
  <c r="D104" i="10"/>
  <c r="G104" i="10"/>
  <c r="C103" i="10"/>
  <c r="E103" i="10"/>
  <c r="F103" i="10"/>
  <c r="H103" i="10"/>
  <c r="D103" i="10"/>
  <c r="G103" i="10"/>
  <c r="C102" i="10"/>
  <c r="E102" i="10"/>
  <c r="F102" i="10"/>
  <c r="H102" i="10"/>
  <c r="D102" i="10"/>
  <c r="G102" i="10"/>
  <c r="C101" i="10"/>
  <c r="E101" i="10"/>
  <c r="F101" i="10"/>
  <c r="H101" i="10"/>
  <c r="D101" i="10"/>
  <c r="G101" i="10"/>
  <c r="C100" i="10"/>
  <c r="E100" i="10"/>
  <c r="F100" i="10"/>
  <c r="H100" i="10"/>
  <c r="D100" i="10"/>
  <c r="G100" i="10"/>
  <c r="C99" i="10"/>
  <c r="E99" i="10"/>
  <c r="F99" i="10"/>
  <c r="H99" i="10"/>
  <c r="D99" i="10"/>
  <c r="G99" i="10"/>
  <c r="C98" i="10"/>
  <c r="E98" i="10"/>
  <c r="F98" i="10"/>
  <c r="H98" i="10"/>
  <c r="D98" i="10"/>
  <c r="G98" i="10"/>
  <c r="C97" i="10"/>
  <c r="E97" i="10"/>
  <c r="F97" i="10"/>
  <c r="H97" i="10"/>
  <c r="D97" i="10"/>
  <c r="G97" i="10"/>
  <c r="C96" i="10"/>
  <c r="E96" i="10"/>
  <c r="F96" i="10"/>
  <c r="H96" i="10"/>
  <c r="D96" i="10"/>
  <c r="G96" i="10"/>
  <c r="C95" i="10"/>
  <c r="E95" i="10"/>
  <c r="F95" i="10"/>
  <c r="H95" i="10"/>
  <c r="D95" i="10"/>
  <c r="G95" i="10"/>
  <c r="C94" i="10"/>
  <c r="E94" i="10"/>
  <c r="F94" i="10"/>
  <c r="H94" i="10"/>
  <c r="D94" i="10"/>
  <c r="G94" i="10"/>
  <c r="C93" i="10"/>
  <c r="E93" i="10"/>
  <c r="F93" i="10"/>
  <c r="H93" i="10"/>
  <c r="D93" i="10"/>
  <c r="G93" i="10"/>
  <c r="C92" i="10"/>
  <c r="E92" i="10"/>
  <c r="F92" i="10"/>
  <c r="H92" i="10"/>
  <c r="D92" i="10"/>
  <c r="G92" i="10"/>
  <c r="C91" i="10"/>
  <c r="E91" i="10"/>
  <c r="F91" i="10"/>
  <c r="H91" i="10"/>
  <c r="D91" i="10"/>
  <c r="G91" i="10"/>
  <c r="C90" i="10"/>
  <c r="E90" i="10"/>
  <c r="F90" i="10"/>
  <c r="H90" i="10"/>
  <c r="D90" i="10"/>
  <c r="G90" i="10"/>
  <c r="C89" i="10"/>
  <c r="E89" i="10"/>
  <c r="F89" i="10"/>
  <c r="H89" i="10"/>
  <c r="D89" i="10"/>
  <c r="G89" i="10"/>
  <c r="C88" i="10"/>
  <c r="E88" i="10"/>
  <c r="F88" i="10"/>
  <c r="H88" i="10"/>
  <c r="D88" i="10"/>
  <c r="G88" i="10"/>
  <c r="C87" i="10"/>
  <c r="E87" i="10"/>
  <c r="F87" i="10"/>
  <c r="H87" i="10"/>
  <c r="D87" i="10"/>
  <c r="G87" i="10"/>
  <c r="C86" i="10"/>
  <c r="E86" i="10"/>
  <c r="F86" i="10"/>
  <c r="H86" i="10"/>
  <c r="D86" i="10"/>
  <c r="G86" i="10"/>
  <c r="C85" i="10"/>
  <c r="E85" i="10"/>
  <c r="F85" i="10"/>
  <c r="H85" i="10"/>
  <c r="D85" i="10"/>
  <c r="G85" i="10"/>
  <c r="C84" i="10"/>
  <c r="E84" i="10"/>
  <c r="F84" i="10"/>
  <c r="H84" i="10"/>
  <c r="D84" i="10"/>
  <c r="G84" i="10"/>
  <c r="C83" i="10"/>
  <c r="E83" i="10"/>
  <c r="F83" i="10"/>
  <c r="H83" i="10"/>
  <c r="D83" i="10"/>
  <c r="G83" i="10"/>
  <c r="C82" i="10"/>
  <c r="E82" i="10"/>
  <c r="F82" i="10"/>
  <c r="H82" i="10"/>
  <c r="D82" i="10"/>
  <c r="G82" i="10"/>
  <c r="C81" i="10"/>
  <c r="E81" i="10"/>
  <c r="F81" i="10"/>
  <c r="H81" i="10"/>
  <c r="D81" i="10"/>
  <c r="G81" i="10"/>
  <c r="C80" i="10"/>
  <c r="E80" i="10"/>
  <c r="F80" i="10"/>
  <c r="H80" i="10"/>
  <c r="D80" i="10"/>
  <c r="G80" i="10"/>
  <c r="C79" i="10"/>
  <c r="E79" i="10"/>
  <c r="F79" i="10"/>
  <c r="H79" i="10"/>
  <c r="D79" i="10"/>
  <c r="G79" i="10"/>
  <c r="C78" i="10"/>
  <c r="E78" i="10"/>
  <c r="F78" i="10"/>
  <c r="H78" i="10"/>
  <c r="D78" i="10"/>
  <c r="G78" i="10"/>
  <c r="C77" i="10"/>
  <c r="E77" i="10"/>
  <c r="F77" i="10"/>
  <c r="H77" i="10"/>
  <c r="D77" i="10"/>
  <c r="G77" i="10"/>
  <c r="C76" i="10"/>
  <c r="E76" i="10"/>
  <c r="F76" i="10"/>
  <c r="H76" i="10"/>
  <c r="D76" i="10"/>
  <c r="G76" i="10"/>
  <c r="C75" i="10"/>
  <c r="E75" i="10"/>
  <c r="F75" i="10"/>
  <c r="H75" i="10"/>
  <c r="D75" i="10"/>
  <c r="G75" i="10"/>
  <c r="C74" i="10"/>
  <c r="E74" i="10"/>
  <c r="F74" i="10"/>
  <c r="H74" i="10"/>
  <c r="D74" i="10"/>
  <c r="G74" i="10"/>
  <c r="C73" i="10"/>
  <c r="E73" i="10"/>
  <c r="F73" i="10"/>
  <c r="H73" i="10"/>
  <c r="D73" i="10"/>
  <c r="G73" i="10"/>
  <c r="C72" i="10"/>
  <c r="E72" i="10"/>
  <c r="F72" i="10"/>
  <c r="H72" i="10"/>
  <c r="D72" i="10"/>
  <c r="G72" i="10"/>
  <c r="C71" i="10"/>
  <c r="E71" i="10"/>
  <c r="F71" i="10"/>
  <c r="H71" i="10"/>
  <c r="D71" i="10"/>
  <c r="G71" i="10"/>
  <c r="C70" i="10"/>
  <c r="E70" i="10"/>
  <c r="F70" i="10"/>
  <c r="H70" i="10"/>
  <c r="D70" i="10"/>
  <c r="G70" i="10"/>
  <c r="C69" i="10"/>
  <c r="E69" i="10"/>
  <c r="F69" i="10"/>
  <c r="H69" i="10"/>
  <c r="D69" i="10"/>
  <c r="G69" i="10"/>
  <c r="C68" i="10"/>
  <c r="E68" i="10"/>
  <c r="F68" i="10"/>
  <c r="H68" i="10"/>
  <c r="D68" i="10"/>
  <c r="G68" i="10"/>
  <c r="C67" i="10"/>
  <c r="E67" i="10"/>
  <c r="F67" i="10"/>
  <c r="H67" i="10"/>
  <c r="D67" i="10"/>
  <c r="G67" i="10"/>
  <c r="C66" i="10"/>
  <c r="E66" i="10"/>
  <c r="F66" i="10"/>
  <c r="H66" i="10"/>
  <c r="D66" i="10"/>
  <c r="G66" i="10"/>
  <c r="C65" i="10"/>
  <c r="E65" i="10"/>
  <c r="F65" i="10"/>
  <c r="H65" i="10"/>
  <c r="D65" i="10"/>
  <c r="G65" i="10"/>
  <c r="C64" i="10"/>
  <c r="E64" i="10"/>
  <c r="F64" i="10"/>
  <c r="H64" i="10"/>
  <c r="D64" i="10"/>
  <c r="G64" i="10"/>
  <c r="C63" i="10"/>
  <c r="E63" i="10"/>
  <c r="F63" i="10"/>
  <c r="H63" i="10"/>
  <c r="D63" i="10"/>
  <c r="G63" i="10"/>
  <c r="C62" i="10"/>
  <c r="E62" i="10"/>
  <c r="F62" i="10"/>
  <c r="H62" i="10"/>
  <c r="D62" i="10"/>
  <c r="G62" i="10"/>
  <c r="C61" i="10"/>
  <c r="E61" i="10"/>
  <c r="F61" i="10"/>
  <c r="H61" i="10"/>
  <c r="D61" i="10"/>
  <c r="G61" i="10"/>
  <c r="C60" i="10"/>
  <c r="E60" i="10"/>
  <c r="F60" i="10"/>
  <c r="H60" i="10"/>
  <c r="D60" i="10"/>
  <c r="G60" i="10"/>
  <c r="C59" i="10"/>
  <c r="E59" i="10"/>
  <c r="F59" i="10"/>
  <c r="H59" i="10"/>
  <c r="D59" i="10"/>
  <c r="G59" i="10"/>
  <c r="C58" i="10"/>
  <c r="E58" i="10"/>
  <c r="F58" i="10"/>
  <c r="H58" i="10"/>
  <c r="D58" i="10"/>
  <c r="G58" i="10"/>
  <c r="C57" i="10"/>
  <c r="E57" i="10"/>
  <c r="F57" i="10"/>
  <c r="H57" i="10"/>
  <c r="D57" i="10"/>
  <c r="G57" i="10"/>
  <c r="C56" i="10"/>
  <c r="E56" i="10"/>
  <c r="F56" i="10"/>
  <c r="H56" i="10"/>
  <c r="D56" i="10"/>
  <c r="G56" i="10"/>
  <c r="C55" i="10"/>
  <c r="E55" i="10"/>
  <c r="F55" i="10"/>
  <c r="H55" i="10"/>
  <c r="D55" i="10"/>
  <c r="G55" i="10"/>
  <c r="C54" i="10"/>
  <c r="E54" i="10"/>
  <c r="F54" i="10"/>
  <c r="H54" i="10"/>
  <c r="D54" i="10"/>
  <c r="G54" i="10"/>
  <c r="C53" i="10"/>
  <c r="E53" i="10"/>
  <c r="F53" i="10"/>
  <c r="H53" i="10"/>
  <c r="D53" i="10"/>
  <c r="G53" i="10"/>
  <c r="C52" i="10"/>
  <c r="E52" i="10"/>
  <c r="F52" i="10"/>
  <c r="H52" i="10"/>
  <c r="D52" i="10"/>
  <c r="G52" i="10"/>
  <c r="C51" i="10"/>
  <c r="E51" i="10"/>
  <c r="F51" i="10"/>
  <c r="H51" i="10"/>
  <c r="D51" i="10"/>
  <c r="G51" i="10"/>
  <c r="C50" i="10"/>
  <c r="E50" i="10"/>
  <c r="F50" i="10"/>
  <c r="H50" i="10"/>
  <c r="D50" i="10"/>
  <c r="G50" i="10"/>
  <c r="C49" i="10"/>
  <c r="E49" i="10"/>
  <c r="F49" i="10"/>
  <c r="H49" i="10"/>
  <c r="D49" i="10"/>
  <c r="G49" i="10"/>
  <c r="C48" i="10"/>
  <c r="E48" i="10"/>
  <c r="F48" i="10"/>
  <c r="H48" i="10"/>
  <c r="D48" i="10"/>
  <c r="G48" i="10"/>
  <c r="C47" i="10"/>
  <c r="E47" i="10"/>
  <c r="F47" i="10"/>
  <c r="H47" i="10"/>
  <c r="D47" i="10"/>
  <c r="G47" i="10"/>
  <c r="C46" i="10"/>
  <c r="E46" i="10"/>
  <c r="F46" i="10"/>
  <c r="H46" i="10"/>
  <c r="D46" i="10"/>
  <c r="G46" i="10"/>
  <c r="C45" i="10"/>
  <c r="E45" i="10"/>
  <c r="F45" i="10"/>
  <c r="H45" i="10"/>
  <c r="D45" i="10"/>
  <c r="G45" i="10"/>
  <c r="C44" i="10"/>
  <c r="E44" i="10"/>
  <c r="F44" i="10"/>
  <c r="H44" i="10"/>
  <c r="D44" i="10"/>
  <c r="G44" i="10"/>
  <c r="C43" i="10"/>
  <c r="E43" i="10"/>
  <c r="F43" i="10"/>
  <c r="H43" i="10"/>
  <c r="D43" i="10"/>
  <c r="G43" i="10"/>
  <c r="C42" i="10"/>
  <c r="E42" i="10"/>
  <c r="F42" i="10"/>
  <c r="H42" i="10"/>
  <c r="D42" i="10"/>
  <c r="G42" i="10"/>
  <c r="C41" i="10"/>
  <c r="E41" i="10"/>
  <c r="F41" i="10"/>
  <c r="H41" i="10"/>
  <c r="D41" i="10"/>
  <c r="G41" i="10"/>
  <c r="C40" i="10"/>
  <c r="E40" i="10"/>
  <c r="F40" i="10"/>
  <c r="H40" i="10"/>
  <c r="D40" i="10"/>
  <c r="G40" i="10"/>
  <c r="C39" i="10"/>
  <c r="E39" i="10"/>
  <c r="F39" i="10"/>
  <c r="H39" i="10"/>
  <c r="D39" i="10"/>
  <c r="G39" i="10"/>
  <c r="C38" i="10"/>
  <c r="E38" i="10"/>
  <c r="F38" i="10"/>
  <c r="H38" i="10"/>
  <c r="D38" i="10"/>
  <c r="G38" i="10"/>
  <c r="C37" i="10"/>
  <c r="E37" i="10"/>
  <c r="F37" i="10"/>
  <c r="H37" i="10"/>
  <c r="D37" i="10"/>
  <c r="G37" i="10"/>
  <c r="C36" i="10"/>
  <c r="E36" i="10"/>
  <c r="F36" i="10"/>
  <c r="H36" i="10"/>
  <c r="D36" i="10"/>
  <c r="G36" i="10"/>
  <c r="C35" i="10"/>
  <c r="E35" i="10"/>
  <c r="F35" i="10"/>
  <c r="H35" i="10"/>
  <c r="D35" i="10"/>
  <c r="G35" i="10"/>
  <c r="C34" i="10"/>
  <c r="E34" i="10"/>
  <c r="F34" i="10"/>
  <c r="H34" i="10"/>
  <c r="D34" i="10"/>
  <c r="G34" i="10"/>
  <c r="C33" i="10"/>
  <c r="E33" i="10"/>
  <c r="F33" i="10"/>
  <c r="H33" i="10"/>
  <c r="D33" i="10"/>
  <c r="G33" i="10"/>
  <c r="C32" i="10"/>
  <c r="E32" i="10"/>
  <c r="F32" i="10"/>
  <c r="H32" i="10"/>
  <c r="D32" i="10"/>
  <c r="G32" i="10"/>
  <c r="C31" i="10"/>
  <c r="E31" i="10"/>
  <c r="F31" i="10"/>
  <c r="H31" i="10"/>
  <c r="D31" i="10"/>
  <c r="G31" i="10"/>
  <c r="C30" i="10"/>
  <c r="E30" i="10"/>
  <c r="F30" i="10"/>
  <c r="H30" i="10"/>
  <c r="D30" i="10"/>
  <c r="G30" i="10"/>
  <c r="C29" i="10"/>
  <c r="E29" i="10"/>
  <c r="F29" i="10"/>
  <c r="H29" i="10"/>
  <c r="D29" i="10"/>
  <c r="G29" i="10"/>
  <c r="C28" i="10"/>
  <c r="E28" i="10"/>
  <c r="F28" i="10"/>
  <c r="H28" i="10"/>
  <c r="D28" i="10"/>
  <c r="G28" i="10"/>
  <c r="C27" i="10"/>
  <c r="E27" i="10"/>
  <c r="F27" i="10"/>
  <c r="H27" i="10"/>
  <c r="D27" i="10"/>
  <c r="G27" i="10"/>
  <c r="C26" i="10"/>
  <c r="E26" i="10"/>
  <c r="F26" i="10"/>
  <c r="H26" i="10"/>
  <c r="D26" i="10"/>
  <c r="G26" i="10"/>
  <c r="C25" i="10"/>
  <c r="E25" i="10"/>
  <c r="F25" i="10"/>
  <c r="H25" i="10"/>
  <c r="D25" i="10"/>
  <c r="G25" i="10"/>
  <c r="C24" i="10"/>
  <c r="E24" i="10"/>
  <c r="F24" i="10"/>
  <c r="H24" i="10"/>
  <c r="D24" i="10"/>
  <c r="G24" i="10"/>
  <c r="C23" i="10"/>
  <c r="E23" i="10"/>
  <c r="F23" i="10"/>
  <c r="H23" i="10"/>
  <c r="D23" i="10"/>
  <c r="G23" i="10"/>
  <c r="C22" i="10"/>
  <c r="E22" i="10"/>
  <c r="F22" i="10"/>
  <c r="H22" i="10"/>
  <c r="D22" i="10"/>
  <c r="G22" i="10"/>
  <c r="E21" i="10"/>
  <c r="F21" i="10"/>
  <c r="H21" i="10"/>
  <c r="D21" i="10"/>
  <c r="G21" i="10"/>
  <c r="E3" i="10"/>
  <c r="E5" i="10"/>
  <c r="E4" i="10"/>
  <c r="C21" i="10"/>
  <c r="F15" i="10"/>
  <c r="F16" i="10"/>
  <c r="F18" i="10"/>
  <c r="M18" i="8"/>
  <c r="J321" i="8"/>
  <c r="L321" i="8"/>
  <c r="M321" i="8"/>
  <c r="K321" i="8"/>
  <c r="N321" i="8"/>
  <c r="J320" i="8"/>
  <c r="L320" i="8"/>
  <c r="M320" i="8"/>
  <c r="K320" i="8"/>
  <c r="N320" i="8"/>
  <c r="J319" i="8"/>
  <c r="L319" i="8"/>
  <c r="M319" i="8"/>
  <c r="K319" i="8"/>
  <c r="N319" i="8"/>
  <c r="J318" i="8"/>
  <c r="L318" i="8"/>
  <c r="M318" i="8"/>
  <c r="K318" i="8"/>
  <c r="N318" i="8"/>
  <c r="J317" i="8"/>
  <c r="L317" i="8"/>
  <c r="M317" i="8"/>
  <c r="K317" i="8"/>
  <c r="N317" i="8"/>
  <c r="J316" i="8"/>
  <c r="L316" i="8"/>
  <c r="M316" i="8"/>
  <c r="K316" i="8"/>
  <c r="N316" i="8"/>
  <c r="J315" i="8"/>
  <c r="L315" i="8"/>
  <c r="M315" i="8"/>
  <c r="K315" i="8"/>
  <c r="N315" i="8"/>
  <c r="J314" i="8"/>
  <c r="L314" i="8"/>
  <c r="M314" i="8"/>
  <c r="K314" i="8"/>
  <c r="N314" i="8"/>
  <c r="J313" i="8"/>
  <c r="L313" i="8"/>
  <c r="M313" i="8"/>
  <c r="K313" i="8"/>
  <c r="N313" i="8"/>
  <c r="J312" i="8"/>
  <c r="L312" i="8"/>
  <c r="M312" i="8"/>
  <c r="K312" i="8"/>
  <c r="N312" i="8"/>
  <c r="J311" i="8"/>
  <c r="L311" i="8"/>
  <c r="M311" i="8"/>
  <c r="K311" i="8"/>
  <c r="N311" i="8"/>
  <c r="J310" i="8"/>
  <c r="L310" i="8"/>
  <c r="M310" i="8"/>
  <c r="K310" i="8"/>
  <c r="N310" i="8"/>
  <c r="J309" i="8"/>
  <c r="L309" i="8"/>
  <c r="M309" i="8"/>
  <c r="K309" i="8"/>
  <c r="N309" i="8"/>
  <c r="J308" i="8"/>
  <c r="L308" i="8"/>
  <c r="M308" i="8"/>
  <c r="K308" i="8"/>
  <c r="N308" i="8"/>
  <c r="J307" i="8"/>
  <c r="L307" i="8"/>
  <c r="M307" i="8"/>
  <c r="K307" i="8"/>
  <c r="N307" i="8"/>
  <c r="J306" i="8"/>
  <c r="L306" i="8"/>
  <c r="M306" i="8"/>
  <c r="K306" i="8"/>
  <c r="N306" i="8"/>
  <c r="J305" i="8"/>
  <c r="L305" i="8"/>
  <c r="M305" i="8"/>
  <c r="K305" i="8"/>
  <c r="N305" i="8"/>
  <c r="J304" i="8"/>
  <c r="L304" i="8"/>
  <c r="M304" i="8"/>
  <c r="K304" i="8"/>
  <c r="N304" i="8"/>
  <c r="J303" i="8"/>
  <c r="L303" i="8"/>
  <c r="M303" i="8"/>
  <c r="K303" i="8"/>
  <c r="N303" i="8"/>
  <c r="J302" i="8"/>
  <c r="L302" i="8"/>
  <c r="M302" i="8"/>
  <c r="K302" i="8"/>
  <c r="N302" i="8"/>
  <c r="J301" i="8"/>
  <c r="L301" i="8"/>
  <c r="M301" i="8"/>
  <c r="K301" i="8"/>
  <c r="N301" i="8"/>
  <c r="J300" i="8"/>
  <c r="L300" i="8"/>
  <c r="M300" i="8"/>
  <c r="K300" i="8"/>
  <c r="N300" i="8"/>
  <c r="J299" i="8"/>
  <c r="L299" i="8"/>
  <c r="M299" i="8"/>
  <c r="K299" i="8"/>
  <c r="N299" i="8"/>
  <c r="J298" i="8"/>
  <c r="L298" i="8"/>
  <c r="M298" i="8"/>
  <c r="K298" i="8"/>
  <c r="N298" i="8"/>
  <c r="J297" i="8"/>
  <c r="L297" i="8"/>
  <c r="M297" i="8"/>
  <c r="K297" i="8"/>
  <c r="N297" i="8"/>
  <c r="J296" i="8"/>
  <c r="L296" i="8"/>
  <c r="M296" i="8"/>
  <c r="K296" i="8"/>
  <c r="N296" i="8"/>
  <c r="J295" i="8"/>
  <c r="L295" i="8"/>
  <c r="M295" i="8"/>
  <c r="K295" i="8"/>
  <c r="N295" i="8"/>
  <c r="J294" i="8"/>
  <c r="L294" i="8"/>
  <c r="M294" i="8"/>
  <c r="K294" i="8"/>
  <c r="N294" i="8"/>
  <c r="J293" i="8"/>
  <c r="L293" i="8"/>
  <c r="M293" i="8"/>
  <c r="K293" i="8"/>
  <c r="N293" i="8"/>
  <c r="J292" i="8"/>
  <c r="L292" i="8"/>
  <c r="M292" i="8"/>
  <c r="K292" i="8"/>
  <c r="N292" i="8"/>
  <c r="J291" i="8"/>
  <c r="L291" i="8"/>
  <c r="M291" i="8"/>
  <c r="K291" i="8"/>
  <c r="N291" i="8"/>
  <c r="J290" i="8"/>
  <c r="L290" i="8"/>
  <c r="M290" i="8"/>
  <c r="K290" i="8"/>
  <c r="N290" i="8"/>
  <c r="J289" i="8"/>
  <c r="L289" i="8"/>
  <c r="M289" i="8"/>
  <c r="K289" i="8"/>
  <c r="N289" i="8"/>
  <c r="J288" i="8"/>
  <c r="L288" i="8"/>
  <c r="M288" i="8"/>
  <c r="K288" i="8"/>
  <c r="N288" i="8"/>
  <c r="J287" i="8"/>
  <c r="L287" i="8"/>
  <c r="M287" i="8"/>
  <c r="K287" i="8"/>
  <c r="N287" i="8"/>
  <c r="J286" i="8"/>
  <c r="L286" i="8"/>
  <c r="M286" i="8"/>
  <c r="K286" i="8"/>
  <c r="N286" i="8"/>
  <c r="J285" i="8"/>
  <c r="L285" i="8"/>
  <c r="M285" i="8"/>
  <c r="K285" i="8"/>
  <c r="N285" i="8"/>
  <c r="J284" i="8"/>
  <c r="L284" i="8"/>
  <c r="M284" i="8"/>
  <c r="K284" i="8"/>
  <c r="N284" i="8"/>
  <c r="J283" i="8"/>
  <c r="L283" i="8"/>
  <c r="M283" i="8"/>
  <c r="K283" i="8"/>
  <c r="N283" i="8"/>
  <c r="J282" i="8"/>
  <c r="L282" i="8"/>
  <c r="M282" i="8"/>
  <c r="K282" i="8"/>
  <c r="N282" i="8"/>
  <c r="J281" i="8"/>
  <c r="L281" i="8"/>
  <c r="M281" i="8"/>
  <c r="K281" i="8"/>
  <c r="N281" i="8"/>
  <c r="J280" i="8"/>
  <c r="L280" i="8"/>
  <c r="M280" i="8"/>
  <c r="K280" i="8"/>
  <c r="N280" i="8"/>
  <c r="J279" i="8"/>
  <c r="L279" i="8"/>
  <c r="M279" i="8"/>
  <c r="K279" i="8"/>
  <c r="N279" i="8"/>
  <c r="J278" i="8"/>
  <c r="L278" i="8"/>
  <c r="M278" i="8"/>
  <c r="K278" i="8"/>
  <c r="N278" i="8"/>
  <c r="J277" i="8"/>
  <c r="L277" i="8"/>
  <c r="M277" i="8"/>
  <c r="K277" i="8"/>
  <c r="N277" i="8"/>
  <c r="J276" i="8"/>
  <c r="L276" i="8"/>
  <c r="M276" i="8"/>
  <c r="K276" i="8"/>
  <c r="N276" i="8"/>
  <c r="J275" i="8"/>
  <c r="L275" i="8"/>
  <c r="M275" i="8"/>
  <c r="K275" i="8"/>
  <c r="N275" i="8"/>
  <c r="J274" i="8"/>
  <c r="L274" i="8"/>
  <c r="M274" i="8"/>
  <c r="K274" i="8"/>
  <c r="N274" i="8"/>
  <c r="J273" i="8"/>
  <c r="L273" i="8"/>
  <c r="M273" i="8"/>
  <c r="K273" i="8"/>
  <c r="N273" i="8"/>
  <c r="J272" i="8"/>
  <c r="L272" i="8"/>
  <c r="M272" i="8"/>
  <c r="K272" i="8"/>
  <c r="N272" i="8"/>
  <c r="J271" i="8"/>
  <c r="L271" i="8"/>
  <c r="M271" i="8"/>
  <c r="K271" i="8"/>
  <c r="N271" i="8"/>
  <c r="J270" i="8"/>
  <c r="L270" i="8"/>
  <c r="M270" i="8"/>
  <c r="K270" i="8"/>
  <c r="N270" i="8"/>
  <c r="J269" i="8"/>
  <c r="L269" i="8"/>
  <c r="M269" i="8"/>
  <c r="K269" i="8"/>
  <c r="N269" i="8"/>
  <c r="J268" i="8"/>
  <c r="L268" i="8"/>
  <c r="M268" i="8"/>
  <c r="K268" i="8"/>
  <c r="N268" i="8"/>
  <c r="J267" i="8"/>
  <c r="L267" i="8"/>
  <c r="M267" i="8"/>
  <c r="K267" i="8"/>
  <c r="N267" i="8"/>
  <c r="J266" i="8"/>
  <c r="L266" i="8"/>
  <c r="M266" i="8"/>
  <c r="K266" i="8"/>
  <c r="N266" i="8"/>
  <c r="J265" i="8"/>
  <c r="L265" i="8"/>
  <c r="M265" i="8"/>
  <c r="K265" i="8"/>
  <c r="N265" i="8"/>
  <c r="J264" i="8"/>
  <c r="L264" i="8"/>
  <c r="M264" i="8"/>
  <c r="K264" i="8"/>
  <c r="N264" i="8"/>
  <c r="J263" i="8"/>
  <c r="L263" i="8"/>
  <c r="M263" i="8"/>
  <c r="K263" i="8"/>
  <c r="N263" i="8"/>
  <c r="J262" i="8"/>
  <c r="L262" i="8"/>
  <c r="M262" i="8"/>
  <c r="K262" i="8"/>
  <c r="N262" i="8"/>
  <c r="J261" i="8"/>
  <c r="L261" i="8"/>
  <c r="M261" i="8"/>
  <c r="K261" i="8"/>
  <c r="N261" i="8"/>
  <c r="J260" i="8"/>
  <c r="L260" i="8"/>
  <c r="M260" i="8"/>
  <c r="K260" i="8"/>
  <c r="N260" i="8"/>
  <c r="J259" i="8"/>
  <c r="L259" i="8"/>
  <c r="M259" i="8"/>
  <c r="K259" i="8"/>
  <c r="N259" i="8"/>
  <c r="J258" i="8"/>
  <c r="L258" i="8"/>
  <c r="M258" i="8"/>
  <c r="K258" i="8"/>
  <c r="N258" i="8"/>
  <c r="J257" i="8"/>
  <c r="L257" i="8"/>
  <c r="M257" i="8"/>
  <c r="K257" i="8"/>
  <c r="N257" i="8"/>
  <c r="J256" i="8"/>
  <c r="L256" i="8"/>
  <c r="M256" i="8"/>
  <c r="K256" i="8"/>
  <c r="N256" i="8"/>
  <c r="J255" i="8"/>
  <c r="L255" i="8"/>
  <c r="M255" i="8"/>
  <c r="K255" i="8"/>
  <c r="N255" i="8"/>
  <c r="J254" i="8"/>
  <c r="L254" i="8"/>
  <c r="M254" i="8"/>
  <c r="K254" i="8"/>
  <c r="N254" i="8"/>
  <c r="J253" i="8"/>
  <c r="L253" i="8"/>
  <c r="M253" i="8"/>
  <c r="K253" i="8"/>
  <c r="N253" i="8"/>
  <c r="J252" i="8"/>
  <c r="L252" i="8"/>
  <c r="M252" i="8"/>
  <c r="K252" i="8"/>
  <c r="N252" i="8"/>
  <c r="J251" i="8"/>
  <c r="L251" i="8"/>
  <c r="M251" i="8"/>
  <c r="K251" i="8"/>
  <c r="N251" i="8"/>
  <c r="J250" i="8"/>
  <c r="L250" i="8"/>
  <c r="M250" i="8"/>
  <c r="K250" i="8"/>
  <c r="N250" i="8"/>
  <c r="J249" i="8"/>
  <c r="L249" i="8"/>
  <c r="M249" i="8"/>
  <c r="K249" i="8"/>
  <c r="N249" i="8"/>
  <c r="J248" i="8"/>
  <c r="L248" i="8"/>
  <c r="M248" i="8"/>
  <c r="K248" i="8"/>
  <c r="N248" i="8"/>
  <c r="J247" i="8"/>
  <c r="L247" i="8"/>
  <c r="M247" i="8"/>
  <c r="K247" i="8"/>
  <c r="N247" i="8"/>
  <c r="J246" i="8"/>
  <c r="L246" i="8"/>
  <c r="M246" i="8"/>
  <c r="K246" i="8"/>
  <c r="N246" i="8"/>
  <c r="J245" i="8"/>
  <c r="L245" i="8"/>
  <c r="M245" i="8"/>
  <c r="K245" i="8"/>
  <c r="N245" i="8"/>
  <c r="J244" i="8"/>
  <c r="L244" i="8"/>
  <c r="M244" i="8"/>
  <c r="K244" i="8"/>
  <c r="N244" i="8"/>
  <c r="J243" i="8"/>
  <c r="L243" i="8"/>
  <c r="M243" i="8"/>
  <c r="K243" i="8"/>
  <c r="N243" i="8"/>
  <c r="J242" i="8"/>
  <c r="L242" i="8"/>
  <c r="M242" i="8"/>
  <c r="K242" i="8"/>
  <c r="N242" i="8"/>
  <c r="J241" i="8"/>
  <c r="L241" i="8"/>
  <c r="M241" i="8"/>
  <c r="K241" i="8"/>
  <c r="N241" i="8"/>
  <c r="J240" i="8"/>
  <c r="L240" i="8"/>
  <c r="M240" i="8"/>
  <c r="K240" i="8"/>
  <c r="N240" i="8"/>
  <c r="J239" i="8"/>
  <c r="L239" i="8"/>
  <c r="M239" i="8"/>
  <c r="K239" i="8"/>
  <c r="N239" i="8"/>
  <c r="J238" i="8"/>
  <c r="L238" i="8"/>
  <c r="M238" i="8"/>
  <c r="K238" i="8"/>
  <c r="N238" i="8"/>
  <c r="J237" i="8"/>
  <c r="L237" i="8"/>
  <c r="M237" i="8"/>
  <c r="K237" i="8"/>
  <c r="N237" i="8"/>
  <c r="J236" i="8"/>
  <c r="L236" i="8"/>
  <c r="M236" i="8"/>
  <c r="K236" i="8"/>
  <c r="N236" i="8"/>
  <c r="J235" i="8"/>
  <c r="L235" i="8"/>
  <c r="M235" i="8"/>
  <c r="K235" i="8"/>
  <c r="N235" i="8"/>
  <c r="J234" i="8"/>
  <c r="L234" i="8"/>
  <c r="M234" i="8"/>
  <c r="K234" i="8"/>
  <c r="N234" i="8"/>
  <c r="J233" i="8"/>
  <c r="L233" i="8"/>
  <c r="M233" i="8"/>
  <c r="K233" i="8"/>
  <c r="N233" i="8"/>
  <c r="J232" i="8"/>
  <c r="L232" i="8"/>
  <c r="M232" i="8"/>
  <c r="K232" i="8"/>
  <c r="N232" i="8"/>
  <c r="J231" i="8"/>
  <c r="L231" i="8"/>
  <c r="M231" i="8"/>
  <c r="K231" i="8"/>
  <c r="N231" i="8"/>
  <c r="J230" i="8"/>
  <c r="L230" i="8"/>
  <c r="M230" i="8"/>
  <c r="K230" i="8"/>
  <c r="N230" i="8"/>
  <c r="J229" i="8"/>
  <c r="L229" i="8"/>
  <c r="M229" i="8"/>
  <c r="K229" i="8"/>
  <c r="N229" i="8"/>
  <c r="J228" i="8"/>
  <c r="L228" i="8"/>
  <c r="M228" i="8"/>
  <c r="K228" i="8"/>
  <c r="N228" i="8"/>
  <c r="J227" i="8"/>
  <c r="L227" i="8"/>
  <c r="M227" i="8"/>
  <c r="K227" i="8"/>
  <c r="N227" i="8"/>
  <c r="J226" i="8"/>
  <c r="L226" i="8"/>
  <c r="M226" i="8"/>
  <c r="K226" i="8"/>
  <c r="N226" i="8"/>
  <c r="J225" i="8"/>
  <c r="L225" i="8"/>
  <c r="M225" i="8"/>
  <c r="K225" i="8"/>
  <c r="N225" i="8"/>
  <c r="J224" i="8"/>
  <c r="L224" i="8"/>
  <c r="M224" i="8"/>
  <c r="K224" i="8"/>
  <c r="N224" i="8"/>
  <c r="J223" i="8"/>
  <c r="L223" i="8"/>
  <c r="M223" i="8"/>
  <c r="K223" i="8"/>
  <c r="N223" i="8"/>
  <c r="J222" i="8"/>
  <c r="L222" i="8"/>
  <c r="M222" i="8"/>
  <c r="K222" i="8"/>
  <c r="N222" i="8"/>
  <c r="J221" i="8"/>
  <c r="L221" i="8"/>
  <c r="M221" i="8"/>
  <c r="K221" i="8"/>
  <c r="N221" i="8"/>
  <c r="J220" i="8"/>
  <c r="L220" i="8"/>
  <c r="M220" i="8"/>
  <c r="K220" i="8"/>
  <c r="N220" i="8"/>
  <c r="J219" i="8"/>
  <c r="L219" i="8"/>
  <c r="M219" i="8"/>
  <c r="K219" i="8"/>
  <c r="N219" i="8"/>
  <c r="J218" i="8"/>
  <c r="L218" i="8"/>
  <c r="M218" i="8"/>
  <c r="K218" i="8"/>
  <c r="N218" i="8"/>
  <c r="J217" i="8"/>
  <c r="L217" i="8"/>
  <c r="M217" i="8"/>
  <c r="K217" i="8"/>
  <c r="N217" i="8"/>
  <c r="J216" i="8"/>
  <c r="L216" i="8"/>
  <c r="M216" i="8"/>
  <c r="K216" i="8"/>
  <c r="N216" i="8"/>
  <c r="J215" i="8"/>
  <c r="L215" i="8"/>
  <c r="M215" i="8"/>
  <c r="K215" i="8"/>
  <c r="N215" i="8"/>
  <c r="J214" i="8"/>
  <c r="L214" i="8"/>
  <c r="M214" i="8"/>
  <c r="K214" i="8"/>
  <c r="N214" i="8"/>
  <c r="J213" i="8"/>
  <c r="L213" i="8"/>
  <c r="M213" i="8"/>
  <c r="K213" i="8"/>
  <c r="N213" i="8"/>
  <c r="J212" i="8"/>
  <c r="L212" i="8"/>
  <c r="M212" i="8"/>
  <c r="K212" i="8"/>
  <c r="N212" i="8"/>
  <c r="J211" i="8"/>
  <c r="L211" i="8"/>
  <c r="M211" i="8"/>
  <c r="K211" i="8"/>
  <c r="N211" i="8"/>
  <c r="J210" i="8"/>
  <c r="L210" i="8"/>
  <c r="M210" i="8"/>
  <c r="K210" i="8"/>
  <c r="N210" i="8"/>
  <c r="J209" i="8"/>
  <c r="L209" i="8"/>
  <c r="M209" i="8"/>
  <c r="K209" i="8"/>
  <c r="N209" i="8"/>
  <c r="J208" i="8"/>
  <c r="L208" i="8"/>
  <c r="M208" i="8"/>
  <c r="K208" i="8"/>
  <c r="N208" i="8"/>
  <c r="J207" i="8"/>
  <c r="L207" i="8"/>
  <c r="M207" i="8"/>
  <c r="K207" i="8"/>
  <c r="N207" i="8"/>
  <c r="J206" i="8"/>
  <c r="L206" i="8"/>
  <c r="M206" i="8"/>
  <c r="K206" i="8"/>
  <c r="N206" i="8"/>
  <c r="J205" i="8"/>
  <c r="L205" i="8"/>
  <c r="M205" i="8"/>
  <c r="K205" i="8"/>
  <c r="N205" i="8"/>
  <c r="J204" i="8"/>
  <c r="L204" i="8"/>
  <c r="M204" i="8"/>
  <c r="K204" i="8"/>
  <c r="N204" i="8"/>
  <c r="J203" i="8"/>
  <c r="L203" i="8"/>
  <c r="M203" i="8"/>
  <c r="K203" i="8"/>
  <c r="N203" i="8"/>
  <c r="J202" i="8"/>
  <c r="L202" i="8"/>
  <c r="M202" i="8"/>
  <c r="K202" i="8"/>
  <c r="N202" i="8"/>
  <c r="J201" i="8"/>
  <c r="L201" i="8"/>
  <c r="M201" i="8"/>
  <c r="K201" i="8"/>
  <c r="N201" i="8"/>
  <c r="J200" i="8"/>
  <c r="L200" i="8"/>
  <c r="M200" i="8"/>
  <c r="K200" i="8"/>
  <c r="N200" i="8"/>
  <c r="J199" i="8"/>
  <c r="L199" i="8"/>
  <c r="M199" i="8"/>
  <c r="K199" i="8"/>
  <c r="N199" i="8"/>
  <c r="J198" i="8"/>
  <c r="L198" i="8"/>
  <c r="M198" i="8"/>
  <c r="K198" i="8"/>
  <c r="N198" i="8"/>
  <c r="J197" i="8"/>
  <c r="L197" i="8"/>
  <c r="M197" i="8"/>
  <c r="K197" i="8"/>
  <c r="N197" i="8"/>
  <c r="J196" i="8"/>
  <c r="L196" i="8"/>
  <c r="M196" i="8"/>
  <c r="K196" i="8"/>
  <c r="N196" i="8"/>
  <c r="J195" i="8"/>
  <c r="L195" i="8"/>
  <c r="M195" i="8"/>
  <c r="K195" i="8"/>
  <c r="N195" i="8"/>
  <c r="J194" i="8"/>
  <c r="L194" i="8"/>
  <c r="M194" i="8"/>
  <c r="K194" i="8"/>
  <c r="N194" i="8"/>
  <c r="J193" i="8"/>
  <c r="L193" i="8"/>
  <c r="M193" i="8"/>
  <c r="K193" i="8"/>
  <c r="N193" i="8"/>
  <c r="J192" i="8"/>
  <c r="L192" i="8"/>
  <c r="M192" i="8"/>
  <c r="K192" i="8"/>
  <c r="N192" i="8"/>
  <c r="J191" i="8"/>
  <c r="L191" i="8"/>
  <c r="M191" i="8"/>
  <c r="K191" i="8"/>
  <c r="N191" i="8"/>
  <c r="J190" i="8"/>
  <c r="L190" i="8"/>
  <c r="M190" i="8"/>
  <c r="K190" i="8"/>
  <c r="N190" i="8"/>
  <c r="J189" i="8"/>
  <c r="L189" i="8"/>
  <c r="M189" i="8"/>
  <c r="K189" i="8"/>
  <c r="N189" i="8"/>
  <c r="J188" i="8"/>
  <c r="L188" i="8"/>
  <c r="M188" i="8"/>
  <c r="K188" i="8"/>
  <c r="N188" i="8"/>
  <c r="J187" i="8"/>
  <c r="L187" i="8"/>
  <c r="M187" i="8"/>
  <c r="K187" i="8"/>
  <c r="N187" i="8"/>
  <c r="J186" i="8"/>
  <c r="L186" i="8"/>
  <c r="M186" i="8"/>
  <c r="K186" i="8"/>
  <c r="N186" i="8"/>
  <c r="J185" i="8"/>
  <c r="L185" i="8"/>
  <c r="M185" i="8"/>
  <c r="K185" i="8"/>
  <c r="N185" i="8"/>
  <c r="J184" i="8"/>
  <c r="L184" i="8"/>
  <c r="M184" i="8"/>
  <c r="K184" i="8"/>
  <c r="N184" i="8"/>
  <c r="J183" i="8"/>
  <c r="L183" i="8"/>
  <c r="M183" i="8"/>
  <c r="K183" i="8"/>
  <c r="N183" i="8"/>
  <c r="J182" i="8"/>
  <c r="L182" i="8"/>
  <c r="M182" i="8"/>
  <c r="K182" i="8"/>
  <c r="N182" i="8"/>
  <c r="J181" i="8"/>
  <c r="L181" i="8"/>
  <c r="M181" i="8"/>
  <c r="K181" i="8"/>
  <c r="N181" i="8"/>
  <c r="J180" i="8"/>
  <c r="L180" i="8"/>
  <c r="M180" i="8"/>
  <c r="K180" i="8"/>
  <c r="N180" i="8"/>
  <c r="J179" i="8"/>
  <c r="L179" i="8"/>
  <c r="M179" i="8"/>
  <c r="K179" i="8"/>
  <c r="N179" i="8"/>
  <c r="J178" i="8"/>
  <c r="L178" i="8"/>
  <c r="M178" i="8"/>
  <c r="K178" i="8"/>
  <c r="N178" i="8"/>
  <c r="J177" i="8"/>
  <c r="L177" i="8"/>
  <c r="M177" i="8"/>
  <c r="K177" i="8"/>
  <c r="N177" i="8"/>
  <c r="J176" i="8"/>
  <c r="L176" i="8"/>
  <c r="M176" i="8"/>
  <c r="K176" i="8"/>
  <c r="N176" i="8"/>
  <c r="J175" i="8"/>
  <c r="L175" i="8"/>
  <c r="M175" i="8"/>
  <c r="K175" i="8"/>
  <c r="N175" i="8"/>
  <c r="J174" i="8"/>
  <c r="L174" i="8"/>
  <c r="M174" i="8"/>
  <c r="K174" i="8"/>
  <c r="N174" i="8"/>
  <c r="J173" i="8"/>
  <c r="L173" i="8"/>
  <c r="M173" i="8"/>
  <c r="K173" i="8"/>
  <c r="N173" i="8"/>
  <c r="J172" i="8"/>
  <c r="L172" i="8"/>
  <c r="M172" i="8"/>
  <c r="K172" i="8"/>
  <c r="N172" i="8"/>
  <c r="J171" i="8"/>
  <c r="L171" i="8"/>
  <c r="M171" i="8"/>
  <c r="K171" i="8"/>
  <c r="N171" i="8"/>
  <c r="J170" i="8"/>
  <c r="L170" i="8"/>
  <c r="M170" i="8"/>
  <c r="K170" i="8"/>
  <c r="N170" i="8"/>
  <c r="J169" i="8"/>
  <c r="L169" i="8"/>
  <c r="M169" i="8"/>
  <c r="K169" i="8"/>
  <c r="N169" i="8"/>
  <c r="J168" i="8"/>
  <c r="L168" i="8"/>
  <c r="M168" i="8"/>
  <c r="K168" i="8"/>
  <c r="N168" i="8"/>
  <c r="J167" i="8"/>
  <c r="L167" i="8"/>
  <c r="M167" i="8"/>
  <c r="K167" i="8"/>
  <c r="N167" i="8"/>
  <c r="J166" i="8"/>
  <c r="L166" i="8"/>
  <c r="M166" i="8"/>
  <c r="K166" i="8"/>
  <c r="N166" i="8"/>
  <c r="J165" i="8"/>
  <c r="L165" i="8"/>
  <c r="M165" i="8"/>
  <c r="K165" i="8"/>
  <c r="N165" i="8"/>
  <c r="J164" i="8"/>
  <c r="L164" i="8"/>
  <c r="M164" i="8"/>
  <c r="K164" i="8"/>
  <c r="N164" i="8"/>
  <c r="J163" i="8"/>
  <c r="L163" i="8"/>
  <c r="M163" i="8"/>
  <c r="K163" i="8"/>
  <c r="N163" i="8"/>
  <c r="J162" i="8"/>
  <c r="L162" i="8"/>
  <c r="M162" i="8"/>
  <c r="K162" i="8"/>
  <c r="N162" i="8"/>
  <c r="J161" i="8"/>
  <c r="L161" i="8"/>
  <c r="M161" i="8"/>
  <c r="K161" i="8"/>
  <c r="N161" i="8"/>
  <c r="J160" i="8"/>
  <c r="L160" i="8"/>
  <c r="M160" i="8"/>
  <c r="K160" i="8"/>
  <c r="N160" i="8"/>
  <c r="J159" i="8"/>
  <c r="L159" i="8"/>
  <c r="M159" i="8"/>
  <c r="K159" i="8"/>
  <c r="N159" i="8"/>
  <c r="J158" i="8"/>
  <c r="L158" i="8"/>
  <c r="M158" i="8"/>
  <c r="K158" i="8"/>
  <c r="N158" i="8"/>
  <c r="J157" i="8"/>
  <c r="L157" i="8"/>
  <c r="M157" i="8"/>
  <c r="K157" i="8"/>
  <c r="N157" i="8"/>
  <c r="J156" i="8"/>
  <c r="L156" i="8"/>
  <c r="M156" i="8"/>
  <c r="K156" i="8"/>
  <c r="N156" i="8"/>
  <c r="J155" i="8"/>
  <c r="L155" i="8"/>
  <c r="M155" i="8"/>
  <c r="K155" i="8"/>
  <c r="N155" i="8"/>
  <c r="J154" i="8"/>
  <c r="L154" i="8"/>
  <c r="M154" i="8"/>
  <c r="K154" i="8"/>
  <c r="N154" i="8"/>
  <c r="J153" i="8"/>
  <c r="L153" i="8"/>
  <c r="M153" i="8"/>
  <c r="K153" i="8"/>
  <c r="N153" i="8"/>
  <c r="J152" i="8"/>
  <c r="L152" i="8"/>
  <c r="M152" i="8"/>
  <c r="K152" i="8"/>
  <c r="N152" i="8"/>
  <c r="J151" i="8"/>
  <c r="L151" i="8"/>
  <c r="M151" i="8"/>
  <c r="K151" i="8"/>
  <c r="N151" i="8"/>
  <c r="J150" i="8"/>
  <c r="L150" i="8"/>
  <c r="M150" i="8"/>
  <c r="K150" i="8"/>
  <c r="N150" i="8"/>
  <c r="J149" i="8"/>
  <c r="L149" i="8"/>
  <c r="M149" i="8"/>
  <c r="K149" i="8"/>
  <c r="N149" i="8"/>
  <c r="J148" i="8"/>
  <c r="L148" i="8"/>
  <c r="M148" i="8"/>
  <c r="K148" i="8"/>
  <c r="N148" i="8"/>
  <c r="J147" i="8"/>
  <c r="L147" i="8"/>
  <c r="M147" i="8"/>
  <c r="K147" i="8"/>
  <c r="N147" i="8"/>
  <c r="J146" i="8"/>
  <c r="L146" i="8"/>
  <c r="M146" i="8"/>
  <c r="K146" i="8"/>
  <c r="N146" i="8"/>
  <c r="J145" i="8"/>
  <c r="L145" i="8"/>
  <c r="M145" i="8"/>
  <c r="K145" i="8"/>
  <c r="N145" i="8"/>
  <c r="J144" i="8"/>
  <c r="L144" i="8"/>
  <c r="M144" i="8"/>
  <c r="K144" i="8"/>
  <c r="N144" i="8"/>
  <c r="J143" i="8"/>
  <c r="L143" i="8"/>
  <c r="M143" i="8"/>
  <c r="K143" i="8"/>
  <c r="N143" i="8"/>
  <c r="J142" i="8"/>
  <c r="L142" i="8"/>
  <c r="M142" i="8"/>
  <c r="K142" i="8"/>
  <c r="N142" i="8"/>
  <c r="J141" i="8"/>
  <c r="L141" i="8"/>
  <c r="M141" i="8"/>
  <c r="K141" i="8"/>
  <c r="N141" i="8"/>
  <c r="J140" i="8"/>
  <c r="L140" i="8"/>
  <c r="M140" i="8"/>
  <c r="K140" i="8"/>
  <c r="N140" i="8"/>
  <c r="J139" i="8"/>
  <c r="L139" i="8"/>
  <c r="M139" i="8"/>
  <c r="K139" i="8"/>
  <c r="N139" i="8"/>
  <c r="J138" i="8"/>
  <c r="L138" i="8"/>
  <c r="M138" i="8"/>
  <c r="K138" i="8"/>
  <c r="N138" i="8"/>
  <c r="J137" i="8"/>
  <c r="L137" i="8"/>
  <c r="M137" i="8"/>
  <c r="K137" i="8"/>
  <c r="N137" i="8"/>
  <c r="J136" i="8"/>
  <c r="L136" i="8"/>
  <c r="M136" i="8"/>
  <c r="K136" i="8"/>
  <c r="N136" i="8"/>
  <c r="J135" i="8"/>
  <c r="L135" i="8"/>
  <c r="M135" i="8"/>
  <c r="K135" i="8"/>
  <c r="N135" i="8"/>
  <c r="J134" i="8"/>
  <c r="L134" i="8"/>
  <c r="M134" i="8"/>
  <c r="K134" i="8"/>
  <c r="N134" i="8"/>
  <c r="J133" i="8"/>
  <c r="L133" i="8"/>
  <c r="M133" i="8"/>
  <c r="K133" i="8"/>
  <c r="N133" i="8"/>
  <c r="J132" i="8"/>
  <c r="L132" i="8"/>
  <c r="M132" i="8"/>
  <c r="K132" i="8"/>
  <c r="N132" i="8"/>
  <c r="J131" i="8"/>
  <c r="L131" i="8"/>
  <c r="M131" i="8"/>
  <c r="K131" i="8"/>
  <c r="N131" i="8"/>
  <c r="J130" i="8"/>
  <c r="L130" i="8"/>
  <c r="M130" i="8"/>
  <c r="K130" i="8"/>
  <c r="N130" i="8"/>
  <c r="J129" i="8"/>
  <c r="L129" i="8"/>
  <c r="M129" i="8"/>
  <c r="K129" i="8"/>
  <c r="N129" i="8"/>
  <c r="J128" i="8"/>
  <c r="L128" i="8"/>
  <c r="M128" i="8"/>
  <c r="K128" i="8"/>
  <c r="N128" i="8"/>
  <c r="J127" i="8"/>
  <c r="L127" i="8"/>
  <c r="M127" i="8"/>
  <c r="K127" i="8"/>
  <c r="N127" i="8"/>
  <c r="J126" i="8"/>
  <c r="L126" i="8"/>
  <c r="M126" i="8"/>
  <c r="K126" i="8"/>
  <c r="N126" i="8"/>
  <c r="J125" i="8"/>
  <c r="L125" i="8"/>
  <c r="M125" i="8"/>
  <c r="K125" i="8"/>
  <c r="N125" i="8"/>
  <c r="J124" i="8"/>
  <c r="L124" i="8"/>
  <c r="M124" i="8"/>
  <c r="K124" i="8"/>
  <c r="N124" i="8"/>
  <c r="J123" i="8"/>
  <c r="L123" i="8"/>
  <c r="M123" i="8"/>
  <c r="K123" i="8"/>
  <c r="N123" i="8"/>
  <c r="J122" i="8"/>
  <c r="L122" i="8"/>
  <c r="M122" i="8"/>
  <c r="K122" i="8"/>
  <c r="N122" i="8"/>
  <c r="J121" i="8"/>
  <c r="L121" i="8"/>
  <c r="M121" i="8"/>
  <c r="K121" i="8"/>
  <c r="N121" i="8"/>
  <c r="J120" i="8"/>
  <c r="L120" i="8"/>
  <c r="M120" i="8"/>
  <c r="K120" i="8"/>
  <c r="N120" i="8"/>
  <c r="J119" i="8"/>
  <c r="L119" i="8"/>
  <c r="M119" i="8"/>
  <c r="K119" i="8"/>
  <c r="N119" i="8"/>
  <c r="J118" i="8"/>
  <c r="L118" i="8"/>
  <c r="M118" i="8"/>
  <c r="K118" i="8"/>
  <c r="N118" i="8"/>
  <c r="J117" i="8"/>
  <c r="L117" i="8"/>
  <c r="M117" i="8"/>
  <c r="K117" i="8"/>
  <c r="N117" i="8"/>
  <c r="J116" i="8"/>
  <c r="L116" i="8"/>
  <c r="M116" i="8"/>
  <c r="K116" i="8"/>
  <c r="N116" i="8"/>
  <c r="J115" i="8"/>
  <c r="L115" i="8"/>
  <c r="M115" i="8"/>
  <c r="K115" i="8"/>
  <c r="N115" i="8"/>
  <c r="J114" i="8"/>
  <c r="L114" i="8"/>
  <c r="M114" i="8"/>
  <c r="K114" i="8"/>
  <c r="N114" i="8"/>
  <c r="J113" i="8"/>
  <c r="L113" i="8"/>
  <c r="M113" i="8"/>
  <c r="K113" i="8"/>
  <c r="N113" i="8"/>
  <c r="J112" i="8"/>
  <c r="L112" i="8"/>
  <c r="M112" i="8"/>
  <c r="K112" i="8"/>
  <c r="N112" i="8"/>
  <c r="J111" i="8"/>
  <c r="L111" i="8"/>
  <c r="M111" i="8"/>
  <c r="K111" i="8"/>
  <c r="N111" i="8"/>
  <c r="J110" i="8"/>
  <c r="L110" i="8"/>
  <c r="M110" i="8"/>
  <c r="K110" i="8"/>
  <c r="N110" i="8"/>
  <c r="J109" i="8"/>
  <c r="L109" i="8"/>
  <c r="M109" i="8"/>
  <c r="K109" i="8"/>
  <c r="N109" i="8"/>
  <c r="J108" i="8"/>
  <c r="L108" i="8"/>
  <c r="M108" i="8"/>
  <c r="K108" i="8"/>
  <c r="N108" i="8"/>
  <c r="J107" i="8"/>
  <c r="L107" i="8"/>
  <c r="M107" i="8"/>
  <c r="K107" i="8"/>
  <c r="N107" i="8"/>
  <c r="J106" i="8"/>
  <c r="L106" i="8"/>
  <c r="M106" i="8"/>
  <c r="K106" i="8"/>
  <c r="N106" i="8"/>
  <c r="J105" i="8"/>
  <c r="L105" i="8"/>
  <c r="M105" i="8"/>
  <c r="K105" i="8"/>
  <c r="N105" i="8"/>
  <c r="J104" i="8"/>
  <c r="L104" i="8"/>
  <c r="M104" i="8"/>
  <c r="K104" i="8"/>
  <c r="N104" i="8"/>
  <c r="J103" i="8"/>
  <c r="L103" i="8"/>
  <c r="M103" i="8"/>
  <c r="K103" i="8"/>
  <c r="N103" i="8"/>
  <c r="J102" i="8"/>
  <c r="L102" i="8"/>
  <c r="M102" i="8"/>
  <c r="K102" i="8"/>
  <c r="N102" i="8"/>
  <c r="J101" i="8"/>
  <c r="L101" i="8"/>
  <c r="M101" i="8"/>
  <c r="K101" i="8"/>
  <c r="N101" i="8"/>
  <c r="J100" i="8"/>
  <c r="L100" i="8"/>
  <c r="M100" i="8"/>
  <c r="K100" i="8"/>
  <c r="N100" i="8"/>
  <c r="J99" i="8"/>
  <c r="L99" i="8"/>
  <c r="M99" i="8"/>
  <c r="K99" i="8"/>
  <c r="N99" i="8"/>
  <c r="J98" i="8"/>
  <c r="L98" i="8"/>
  <c r="M98" i="8"/>
  <c r="K98" i="8"/>
  <c r="N98" i="8"/>
  <c r="J97" i="8"/>
  <c r="L97" i="8"/>
  <c r="M97" i="8"/>
  <c r="K97" i="8"/>
  <c r="N97" i="8"/>
  <c r="J96" i="8"/>
  <c r="L96" i="8"/>
  <c r="M96" i="8"/>
  <c r="K96" i="8"/>
  <c r="N96" i="8"/>
  <c r="J95" i="8"/>
  <c r="L95" i="8"/>
  <c r="M95" i="8"/>
  <c r="K95" i="8"/>
  <c r="N95" i="8"/>
  <c r="J94" i="8"/>
  <c r="L94" i="8"/>
  <c r="M94" i="8"/>
  <c r="K94" i="8"/>
  <c r="N94" i="8"/>
  <c r="J93" i="8"/>
  <c r="L93" i="8"/>
  <c r="M93" i="8"/>
  <c r="K93" i="8"/>
  <c r="N93" i="8"/>
  <c r="J92" i="8"/>
  <c r="L92" i="8"/>
  <c r="M92" i="8"/>
  <c r="K92" i="8"/>
  <c r="N92" i="8"/>
  <c r="J91" i="8"/>
  <c r="L91" i="8"/>
  <c r="M91" i="8"/>
  <c r="K91" i="8"/>
  <c r="N91" i="8"/>
  <c r="J90" i="8"/>
  <c r="L90" i="8"/>
  <c r="M90" i="8"/>
  <c r="K90" i="8"/>
  <c r="N90" i="8"/>
  <c r="J89" i="8"/>
  <c r="L89" i="8"/>
  <c r="M89" i="8"/>
  <c r="K89" i="8"/>
  <c r="N89" i="8"/>
  <c r="J88" i="8"/>
  <c r="L88" i="8"/>
  <c r="M88" i="8"/>
  <c r="K88" i="8"/>
  <c r="N88" i="8"/>
  <c r="J87" i="8"/>
  <c r="L87" i="8"/>
  <c r="M87" i="8"/>
  <c r="K87" i="8"/>
  <c r="N87" i="8"/>
  <c r="J86" i="8"/>
  <c r="L86" i="8"/>
  <c r="M86" i="8"/>
  <c r="K86" i="8"/>
  <c r="N86" i="8"/>
  <c r="J85" i="8"/>
  <c r="L85" i="8"/>
  <c r="M85" i="8"/>
  <c r="K85" i="8"/>
  <c r="N85" i="8"/>
  <c r="J84" i="8"/>
  <c r="L84" i="8"/>
  <c r="M84" i="8"/>
  <c r="K84" i="8"/>
  <c r="N84" i="8"/>
  <c r="J83" i="8"/>
  <c r="L83" i="8"/>
  <c r="M83" i="8"/>
  <c r="K83" i="8"/>
  <c r="N83" i="8"/>
  <c r="J82" i="8"/>
  <c r="L82" i="8"/>
  <c r="M82" i="8"/>
  <c r="K82" i="8"/>
  <c r="N82" i="8"/>
  <c r="J81" i="8"/>
  <c r="L81" i="8"/>
  <c r="M81" i="8"/>
  <c r="K81" i="8"/>
  <c r="N81" i="8"/>
  <c r="J80" i="8"/>
  <c r="L80" i="8"/>
  <c r="M80" i="8"/>
  <c r="K80" i="8"/>
  <c r="N80" i="8"/>
  <c r="J79" i="8"/>
  <c r="L79" i="8"/>
  <c r="M79" i="8"/>
  <c r="K79" i="8"/>
  <c r="N79" i="8"/>
  <c r="J78" i="8"/>
  <c r="L78" i="8"/>
  <c r="M78" i="8"/>
  <c r="K78" i="8"/>
  <c r="N78" i="8"/>
  <c r="J77" i="8"/>
  <c r="L77" i="8"/>
  <c r="M77" i="8"/>
  <c r="K77" i="8"/>
  <c r="N77" i="8"/>
  <c r="J76" i="8"/>
  <c r="L76" i="8"/>
  <c r="M76" i="8"/>
  <c r="K76" i="8"/>
  <c r="N76" i="8"/>
  <c r="J75" i="8"/>
  <c r="L75" i="8"/>
  <c r="M75" i="8"/>
  <c r="K75" i="8"/>
  <c r="N75" i="8"/>
  <c r="J74" i="8"/>
  <c r="L74" i="8"/>
  <c r="M74" i="8"/>
  <c r="K74" i="8"/>
  <c r="N74" i="8"/>
  <c r="J73" i="8"/>
  <c r="L73" i="8"/>
  <c r="M73" i="8"/>
  <c r="K73" i="8"/>
  <c r="N73" i="8"/>
  <c r="J72" i="8"/>
  <c r="L72" i="8"/>
  <c r="M72" i="8"/>
  <c r="K72" i="8"/>
  <c r="N72" i="8"/>
  <c r="J71" i="8"/>
  <c r="L71" i="8"/>
  <c r="M71" i="8"/>
  <c r="K71" i="8"/>
  <c r="N71" i="8"/>
  <c r="J70" i="8"/>
  <c r="L70" i="8"/>
  <c r="M70" i="8"/>
  <c r="K70" i="8"/>
  <c r="N70" i="8"/>
  <c r="J69" i="8"/>
  <c r="L69" i="8"/>
  <c r="M69" i="8"/>
  <c r="K69" i="8"/>
  <c r="N69" i="8"/>
  <c r="J68" i="8"/>
  <c r="L68" i="8"/>
  <c r="M68" i="8"/>
  <c r="K68" i="8"/>
  <c r="N68" i="8"/>
  <c r="J67" i="8"/>
  <c r="L67" i="8"/>
  <c r="M67" i="8"/>
  <c r="K67" i="8"/>
  <c r="N67" i="8"/>
  <c r="J66" i="8"/>
  <c r="L66" i="8"/>
  <c r="M66" i="8"/>
  <c r="K66" i="8"/>
  <c r="N66" i="8"/>
  <c r="J65" i="8"/>
  <c r="L65" i="8"/>
  <c r="M65" i="8"/>
  <c r="K65" i="8"/>
  <c r="N65" i="8"/>
  <c r="J64" i="8"/>
  <c r="L64" i="8"/>
  <c r="M64" i="8"/>
  <c r="K64" i="8"/>
  <c r="N64" i="8"/>
  <c r="J63" i="8"/>
  <c r="L63" i="8"/>
  <c r="M63" i="8"/>
  <c r="K63" i="8"/>
  <c r="N63" i="8"/>
  <c r="J62" i="8"/>
  <c r="L62" i="8"/>
  <c r="M62" i="8"/>
  <c r="K62" i="8"/>
  <c r="N62" i="8"/>
  <c r="J61" i="8"/>
  <c r="L61" i="8"/>
  <c r="M61" i="8"/>
  <c r="K61" i="8"/>
  <c r="N61" i="8"/>
  <c r="J60" i="8"/>
  <c r="L60" i="8"/>
  <c r="M60" i="8"/>
  <c r="K60" i="8"/>
  <c r="N60" i="8"/>
  <c r="J59" i="8"/>
  <c r="L59" i="8"/>
  <c r="M59" i="8"/>
  <c r="K59" i="8"/>
  <c r="N59" i="8"/>
  <c r="J58" i="8"/>
  <c r="L58" i="8"/>
  <c r="M58" i="8"/>
  <c r="K58" i="8"/>
  <c r="N58" i="8"/>
  <c r="J57" i="8"/>
  <c r="L57" i="8"/>
  <c r="M57" i="8"/>
  <c r="K57" i="8"/>
  <c r="N57" i="8"/>
  <c r="J56" i="8"/>
  <c r="L56" i="8"/>
  <c r="M56" i="8"/>
  <c r="K56" i="8"/>
  <c r="N56" i="8"/>
  <c r="J55" i="8"/>
  <c r="L55" i="8"/>
  <c r="M55" i="8"/>
  <c r="K55" i="8"/>
  <c r="N55" i="8"/>
  <c r="J54" i="8"/>
  <c r="L54" i="8"/>
  <c r="M54" i="8"/>
  <c r="K54" i="8"/>
  <c r="N54" i="8"/>
  <c r="J53" i="8"/>
  <c r="L53" i="8"/>
  <c r="M53" i="8"/>
  <c r="K53" i="8"/>
  <c r="N53" i="8"/>
  <c r="J52" i="8"/>
  <c r="L52" i="8"/>
  <c r="M52" i="8"/>
  <c r="K52" i="8"/>
  <c r="N52" i="8"/>
  <c r="J51" i="8"/>
  <c r="L51" i="8"/>
  <c r="M51" i="8"/>
  <c r="K51" i="8"/>
  <c r="N51" i="8"/>
  <c r="J50" i="8"/>
  <c r="L50" i="8"/>
  <c r="M50" i="8"/>
  <c r="K50" i="8"/>
  <c r="N50" i="8"/>
  <c r="J49" i="8"/>
  <c r="L49" i="8"/>
  <c r="M49" i="8"/>
  <c r="K49" i="8"/>
  <c r="N49" i="8"/>
  <c r="J48" i="8"/>
  <c r="L48" i="8"/>
  <c r="M48" i="8"/>
  <c r="K48" i="8"/>
  <c r="N48" i="8"/>
  <c r="J47" i="8"/>
  <c r="L47" i="8"/>
  <c r="M47" i="8"/>
  <c r="K47" i="8"/>
  <c r="N47" i="8"/>
  <c r="J46" i="8"/>
  <c r="L46" i="8"/>
  <c r="M46" i="8"/>
  <c r="K46" i="8"/>
  <c r="N46" i="8"/>
  <c r="J45" i="8"/>
  <c r="L45" i="8"/>
  <c r="M45" i="8"/>
  <c r="K45" i="8"/>
  <c r="N45" i="8"/>
  <c r="J44" i="8"/>
  <c r="L44" i="8"/>
  <c r="M44" i="8"/>
  <c r="K44" i="8"/>
  <c r="N44" i="8"/>
  <c r="J43" i="8"/>
  <c r="L43" i="8"/>
  <c r="M43" i="8"/>
  <c r="K43" i="8"/>
  <c r="N43" i="8"/>
  <c r="J42" i="8"/>
  <c r="L42" i="8"/>
  <c r="M42" i="8"/>
  <c r="K42" i="8"/>
  <c r="N42" i="8"/>
  <c r="J41" i="8"/>
  <c r="L41" i="8"/>
  <c r="M41" i="8"/>
  <c r="K41" i="8"/>
  <c r="N41" i="8"/>
  <c r="J40" i="8"/>
  <c r="L40" i="8"/>
  <c r="M40" i="8"/>
  <c r="K40" i="8"/>
  <c r="N40" i="8"/>
  <c r="J39" i="8"/>
  <c r="L39" i="8"/>
  <c r="M39" i="8"/>
  <c r="K39" i="8"/>
  <c r="N39" i="8"/>
  <c r="J38" i="8"/>
  <c r="L38" i="8"/>
  <c r="M38" i="8"/>
  <c r="K38" i="8"/>
  <c r="N38" i="8"/>
  <c r="J37" i="8"/>
  <c r="L37" i="8"/>
  <c r="M37" i="8"/>
  <c r="K37" i="8"/>
  <c r="N37" i="8"/>
  <c r="J36" i="8"/>
  <c r="L36" i="8"/>
  <c r="M36" i="8"/>
  <c r="K36" i="8"/>
  <c r="N36" i="8"/>
  <c r="J35" i="8"/>
  <c r="L35" i="8"/>
  <c r="M35" i="8"/>
  <c r="K35" i="8"/>
  <c r="N35" i="8"/>
  <c r="J34" i="8"/>
  <c r="L34" i="8"/>
  <c r="M34" i="8"/>
  <c r="K34" i="8"/>
  <c r="N34" i="8"/>
  <c r="J33" i="8"/>
  <c r="L33" i="8"/>
  <c r="M33" i="8"/>
  <c r="K33" i="8"/>
  <c r="N33" i="8"/>
  <c r="J32" i="8"/>
  <c r="L32" i="8"/>
  <c r="M32" i="8"/>
  <c r="K32" i="8"/>
  <c r="N32" i="8"/>
  <c r="J31" i="8"/>
  <c r="L31" i="8"/>
  <c r="M31" i="8"/>
  <c r="K31" i="8"/>
  <c r="N31" i="8"/>
  <c r="J30" i="8"/>
  <c r="L30" i="8"/>
  <c r="M30" i="8"/>
  <c r="K30" i="8"/>
  <c r="N30" i="8"/>
  <c r="J29" i="8"/>
  <c r="L29" i="8"/>
  <c r="M29" i="8"/>
  <c r="K29" i="8"/>
  <c r="N29" i="8"/>
  <c r="J28" i="8"/>
  <c r="L28" i="8"/>
  <c r="M28" i="8"/>
  <c r="K28" i="8"/>
  <c r="N28" i="8"/>
  <c r="J27" i="8"/>
  <c r="L27" i="8"/>
  <c r="M27" i="8"/>
  <c r="K27" i="8"/>
  <c r="N27" i="8"/>
  <c r="J26" i="8"/>
  <c r="L26" i="8"/>
  <c r="M26" i="8"/>
  <c r="K26" i="8"/>
  <c r="N26" i="8"/>
  <c r="J25" i="8"/>
  <c r="L25" i="8"/>
  <c r="M25" i="8"/>
  <c r="K25" i="8"/>
  <c r="N25" i="8"/>
  <c r="J24" i="8"/>
  <c r="L24" i="8"/>
  <c r="M24" i="8"/>
  <c r="K24" i="8"/>
  <c r="N24" i="8"/>
  <c r="J23" i="8"/>
  <c r="L23" i="8"/>
  <c r="M23" i="8"/>
  <c r="K23" i="8"/>
  <c r="N23" i="8"/>
  <c r="J22" i="8"/>
  <c r="L22" i="8"/>
  <c r="M22" i="8"/>
  <c r="K22" i="8"/>
  <c r="N22" i="8"/>
  <c r="L21" i="8"/>
  <c r="M21" i="8"/>
  <c r="K21" i="8"/>
  <c r="N21" i="8"/>
  <c r="J21" i="8"/>
  <c r="K5" i="8"/>
  <c r="K4" i="8"/>
  <c r="K3" i="8"/>
  <c r="E3" i="8"/>
  <c r="E4" i="8"/>
  <c r="E5" i="8"/>
  <c r="C21" i="8"/>
  <c r="E21" i="8"/>
  <c r="F21" i="8"/>
  <c r="D21" i="8"/>
  <c r="G21" i="8"/>
  <c r="C22" i="8"/>
  <c r="E22" i="8"/>
  <c r="F22" i="8"/>
  <c r="D22" i="8"/>
  <c r="G22" i="8"/>
  <c r="C23" i="8"/>
  <c r="E23" i="8"/>
  <c r="F23" i="8"/>
  <c r="D23" i="8"/>
  <c r="G23" i="8"/>
  <c r="C24" i="8"/>
  <c r="E24" i="8"/>
  <c r="F24" i="8"/>
  <c r="D24" i="8"/>
  <c r="G24" i="8"/>
  <c r="C25" i="8"/>
  <c r="E25" i="8"/>
  <c r="F25" i="8"/>
  <c r="D25" i="8"/>
  <c r="G25" i="8"/>
  <c r="C26" i="8"/>
  <c r="E26" i="8"/>
  <c r="F26" i="8"/>
  <c r="D26" i="8"/>
  <c r="G26" i="8"/>
  <c r="C27" i="8"/>
  <c r="E27" i="8"/>
  <c r="F27" i="8"/>
  <c r="D27" i="8"/>
  <c r="G27" i="8"/>
  <c r="C28" i="8"/>
  <c r="E28" i="8"/>
  <c r="F28" i="8"/>
  <c r="D28" i="8"/>
  <c r="G28" i="8"/>
  <c r="C29" i="8"/>
  <c r="E29" i="8"/>
  <c r="F29" i="8"/>
  <c r="D29" i="8"/>
  <c r="G29" i="8"/>
  <c r="C30" i="8"/>
  <c r="E30" i="8"/>
  <c r="F30" i="8"/>
  <c r="D30" i="8"/>
  <c r="G30" i="8"/>
  <c r="C31" i="8"/>
  <c r="E31" i="8"/>
  <c r="F31" i="8"/>
  <c r="D31" i="8"/>
  <c r="G31" i="8"/>
  <c r="C32" i="8"/>
  <c r="E32" i="8"/>
  <c r="F32" i="8"/>
  <c r="D32" i="8"/>
  <c r="G32" i="8"/>
  <c r="C33" i="8"/>
  <c r="E33" i="8"/>
  <c r="F33" i="8"/>
  <c r="D33" i="8"/>
  <c r="G33" i="8"/>
  <c r="C34" i="8"/>
  <c r="E34" i="8"/>
  <c r="F34" i="8"/>
  <c r="D34" i="8"/>
  <c r="G34" i="8"/>
  <c r="C35" i="8"/>
  <c r="E35" i="8"/>
  <c r="F35" i="8"/>
  <c r="D35" i="8"/>
  <c r="G35" i="8"/>
  <c r="C36" i="8"/>
  <c r="E36" i="8"/>
  <c r="F36" i="8"/>
  <c r="D36" i="8"/>
  <c r="G36" i="8"/>
  <c r="C37" i="8"/>
  <c r="E37" i="8"/>
  <c r="F37" i="8"/>
  <c r="D37" i="8"/>
  <c r="G37" i="8"/>
  <c r="C38" i="8"/>
  <c r="E38" i="8"/>
  <c r="F38" i="8"/>
  <c r="D38" i="8"/>
  <c r="G38" i="8"/>
  <c r="C39" i="8"/>
  <c r="E39" i="8"/>
  <c r="F39" i="8"/>
  <c r="D39" i="8"/>
  <c r="G39" i="8"/>
  <c r="C40" i="8"/>
  <c r="E40" i="8"/>
  <c r="F40" i="8"/>
  <c r="D40" i="8"/>
  <c r="G40" i="8"/>
  <c r="C41" i="8"/>
  <c r="E41" i="8"/>
  <c r="F41" i="8"/>
  <c r="D41" i="8"/>
  <c r="G41" i="8"/>
  <c r="C42" i="8"/>
  <c r="E42" i="8"/>
  <c r="F42" i="8"/>
  <c r="D42" i="8"/>
  <c r="G42" i="8"/>
  <c r="C43" i="8"/>
  <c r="E43" i="8"/>
  <c r="F43" i="8"/>
  <c r="D43" i="8"/>
  <c r="G43" i="8"/>
  <c r="C44" i="8"/>
  <c r="E44" i="8"/>
  <c r="F44" i="8"/>
  <c r="D44" i="8"/>
  <c r="G44" i="8"/>
  <c r="C45" i="8"/>
  <c r="E45" i="8"/>
  <c r="F45" i="8"/>
  <c r="D45" i="8"/>
  <c r="G45" i="8"/>
  <c r="C46" i="8"/>
  <c r="E46" i="8"/>
  <c r="F46" i="8"/>
  <c r="D46" i="8"/>
  <c r="G46" i="8"/>
  <c r="C47" i="8"/>
  <c r="E47" i="8"/>
  <c r="F47" i="8"/>
  <c r="D47" i="8"/>
  <c r="G47" i="8"/>
  <c r="C48" i="8"/>
  <c r="E48" i="8"/>
  <c r="F48" i="8"/>
  <c r="D48" i="8"/>
  <c r="G48" i="8"/>
  <c r="C49" i="8"/>
  <c r="E49" i="8"/>
  <c r="F49" i="8"/>
  <c r="D49" i="8"/>
  <c r="G49" i="8"/>
  <c r="C50" i="8"/>
  <c r="E50" i="8"/>
  <c r="F50" i="8"/>
  <c r="D50" i="8"/>
  <c r="G50" i="8"/>
  <c r="C51" i="8"/>
  <c r="E51" i="8"/>
  <c r="F51" i="8"/>
  <c r="D51" i="8"/>
  <c r="G51" i="8"/>
  <c r="C52" i="8"/>
  <c r="E52" i="8"/>
  <c r="F52" i="8"/>
  <c r="D52" i="8"/>
  <c r="G52" i="8"/>
  <c r="C53" i="8"/>
  <c r="E53" i="8"/>
  <c r="F53" i="8"/>
  <c r="D53" i="8"/>
  <c r="G53" i="8"/>
  <c r="C54" i="8"/>
  <c r="E54" i="8"/>
  <c r="F54" i="8"/>
  <c r="D54" i="8"/>
  <c r="G54" i="8"/>
  <c r="C55" i="8"/>
  <c r="E55" i="8"/>
  <c r="F55" i="8"/>
  <c r="D55" i="8"/>
  <c r="G55" i="8"/>
  <c r="C56" i="8"/>
  <c r="E56" i="8"/>
  <c r="F56" i="8"/>
  <c r="D56" i="8"/>
  <c r="G56" i="8"/>
  <c r="C57" i="8"/>
  <c r="E57" i="8"/>
  <c r="F57" i="8"/>
  <c r="D57" i="8"/>
  <c r="G57" i="8"/>
  <c r="C58" i="8"/>
  <c r="E58" i="8"/>
  <c r="F58" i="8"/>
  <c r="D58" i="8"/>
  <c r="G58" i="8"/>
  <c r="C59" i="8"/>
  <c r="E59" i="8"/>
  <c r="F59" i="8"/>
  <c r="D59" i="8"/>
  <c r="G59" i="8"/>
  <c r="C60" i="8"/>
  <c r="E60" i="8"/>
  <c r="F60" i="8"/>
  <c r="D60" i="8"/>
  <c r="G60" i="8"/>
  <c r="C61" i="8"/>
  <c r="E61" i="8"/>
  <c r="F61" i="8"/>
  <c r="D61" i="8"/>
  <c r="G61" i="8"/>
  <c r="C62" i="8"/>
  <c r="E62" i="8"/>
  <c r="F62" i="8"/>
  <c r="D62" i="8"/>
  <c r="G62" i="8"/>
  <c r="C63" i="8"/>
  <c r="E63" i="8"/>
  <c r="F63" i="8"/>
  <c r="D63" i="8"/>
  <c r="G63" i="8"/>
  <c r="C64" i="8"/>
  <c r="E64" i="8"/>
  <c r="F64" i="8"/>
  <c r="D64" i="8"/>
  <c r="G64" i="8"/>
  <c r="C65" i="8"/>
  <c r="E65" i="8"/>
  <c r="F65" i="8"/>
  <c r="D65" i="8"/>
  <c r="G65" i="8"/>
  <c r="C66" i="8"/>
  <c r="E66" i="8"/>
  <c r="F66" i="8"/>
  <c r="D66" i="8"/>
  <c r="G66" i="8"/>
  <c r="C67" i="8"/>
  <c r="E67" i="8"/>
  <c r="F67" i="8"/>
  <c r="D67" i="8"/>
  <c r="G67" i="8"/>
  <c r="C68" i="8"/>
  <c r="E68" i="8"/>
  <c r="F68" i="8"/>
  <c r="D68" i="8"/>
  <c r="G68" i="8"/>
  <c r="C69" i="8"/>
  <c r="E69" i="8"/>
  <c r="F69" i="8"/>
  <c r="D69" i="8"/>
  <c r="G69" i="8"/>
  <c r="C70" i="8"/>
  <c r="E70" i="8"/>
  <c r="F70" i="8"/>
  <c r="D70" i="8"/>
  <c r="G70" i="8"/>
  <c r="C71" i="8"/>
  <c r="E71" i="8"/>
  <c r="F71" i="8"/>
  <c r="D71" i="8"/>
  <c r="G71" i="8"/>
  <c r="C72" i="8"/>
  <c r="E72" i="8"/>
  <c r="F72" i="8"/>
  <c r="D72" i="8"/>
  <c r="G72" i="8"/>
  <c r="C73" i="8"/>
  <c r="E73" i="8"/>
  <c r="F73" i="8"/>
  <c r="D73" i="8"/>
  <c r="G73" i="8"/>
  <c r="C74" i="8"/>
  <c r="E74" i="8"/>
  <c r="F74" i="8"/>
  <c r="D74" i="8"/>
  <c r="G74" i="8"/>
  <c r="C75" i="8"/>
  <c r="E75" i="8"/>
  <c r="F75" i="8"/>
  <c r="D75" i="8"/>
  <c r="G75" i="8"/>
  <c r="C76" i="8"/>
  <c r="E76" i="8"/>
  <c r="F76" i="8"/>
  <c r="D76" i="8"/>
  <c r="G76" i="8"/>
  <c r="C77" i="8"/>
  <c r="E77" i="8"/>
  <c r="F77" i="8"/>
  <c r="D77" i="8"/>
  <c r="G77" i="8"/>
  <c r="C78" i="8"/>
  <c r="E78" i="8"/>
  <c r="F78" i="8"/>
  <c r="D78" i="8"/>
  <c r="G78" i="8"/>
  <c r="C79" i="8"/>
  <c r="E79" i="8"/>
  <c r="F79" i="8"/>
  <c r="D79" i="8"/>
  <c r="G79" i="8"/>
  <c r="C80" i="8"/>
  <c r="E80" i="8"/>
  <c r="F80" i="8"/>
  <c r="D80" i="8"/>
  <c r="G80" i="8"/>
  <c r="C81" i="8"/>
  <c r="E81" i="8"/>
  <c r="F81" i="8"/>
  <c r="D81" i="8"/>
  <c r="G81" i="8"/>
  <c r="C82" i="8"/>
  <c r="E82" i="8"/>
  <c r="F82" i="8"/>
  <c r="D82" i="8"/>
  <c r="G82" i="8"/>
  <c r="C83" i="8"/>
  <c r="E83" i="8"/>
  <c r="F83" i="8"/>
  <c r="D83" i="8"/>
  <c r="G83" i="8"/>
  <c r="C84" i="8"/>
  <c r="E84" i="8"/>
  <c r="F84" i="8"/>
  <c r="D84" i="8"/>
  <c r="G84" i="8"/>
  <c r="C85" i="8"/>
  <c r="E85" i="8"/>
  <c r="F85" i="8"/>
  <c r="D85" i="8"/>
  <c r="G85" i="8"/>
  <c r="C86" i="8"/>
  <c r="E86" i="8"/>
  <c r="F86" i="8"/>
  <c r="D86" i="8"/>
  <c r="G86" i="8"/>
  <c r="C87" i="8"/>
  <c r="E87" i="8"/>
  <c r="F87" i="8"/>
  <c r="D87" i="8"/>
  <c r="G87" i="8"/>
  <c r="C88" i="8"/>
  <c r="E88" i="8"/>
  <c r="F88" i="8"/>
  <c r="D88" i="8"/>
  <c r="G88" i="8"/>
  <c r="C89" i="8"/>
  <c r="E89" i="8"/>
  <c r="F89" i="8"/>
  <c r="D89" i="8"/>
  <c r="G89" i="8"/>
  <c r="C90" i="8"/>
  <c r="E90" i="8"/>
  <c r="F90" i="8"/>
  <c r="D90" i="8"/>
  <c r="G90" i="8"/>
  <c r="C91" i="8"/>
  <c r="E91" i="8"/>
  <c r="F91" i="8"/>
  <c r="D91" i="8"/>
  <c r="G91" i="8"/>
  <c r="C92" i="8"/>
  <c r="E92" i="8"/>
  <c r="F92" i="8"/>
  <c r="D92" i="8"/>
  <c r="G92" i="8"/>
  <c r="C93" i="8"/>
  <c r="E93" i="8"/>
  <c r="F93" i="8"/>
  <c r="D93" i="8"/>
  <c r="G93" i="8"/>
  <c r="C94" i="8"/>
  <c r="E94" i="8"/>
  <c r="F94" i="8"/>
  <c r="D94" i="8"/>
  <c r="G94" i="8"/>
  <c r="C95" i="8"/>
  <c r="E95" i="8"/>
  <c r="F95" i="8"/>
  <c r="D95" i="8"/>
  <c r="G95" i="8"/>
  <c r="C96" i="8"/>
  <c r="E96" i="8"/>
  <c r="F96" i="8"/>
  <c r="D96" i="8"/>
  <c r="G96" i="8"/>
  <c r="C97" i="8"/>
  <c r="E97" i="8"/>
  <c r="F97" i="8"/>
  <c r="D97" i="8"/>
  <c r="G97" i="8"/>
  <c r="C98" i="8"/>
  <c r="E98" i="8"/>
  <c r="F98" i="8"/>
  <c r="D98" i="8"/>
  <c r="G98" i="8"/>
  <c r="C99" i="8"/>
  <c r="E99" i="8"/>
  <c r="F99" i="8"/>
  <c r="D99" i="8"/>
  <c r="G99" i="8"/>
  <c r="C100" i="8"/>
  <c r="E100" i="8"/>
  <c r="F100" i="8"/>
  <c r="D100" i="8"/>
  <c r="G100" i="8"/>
  <c r="C101" i="8"/>
  <c r="E101" i="8"/>
  <c r="F101" i="8"/>
  <c r="D101" i="8"/>
  <c r="G101" i="8"/>
  <c r="C102" i="8"/>
  <c r="E102" i="8"/>
  <c r="F102" i="8"/>
  <c r="D102" i="8"/>
  <c r="G102" i="8"/>
  <c r="C103" i="8"/>
  <c r="E103" i="8"/>
  <c r="F103" i="8"/>
  <c r="D103" i="8"/>
  <c r="G103" i="8"/>
  <c r="C104" i="8"/>
  <c r="E104" i="8"/>
  <c r="F104" i="8"/>
  <c r="D104" i="8"/>
  <c r="G104" i="8"/>
  <c r="C105" i="8"/>
  <c r="E105" i="8"/>
  <c r="F105" i="8"/>
  <c r="D105" i="8"/>
  <c r="G105" i="8"/>
  <c r="C106" i="8"/>
  <c r="E106" i="8"/>
  <c r="F106" i="8"/>
  <c r="D106" i="8"/>
  <c r="G106" i="8"/>
  <c r="C107" i="8"/>
  <c r="E107" i="8"/>
  <c r="F107" i="8"/>
  <c r="D107" i="8"/>
  <c r="G107" i="8"/>
  <c r="C108" i="8"/>
  <c r="E108" i="8"/>
  <c r="F108" i="8"/>
  <c r="D108" i="8"/>
  <c r="G108" i="8"/>
  <c r="C109" i="8"/>
  <c r="E109" i="8"/>
  <c r="F109" i="8"/>
  <c r="D109" i="8"/>
  <c r="G109" i="8"/>
  <c r="C110" i="8"/>
  <c r="E110" i="8"/>
  <c r="F110" i="8"/>
  <c r="D110" i="8"/>
  <c r="G110" i="8"/>
  <c r="C111" i="8"/>
  <c r="E111" i="8"/>
  <c r="F111" i="8"/>
  <c r="D111" i="8"/>
  <c r="G111" i="8"/>
  <c r="C112" i="8"/>
  <c r="E112" i="8"/>
  <c r="F112" i="8"/>
  <c r="D112" i="8"/>
  <c r="G112" i="8"/>
  <c r="C113" i="8"/>
  <c r="E113" i="8"/>
  <c r="F113" i="8"/>
  <c r="D113" i="8"/>
  <c r="G113" i="8"/>
  <c r="C114" i="8"/>
  <c r="E114" i="8"/>
  <c r="F114" i="8"/>
  <c r="D114" i="8"/>
  <c r="G114" i="8"/>
  <c r="C115" i="8"/>
  <c r="E115" i="8"/>
  <c r="F115" i="8"/>
  <c r="D115" i="8"/>
  <c r="G115" i="8"/>
  <c r="C116" i="8"/>
  <c r="E116" i="8"/>
  <c r="F116" i="8"/>
  <c r="D116" i="8"/>
  <c r="G116" i="8"/>
  <c r="C117" i="8"/>
  <c r="E117" i="8"/>
  <c r="F117" i="8"/>
  <c r="D117" i="8"/>
  <c r="G117" i="8"/>
  <c r="C118" i="8"/>
  <c r="E118" i="8"/>
  <c r="F118" i="8"/>
  <c r="D118" i="8"/>
  <c r="G118" i="8"/>
  <c r="C119" i="8"/>
  <c r="E119" i="8"/>
  <c r="F119" i="8"/>
  <c r="D119" i="8"/>
  <c r="G119" i="8"/>
  <c r="C120" i="8"/>
  <c r="E120" i="8"/>
  <c r="F120" i="8"/>
  <c r="D120" i="8"/>
  <c r="G120" i="8"/>
  <c r="C121" i="8"/>
  <c r="E121" i="8"/>
  <c r="F121" i="8"/>
  <c r="D121" i="8"/>
  <c r="G121" i="8"/>
  <c r="C122" i="8"/>
  <c r="E122" i="8"/>
  <c r="F122" i="8"/>
  <c r="D122" i="8"/>
  <c r="G122" i="8"/>
  <c r="C123" i="8"/>
  <c r="E123" i="8"/>
  <c r="F123" i="8"/>
  <c r="D123" i="8"/>
  <c r="G123" i="8"/>
  <c r="C124" i="8"/>
  <c r="E124" i="8"/>
  <c r="F124" i="8"/>
  <c r="D124" i="8"/>
  <c r="G124" i="8"/>
  <c r="C125" i="8"/>
  <c r="E125" i="8"/>
  <c r="F125" i="8"/>
  <c r="D125" i="8"/>
  <c r="G125" i="8"/>
  <c r="C126" i="8"/>
  <c r="E126" i="8"/>
  <c r="F126" i="8"/>
  <c r="D126" i="8"/>
  <c r="G126" i="8"/>
  <c r="C127" i="8"/>
  <c r="E127" i="8"/>
  <c r="F127" i="8"/>
  <c r="D127" i="8"/>
  <c r="G127" i="8"/>
  <c r="C128" i="8"/>
  <c r="E128" i="8"/>
  <c r="F128" i="8"/>
  <c r="D128" i="8"/>
  <c r="G128" i="8"/>
  <c r="C129" i="8"/>
  <c r="E129" i="8"/>
  <c r="F129" i="8"/>
  <c r="D129" i="8"/>
  <c r="G129" i="8"/>
  <c r="C130" i="8"/>
  <c r="E130" i="8"/>
  <c r="F130" i="8"/>
  <c r="D130" i="8"/>
  <c r="G130" i="8"/>
  <c r="C131" i="8"/>
  <c r="E131" i="8"/>
  <c r="F131" i="8"/>
  <c r="D131" i="8"/>
  <c r="G131" i="8"/>
  <c r="C132" i="8"/>
  <c r="E132" i="8"/>
  <c r="F132" i="8"/>
  <c r="D132" i="8"/>
  <c r="G132" i="8"/>
  <c r="C133" i="8"/>
  <c r="E133" i="8"/>
  <c r="F133" i="8"/>
  <c r="D133" i="8"/>
  <c r="G133" i="8"/>
  <c r="C134" i="8"/>
  <c r="E134" i="8"/>
  <c r="F134" i="8"/>
  <c r="D134" i="8"/>
  <c r="G134" i="8"/>
  <c r="C135" i="8"/>
  <c r="E135" i="8"/>
  <c r="F135" i="8"/>
  <c r="D135" i="8"/>
  <c r="G135" i="8"/>
  <c r="C136" i="8"/>
  <c r="E136" i="8"/>
  <c r="F136" i="8"/>
  <c r="D136" i="8"/>
  <c r="G136" i="8"/>
  <c r="C137" i="8"/>
  <c r="E137" i="8"/>
  <c r="F137" i="8"/>
  <c r="D137" i="8"/>
  <c r="G137" i="8"/>
  <c r="C138" i="8"/>
  <c r="E138" i="8"/>
  <c r="F138" i="8"/>
  <c r="D138" i="8"/>
  <c r="G138" i="8"/>
  <c r="C139" i="8"/>
  <c r="E139" i="8"/>
  <c r="F139" i="8"/>
  <c r="D139" i="8"/>
  <c r="G139" i="8"/>
  <c r="C140" i="8"/>
  <c r="E140" i="8"/>
  <c r="F140" i="8"/>
  <c r="D140" i="8"/>
  <c r="G140" i="8"/>
  <c r="C141" i="8"/>
  <c r="E141" i="8"/>
  <c r="F141" i="8"/>
  <c r="D141" i="8"/>
  <c r="G141" i="8"/>
  <c r="C142" i="8"/>
  <c r="E142" i="8"/>
  <c r="F142" i="8"/>
  <c r="D142" i="8"/>
  <c r="G142" i="8"/>
  <c r="C143" i="8"/>
  <c r="E143" i="8"/>
  <c r="F143" i="8"/>
  <c r="D143" i="8"/>
  <c r="G143" i="8"/>
  <c r="C144" i="8"/>
  <c r="E144" i="8"/>
  <c r="F144" i="8"/>
  <c r="D144" i="8"/>
  <c r="G144" i="8"/>
  <c r="C145" i="8"/>
  <c r="E145" i="8"/>
  <c r="F145" i="8"/>
  <c r="D145" i="8"/>
  <c r="G145" i="8"/>
  <c r="C146" i="8"/>
  <c r="E146" i="8"/>
  <c r="F146" i="8"/>
  <c r="D146" i="8"/>
  <c r="G146" i="8"/>
  <c r="C147" i="8"/>
  <c r="E147" i="8"/>
  <c r="F147" i="8"/>
  <c r="D147" i="8"/>
  <c r="G147" i="8"/>
  <c r="C148" i="8"/>
  <c r="E148" i="8"/>
  <c r="F148" i="8"/>
  <c r="D148" i="8"/>
  <c r="G148" i="8"/>
  <c r="C149" i="8"/>
  <c r="E149" i="8"/>
  <c r="F149" i="8"/>
  <c r="D149" i="8"/>
  <c r="G149" i="8"/>
  <c r="C150" i="8"/>
  <c r="E150" i="8"/>
  <c r="F150" i="8"/>
  <c r="D150" i="8"/>
  <c r="G150" i="8"/>
  <c r="C151" i="8"/>
  <c r="E151" i="8"/>
  <c r="F151" i="8"/>
  <c r="D151" i="8"/>
  <c r="G151" i="8"/>
  <c r="C152" i="8"/>
  <c r="E152" i="8"/>
  <c r="F152" i="8"/>
  <c r="D152" i="8"/>
  <c r="G152" i="8"/>
  <c r="C153" i="8"/>
  <c r="E153" i="8"/>
  <c r="F153" i="8"/>
  <c r="D153" i="8"/>
  <c r="G153" i="8"/>
  <c r="C154" i="8"/>
  <c r="E154" i="8"/>
  <c r="F154" i="8"/>
  <c r="D154" i="8"/>
  <c r="G154" i="8"/>
  <c r="C155" i="8"/>
  <c r="E155" i="8"/>
  <c r="F155" i="8"/>
  <c r="D155" i="8"/>
  <c r="G155" i="8"/>
  <c r="C156" i="8"/>
  <c r="E156" i="8"/>
  <c r="F156" i="8"/>
  <c r="D156" i="8"/>
  <c r="G156" i="8"/>
  <c r="C157" i="8"/>
  <c r="E157" i="8"/>
  <c r="F157" i="8"/>
  <c r="D157" i="8"/>
  <c r="G157" i="8"/>
  <c r="C158" i="8"/>
  <c r="E158" i="8"/>
  <c r="F158" i="8"/>
  <c r="D158" i="8"/>
  <c r="G158" i="8"/>
  <c r="C159" i="8"/>
  <c r="E159" i="8"/>
  <c r="F159" i="8"/>
  <c r="D159" i="8"/>
  <c r="G159" i="8"/>
  <c r="C160" i="8"/>
  <c r="E160" i="8"/>
  <c r="F160" i="8"/>
  <c r="D160" i="8"/>
  <c r="G160" i="8"/>
  <c r="C161" i="8"/>
  <c r="E161" i="8"/>
  <c r="F161" i="8"/>
  <c r="D161" i="8"/>
  <c r="G161" i="8"/>
  <c r="C162" i="8"/>
  <c r="E162" i="8"/>
  <c r="F162" i="8"/>
  <c r="D162" i="8"/>
  <c r="G162" i="8"/>
  <c r="C163" i="8"/>
  <c r="E163" i="8"/>
  <c r="F163" i="8"/>
  <c r="D163" i="8"/>
  <c r="G163" i="8"/>
  <c r="C164" i="8"/>
  <c r="E164" i="8"/>
  <c r="F164" i="8"/>
  <c r="D164" i="8"/>
  <c r="G164" i="8"/>
  <c r="C165" i="8"/>
  <c r="E165" i="8"/>
  <c r="F165" i="8"/>
  <c r="D165" i="8"/>
  <c r="G165" i="8"/>
  <c r="C166" i="8"/>
  <c r="E166" i="8"/>
  <c r="F166" i="8"/>
  <c r="D166" i="8"/>
  <c r="G166" i="8"/>
  <c r="C167" i="8"/>
  <c r="E167" i="8"/>
  <c r="F167" i="8"/>
  <c r="D167" i="8"/>
  <c r="G167" i="8"/>
  <c r="C168" i="8"/>
  <c r="E168" i="8"/>
  <c r="F168" i="8"/>
  <c r="D168" i="8"/>
  <c r="G168" i="8"/>
  <c r="C169" i="8"/>
  <c r="E169" i="8"/>
  <c r="F169" i="8"/>
  <c r="D169" i="8"/>
  <c r="G169" i="8"/>
  <c r="C170" i="8"/>
  <c r="E170" i="8"/>
  <c r="F170" i="8"/>
  <c r="D170" i="8"/>
  <c r="G170" i="8"/>
  <c r="C171" i="8"/>
  <c r="E171" i="8"/>
  <c r="F171" i="8"/>
  <c r="D171" i="8"/>
  <c r="G171" i="8"/>
  <c r="C172" i="8"/>
  <c r="E172" i="8"/>
  <c r="F172" i="8"/>
  <c r="D172" i="8"/>
  <c r="G172" i="8"/>
  <c r="C173" i="8"/>
  <c r="E173" i="8"/>
  <c r="F173" i="8"/>
  <c r="D173" i="8"/>
  <c r="G173" i="8"/>
  <c r="C174" i="8"/>
  <c r="E174" i="8"/>
  <c r="F174" i="8"/>
  <c r="D174" i="8"/>
  <c r="G174" i="8"/>
  <c r="C175" i="8"/>
  <c r="E175" i="8"/>
  <c r="F175" i="8"/>
  <c r="D175" i="8"/>
  <c r="G175" i="8"/>
  <c r="C176" i="8"/>
  <c r="E176" i="8"/>
  <c r="F176" i="8"/>
  <c r="D176" i="8"/>
  <c r="G176" i="8"/>
  <c r="C177" i="8"/>
  <c r="E177" i="8"/>
  <c r="F177" i="8"/>
  <c r="D177" i="8"/>
  <c r="G177" i="8"/>
  <c r="C178" i="8"/>
  <c r="E178" i="8"/>
  <c r="F178" i="8"/>
  <c r="D178" i="8"/>
  <c r="G178" i="8"/>
  <c r="C179" i="8"/>
  <c r="E179" i="8"/>
  <c r="F179" i="8"/>
  <c r="D179" i="8"/>
  <c r="G179" i="8"/>
  <c r="C180" i="8"/>
  <c r="E180" i="8"/>
  <c r="F180" i="8"/>
  <c r="D180" i="8"/>
  <c r="G180" i="8"/>
  <c r="C181" i="8"/>
  <c r="E181" i="8"/>
  <c r="F181" i="8"/>
  <c r="D181" i="8"/>
  <c r="G181" i="8"/>
  <c r="C182" i="8"/>
  <c r="E182" i="8"/>
  <c r="F182" i="8"/>
  <c r="D182" i="8"/>
  <c r="G182" i="8"/>
  <c r="C183" i="8"/>
  <c r="E183" i="8"/>
  <c r="F183" i="8"/>
  <c r="D183" i="8"/>
  <c r="G183" i="8"/>
  <c r="C184" i="8"/>
  <c r="E184" i="8"/>
  <c r="F184" i="8"/>
  <c r="D184" i="8"/>
  <c r="G184" i="8"/>
  <c r="C185" i="8"/>
  <c r="E185" i="8"/>
  <c r="F185" i="8"/>
  <c r="D185" i="8"/>
  <c r="G185" i="8"/>
  <c r="C186" i="8"/>
  <c r="E186" i="8"/>
  <c r="F186" i="8"/>
  <c r="D186" i="8"/>
  <c r="G186" i="8"/>
  <c r="C187" i="8"/>
  <c r="E187" i="8"/>
  <c r="F187" i="8"/>
  <c r="D187" i="8"/>
  <c r="G187" i="8"/>
  <c r="C188" i="8"/>
  <c r="E188" i="8"/>
  <c r="F188" i="8"/>
  <c r="D188" i="8"/>
  <c r="G188" i="8"/>
  <c r="C189" i="8"/>
  <c r="E189" i="8"/>
  <c r="F189" i="8"/>
  <c r="D189" i="8"/>
  <c r="G189" i="8"/>
  <c r="C190" i="8"/>
  <c r="E190" i="8"/>
  <c r="F190" i="8"/>
  <c r="D190" i="8"/>
  <c r="G190" i="8"/>
  <c r="C191" i="8"/>
  <c r="E191" i="8"/>
  <c r="F191" i="8"/>
  <c r="D191" i="8"/>
  <c r="G191" i="8"/>
  <c r="C192" i="8"/>
  <c r="E192" i="8"/>
  <c r="F192" i="8"/>
  <c r="D192" i="8"/>
  <c r="G192" i="8"/>
  <c r="C193" i="8"/>
  <c r="E193" i="8"/>
  <c r="F193" i="8"/>
  <c r="D193" i="8"/>
  <c r="G193" i="8"/>
  <c r="C194" i="8"/>
  <c r="E194" i="8"/>
  <c r="F194" i="8"/>
  <c r="D194" i="8"/>
  <c r="G194" i="8"/>
  <c r="C195" i="8"/>
  <c r="E195" i="8"/>
  <c r="F195" i="8"/>
  <c r="D195" i="8"/>
  <c r="G195" i="8"/>
  <c r="C196" i="8"/>
  <c r="E196" i="8"/>
  <c r="F196" i="8"/>
  <c r="D196" i="8"/>
  <c r="G196" i="8"/>
  <c r="C197" i="8"/>
  <c r="E197" i="8"/>
  <c r="F197" i="8"/>
  <c r="D197" i="8"/>
  <c r="G197" i="8"/>
  <c r="C198" i="8"/>
  <c r="E198" i="8"/>
  <c r="F198" i="8"/>
  <c r="D198" i="8"/>
  <c r="G198" i="8"/>
  <c r="C199" i="8"/>
  <c r="E199" i="8"/>
  <c r="F199" i="8"/>
  <c r="D199" i="8"/>
  <c r="G199" i="8"/>
  <c r="C200" i="8"/>
  <c r="E200" i="8"/>
  <c r="F200" i="8"/>
  <c r="D200" i="8"/>
  <c r="G200" i="8"/>
  <c r="C201" i="8"/>
  <c r="E201" i="8"/>
  <c r="F201" i="8"/>
  <c r="D201" i="8"/>
  <c r="G201" i="8"/>
  <c r="C202" i="8"/>
  <c r="E202" i="8"/>
  <c r="F202" i="8"/>
  <c r="D202" i="8"/>
  <c r="G202" i="8"/>
  <c r="C203" i="8"/>
  <c r="E203" i="8"/>
  <c r="F203" i="8"/>
  <c r="D203" i="8"/>
  <c r="G203" i="8"/>
  <c r="C204" i="8"/>
  <c r="E204" i="8"/>
  <c r="F204" i="8"/>
  <c r="D204" i="8"/>
  <c r="G204" i="8"/>
  <c r="C205" i="8"/>
  <c r="E205" i="8"/>
  <c r="F205" i="8"/>
  <c r="D205" i="8"/>
  <c r="G205" i="8"/>
  <c r="C206" i="8"/>
  <c r="E206" i="8"/>
  <c r="F206" i="8"/>
  <c r="D206" i="8"/>
  <c r="G206" i="8"/>
  <c r="C207" i="8"/>
  <c r="E207" i="8"/>
  <c r="F207" i="8"/>
  <c r="D207" i="8"/>
  <c r="G207" i="8"/>
  <c r="C208" i="8"/>
  <c r="E208" i="8"/>
  <c r="F208" i="8"/>
  <c r="D208" i="8"/>
  <c r="G208" i="8"/>
  <c r="C209" i="8"/>
  <c r="E209" i="8"/>
  <c r="F209" i="8"/>
  <c r="D209" i="8"/>
  <c r="G209" i="8"/>
  <c r="C210" i="8"/>
  <c r="E210" i="8"/>
  <c r="F210" i="8"/>
  <c r="D210" i="8"/>
  <c r="G210" i="8"/>
  <c r="C211" i="8"/>
  <c r="E211" i="8"/>
  <c r="F211" i="8"/>
  <c r="D211" i="8"/>
  <c r="G211" i="8"/>
  <c r="C212" i="8"/>
  <c r="E212" i="8"/>
  <c r="F212" i="8"/>
  <c r="D212" i="8"/>
  <c r="G212" i="8"/>
  <c r="C213" i="8"/>
  <c r="E213" i="8"/>
  <c r="F213" i="8"/>
  <c r="D213" i="8"/>
  <c r="G213" i="8"/>
  <c r="C214" i="8"/>
  <c r="E214" i="8"/>
  <c r="F214" i="8"/>
  <c r="D214" i="8"/>
  <c r="G214" i="8"/>
  <c r="C215" i="8"/>
  <c r="E215" i="8"/>
  <c r="F215" i="8"/>
  <c r="D215" i="8"/>
  <c r="G215" i="8"/>
  <c r="C216" i="8"/>
  <c r="E216" i="8"/>
  <c r="F216" i="8"/>
  <c r="D216" i="8"/>
  <c r="G216" i="8"/>
  <c r="C217" i="8"/>
  <c r="E217" i="8"/>
  <c r="F217" i="8"/>
  <c r="D217" i="8"/>
  <c r="G217" i="8"/>
  <c r="C218" i="8"/>
  <c r="E218" i="8"/>
  <c r="F218" i="8"/>
  <c r="D218" i="8"/>
  <c r="G218" i="8"/>
  <c r="C219" i="8"/>
  <c r="E219" i="8"/>
  <c r="F219" i="8"/>
  <c r="D219" i="8"/>
  <c r="G219" i="8"/>
  <c r="C220" i="8"/>
  <c r="E220" i="8"/>
  <c r="F220" i="8"/>
  <c r="D220" i="8"/>
  <c r="G220" i="8"/>
  <c r="C221" i="8"/>
  <c r="E221" i="8"/>
  <c r="F221" i="8"/>
  <c r="D221" i="8"/>
  <c r="G221" i="8"/>
  <c r="C222" i="8"/>
  <c r="E222" i="8"/>
  <c r="F222" i="8"/>
  <c r="D222" i="8"/>
  <c r="G222" i="8"/>
  <c r="C223" i="8"/>
  <c r="E223" i="8"/>
  <c r="F223" i="8"/>
  <c r="D223" i="8"/>
  <c r="G223" i="8"/>
  <c r="C224" i="8"/>
  <c r="E224" i="8"/>
  <c r="F224" i="8"/>
  <c r="D224" i="8"/>
  <c r="G224" i="8"/>
  <c r="C225" i="8"/>
  <c r="E225" i="8"/>
  <c r="F225" i="8"/>
  <c r="D225" i="8"/>
  <c r="G225" i="8"/>
  <c r="C226" i="8"/>
  <c r="E226" i="8"/>
  <c r="F226" i="8"/>
  <c r="D226" i="8"/>
  <c r="G226" i="8"/>
  <c r="C227" i="8"/>
  <c r="E227" i="8"/>
  <c r="F227" i="8"/>
  <c r="D227" i="8"/>
  <c r="G227" i="8"/>
  <c r="C228" i="8"/>
  <c r="E228" i="8"/>
  <c r="F228" i="8"/>
  <c r="D228" i="8"/>
  <c r="G228" i="8"/>
  <c r="C229" i="8"/>
  <c r="E229" i="8"/>
  <c r="F229" i="8"/>
  <c r="D229" i="8"/>
  <c r="G229" i="8"/>
  <c r="C230" i="8"/>
  <c r="E230" i="8"/>
  <c r="F230" i="8"/>
  <c r="D230" i="8"/>
  <c r="G230" i="8"/>
  <c r="C231" i="8"/>
  <c r="E231" i="8"/>
  <c r="F231" i="8"/>
  <c r="D231" i="8"/>
  <c r="G231" i="8"/>
  <c r="C232" i="8"/>
  <c r="E232" i="8"/>
  <c r="F232" i="8"/>
  <c r="D232" i="8"/>
  <c r="G232" i="8"/>
  <c r="C233" i="8"/>
  <c r="E233" i="8"/>
  <c r="F233" i="8"/>
  <c r="D233" i="8"/>
  <c r="G233" i="8"/>
  <c r="C234" i="8"/>
  <c r="E234" i="8"/>
  <c r="F234" i="8"/>
  <c r="D234" i="8"/>
  <c r="G234" i="8"/>
  <c r="C235" i="8"/>
  <c r="E235" i="8"/>
  <c r="F235" i="8"/>
  <c r="D235" i="8"/>
  <c r="G235" i="8"/>
  <c r="C236" i="8"/>
  <c r="E236" i="8"/>
  <c r="F236" i="8"/>
  <c r="D236" i="8"/>
  <c r="G236" i="8"/>
  <c r="C237" i="8"/>
  <c r="E237" i="8"/>
  <c r="F237" i="8"/>
  <c r="D237" i="8"/>
  <c r="G237" i="8"/>
  <c r="C238" i="8"/>
  <c r="E238" i="8"/>
  <c r="F238" i="8"/>
  <c r="D238" i="8"/>
  <c r="G238" i="8"/>
  <c r="C239" i="8"/>
  <c r="E239" i="8"/>
  <c r="F239" i="8"/>
  <c r="D239" i="8"/>
  <c r="G239" i="8"/>
  <c r="C240" i="8"/>
  <c r="E240" i="8"/>
  <c r="F240" i="8"/>
  <c r="D240" i="8"/>
  <c r="G240" i="8"/>
  <c r="C241" i="8"/>
  <c r="E241" i="8"/>
  <c r="F241" i="8"/>
  <c r="D241" i="8"/>
  <c r="G241" i="8"/>
  <c r="C242" i="8"/>
  <c r="E242" i="8"/>
  <c r="F242" i="8"/>
  <c r="D242" i="8"/>
  <c r="G242" i="8"/>
  <c r="C243" i="8"/>
  <c r="E243" i="8"/>
  <c r="F243" i="8"/>
  <c r="D243" i="8"/>
  <c r="G243" i="8"/>
  <c r="C244" i="8"/>
  <c r="E244" i="8"/>
  <c r="F244" i="8"/>
  <c r="D244" i="8"/>
  <c r="G244" i="8"/>
  <c r="C245" i="8"/>
  <c r="E245" i="8"/>
  <c r="F245" i="8"/>
  <c r="D245" i="8"/>
  <c r="G245" i="8"/>
  <c r="C246" i="8"/>
  <c r="E246" i="8"/>
  <c r="F246" i="8"/>
  <c r="D246" i="8"/>
  <c r="G246" i="8"/>
  <c r="C247" i="8"/>
  <c r="E247" i="8"/>
  <c r="F247" i="8"/>
  <c r="D247" i="8"/>
  <c r="G247" i="8"/>
  <c r="C248" i="8"/>
  <c r="E248" i="8"/>
  <c r="F248" i="8"/>
  <c r="D248" i="8"/>
  <c r="G248" i="8"/>
  <c r="C249" i="8"/>
  <c r="E249" i="8"/>
  <c r="F249" i="8"/>
  <c r="D249" i="8"/>
  <c r="G249" i="8"/>
  <c r="C250" i="8"/>
  <c r="E250" i="8"/>
  <c r="F250" i="8"/>
  <c r="D250" i="8"/>
  <c r="G250" i="8"/>
  <c r="C251" i="8"/>
  <c r="E251" i="8"/>
  <c r="F251" i="8"/>
  <c r="D251" i="8"/>
  <c r="G251" i="8"/>
  <c r="C252" i="8"/>
  <c r="E252" i="8"/>
  <c r="F252" i="8"/>
  <c r="D252" i="8"/>
  <c r="G252" i="8"/>
  <c r="C253" i="8"/>
  <c r="E253" i="8"/>
  <c r="F253" i="8"/>
  <c r="D253" i="8"/>
  <c r="G253" i="8"/>
  <c r="C254" i="8"/>
  <c r="E254" i="8"/>
  <c r="F254" i="8"/>
  <c r="D254" i="8"/>
  <c r="G254" i="8"/>
  <c r="C255" i="8"/>
  <c r="E255" i="8"/>
  <c r="F255" i="8"/>
  <c r="D255" i="8"/>
  <c r="G255" i="8"/>
  <c r="C256" i="8"/>
  <c r="E256" i="8"/>
  <c r="F256" i="8"/>
  <c r="D256" i="8"/>
  <c r="G256" i="8"/>
  <c r="C257" i="8"/>
  <c r="E257" i="8"/>
  <c r="F257" i="8"/>
  <c r="D257" i="8"/>
  <c r="G257" i="8"/>
  <c r="C258" i="8"/>
  <c r="E258" i="8"/>
  <c r="F258" i="8"/>
  <c r="D258" i="8"/>
  <c r="G258" i="8"/>
  <c r="C259" i="8"/>
  <c r="E259" i="8"/>
  <c r="F259" i="8"/>
  <c r="D259" i="8"/>
  <c r="G259" i="8"/>
  <c r="C260" i="8"/>
  <c r="E260" i="8"/>
  <c r="F260" i="8"/>
  <c r="D260" i="8"/>
  <c r="G260" i="8"/>
  <c r="C261" i="8"/>
  <c r="E261" i="8"/>
  <c r="F261" i="8"/>
  <c r="D261" i="8"/>
  <c r="G261" i="8"/>
  <c r="C262" i="8"/>
  <c r="E262" i="8"/>
  <c r="F262" i="8"/>
  <c r="D262" i="8"/>
  <c r="G262" i="8"/>
  <c r="C263" i="8"/>
  <c r="E263" i="8"/>
  <c r="F263" i="8"/>
  <c r="D263" i="8"/>
  <c r="G263" i="8"/>
  <c r="C264" i="8"/>
  <c r="E264" i="8"/>
  <c r="F264" i="8"/>
  <c r="D264" i="8"/>
  <c r="G264" i="8"/>
  <c r="C265" i="8"/>
  <c r="E265" i="8"/>
  <c r="F265" i="8"/>
  <c r="D265" i="8"/>
  <c r="G265" i="8"/>
  <c r="C266" i="8"/>
  <c r="E266" i="8"/>
  <c r="F266" i="8"/>
  <c r="D266" i="8"/>
  <c r="G266" i="8"/>
  <c r="C267" i="8"/>
  <c r="E267" i="8"/>
  <c r="F267" i="8"/>
  <c r="D267" i="8"/>
  <c r="G267" i="8"/>
  <c r="C268" i="8"/>
  <c r="E268" i="8"/>
  <c r="F268" i="8"/>
  <c r="D268" i="8"/>
  <c r="G268" i="8"/>
  <c r="C269" i="8"/>
  <c r="E269" i="8"/>
  <c r="F269" i="8"/>
  <c r="D269" i="8"/>
  <c r="G269" i="8"/>
  <c r="C270" i="8"/>
  <c r="E270" i="8"/>
  <c r="F270" i="8"/>
  <c r="D270" i="8"/>
  <c r="G270" i="8"/>
  <c r="C271" i="8"/>
  <c r="E271" i="8"/>
  <c r="F271" i="8"/>
  <c r="D271" i="8"/>
  <c r="G271" i="8"/>
  <c r="C272" i="8"/>
  <c r="E272" i="8"/>
  <c r="F272" i="8"/>
  <c r="D272" i="8"/>
  <c r="G272" i="8"/>
  <c r="C273" i="8"/>
  <c r="E273" i="8"/>
  <c r="F273" i="8"/>
  <c r="D273" i="8"/>
  <c r="G273" i="8"/>
  <c r="C274" i="8"/>
  <c r="E274" i="8"/>
  <c r="F274" i="8"/>
  <c r="D274" i="8"/>
  <c r="G274" i="8"/>
  <c r="C275" i="8"/>
  <c r="E275" i="8"/>
  <c r="F275" i="8"/>
  <c r="D275" i="8"/>
  <c r="G275" i="8"/>
  <c r="C276" i="8"/>
  <c r="E276" i="8"/>
  <c r="F276" i="8"/>
  <c r="D276" i="8"/>
  <c r="G276" i="8"/>
  <c r="C277" i="8"/>
  <c r="E277" i="8"/>
  <c r="F277" i="8"/>
  <c r="D277" i="8"/>
  <c r="G277" i="8"/>
  <c r="C278" i="8"/>
  <c r="E278" i="8"/>
  <c r="F278" i="8"/>
  <c r="D278" i="8"/>
  <c r="G278" i="8"/>
  <c r="C279" i="8"/>
  <c r="E279" i="8"/>
  <c r="F279" i="8"/>
  <c r="D279" i="8"/>
  <c r="G279" i="8"/>
  <c r="C280" i="8"/>
  <c r="E280" i="8"/>
  <c r="F280" i="8"/>
  <c r="D280" i="8"/>
  <c r="G280" i="8"/>
  <c r="C281" i="8"/>
  <c r="E281" i="8"/>
  <c r="F281" i="8"/>
  <c r="D281" i="8"/>
  <c r="G281" i="8"/>
  <c r="C282" i="8"/>
  <c r="E282" i="8"/>
  <c r="F282" i="8"/>
  <c r="D282" i="8"/>
  <c r="G282" i="8"/>
  <c r="C283" i="8"/>
  <c r="E283" i="8"/>
  <c r="F283" i="8"/>
  <c r="D283" i="8"/>
  <c r="G283" i="8"/>
  <c r="C284" i="8"/>
  <c r="E284" i="8"/>
  <c r="F284" i="8"/>
  <c r="D284" i="8"/>
  <c r="G284" i="8"/>
  <c r="C285" i="8"/>
  <c r="E285" i="8"/>
  <c r="F285" i="8"/>
  <c r="D285" i="8"/>
  <c r="G285" i="8"/>
  <c r="C286" i="8"/>
  <c r="E286" i="8"/>
  <c r="F286" i="8"/>
  <c r="D286" i="8"/>
  <c r="G286" i="8"/>
  <c r="C287" i="8"/>
  <c r="E287" i="8"/>
  <c r="F287" i="8"/>
  <c r="D287" i="8"/>
  <c r="G287" i="8"/>
  <c r="C288" i="8"/>
  <c r="E288" i="8"/>
  <c r="F288" i="8"/>
  <c r="D288" i="8"/>
  <c r="G288" i="8"/>
  <c r="C289" i="8"/>
  <c r="E289" i="8"/>
  <c r="F289" i="8"/>
  <c r="D289" i="8"/>
  <c r="G289" i="8"/>
  <c r="C290" i="8"/>
  <c r="E290" i="8"/>
  <c r="F290" i="8"/>
  <c r="D290" i="8"/>
  <c r="G290" i="8"/>
  <c r="C291" i="8"/>
  <c r="E291" i="8"/>
  <c r="F291" i="8"/>
  <c r="D291" i="8"/>
  <c r="G291" i="8"/>
  <c r="C292" i="8"/>
  <c r="E292" i="8"/>
  <c r="F292" i="8"/>
  <c r="D292" i="8"/>
  <c r="G292" i="8"/>
  <c r="C293" i="8"/>
  <c r="E293" i="8"/>
  <c r="F293" i="8"/>
  <c r="D293" i="8"/>
  <c r="G293" i="8"/>
  <c r="C294" i="8"/>
  <c r="E294" i="8"/>
  <c r="F294" i="8"/>
  <c r="D294" i="8"/>
  <c r="G294" i="8"/>
  <c r="C295" i="8"/>
  <c r="E295" i="8"/>
  <c r="F295" i="8"/>
  <c r="D295" i="8"/>
  <c r="G295" i="8"/>
  <c r="C296" i="8"/>
  <c r="E296" i="8"/>
  <c r="F296" i="8"/>
  <c r="D296" i="8"/>
  <c r="G296" i="8"/>
  <c r="C297" i="8"/>
  <c r="E297" i="8"/>
  <c r="F297" i="8"/>
  <c r="D297" i="8"/>
  <c r="G297" i="8"/>
  <c r="C298" i="8"/>
  <c r="E298" i="8"/>
  <c r="F298" i="8"/>
  <c r="D298" i="8"/>
  <c r="G298" i="8"/>
  <c r="C299" i="8"/>
  <c r="E299" i="8"/>
  <c r="F299" i="8"/>
  <c r="D299" i="8"/>
  <c r="G299" i="8"/>
  <c r="C300" i="8"/>
  <c r="E300" i="8"/>
  <c r="F300" i="8"/>
  <c r="D300" i="8"/>
  <c r="G300" i="8"/>
  <c r="C301" i="8"/>
  <c r="E301" i="8"/>
  <c r="F301" i="8"/>
  <c r="D301" i="8"/>
  <c r="G301" i="8"/>
  <c r="C302" i="8"/>
  <c r="E302" i="8"/>
  <c r="F302" i="8"/>
  <c r="D302" i="8"/>
  <c r="G302" i="8"/>
  <c r="C303" i="8"/>
  <c r="E303" i="8"/>
  <c r="F303" i="8"/>
  <c r="D303" i="8"/>
  <c r="G303" i="8"/>
  <c r="C304" i="8"/>
  <c r="E304" i="8"/>
  <c r="F304" i="8"/>
  <c r="D304" i="8"/>
  <c r="G304" i="8"/>
  <c r="C305" i="8"/>
  <c r="E305" i="8"/>
  <c r="F305" i="8"/>
  <c r="D305" i="8"/>
  <c r="G305" i="8"/>
  <c r="C306" i="8"/>
  <c r="E306" i="8"/>
  <c r="F306" i="8"/>
  <c r="D306" i="8"/>
  <c r="G306" i="8"/>
  <c r="C307" i="8"/>
  <c r="E307" i="8"/>
  <c r="F307" i="8"/>
  <c r="D307" i="8"/>
  <c r="G307" i="8"/>
  <c r="C308" i="8"/>
  <c r="E308" i="8"/>
  <c r="F308" i="8"/>
  <c r="D308" i="8"/>
  <c r="G308" i="8"/>
  <c r="C309" i="8"/>
  <c r="E309" i="8"/>
  <c r="F309" i="8"/>
  <c r="D309" i="8"/>
  <c r="G309" i="8"/>
  <c r="C310" i="8"/>
  <c r="E310" i="8"/>
  <c r="F310" i="8"/>
  <c r="D310" i="8"/>
  <c r="G310" i="8"/>
  <c r="C311" i="8"/>
  <c r="E311" i="8"/>
  <c r="F311" i="8"/>
  <c r="D311" i="8"/>
  <c r="G311" i="8"/>
  <c r="C312" i="8"/>
  <c r="E312" i="8"/>
  <c r="F312" i="8"/>
  <c r="D312" i="8"/>
  <c r="G312" i="8"/>
  <c r="C313" i="8"/>
  <c r="E313" i="8"/>
  <c r="F313" i="8"/>
  <c r="D313" i="8"/>
  <c r="G313" i="8"/>
  <c r="C314" i="8"/>
  <c r="E314" i="8"/>
  <c r="F314" i="8"/>
  <c r="D314" i="8"/>
  <c r="G314" i="8"/>
  <c r="C315" i="8"/>
  <c r="E315" i="8"/>
  <c r="F315" i="8"/>
  <c r="D315" i="8"/>
  <c r="G315" i="8"/>
  <c r="C316" i="8"/>
  <c r="E316" i="8"/>
  <c r="F316" i="8"/>
  <c r="D316" i="8"/>
  <c r="G316" i="8"/>
  <c r="C317" i="8"/>
  <c r="E317" i="8"/>
  <c r="F317" i="8"/>
  <c r="D317" i="8"/>
  <c r="G317" i="8"/>
  <c r="C318" i="8"/>
  <c r="E318" i="8"/>
  <c r="F318" i="8"/>
  <c r="D318" i="8"/>
  <c r="G318" i="8"/>
  <c r="C319" i="8"/>
  <c r="E319" i="8"/>
  <c r="F319" i="8"/>
  <c r="D319" i="8"/>
  <c r="G319" i="8"/>
  <c r="C320" i="8"/>
  <c r="E320" i="8"/>
  <c r="F320" i="8"/>
  <c r="D320" i="8"/>
  <c r="G320" i="8"/>
  <c r="C321" i="8"/>
  <c r="E321" i="8"/>
  <c r="F321" i="8"/>
  <c r="D321" i="8"/>
  <c r="G321" i="8"/>
  <c r="F15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F16" i="8"/>
  <c r="F18" i="8"/>
  <c r="C322" i="11"/>
  <c r="D322" i="11"/>
  <c r="E322" i="11"/>
  <c r="F322" i="11"/>
  <c r="H322" i="11"/>
  <c r="G322" i="11"/>
  <c r="C321" i="11"/>
  <c r="D321" i="11"/>
  <c r="E321" i="11"/>
  <c r="F321" i="11"/>
  <c r="H321" i="11"/>
  <c r="G321" i="11"/>
  <c r="C320" i="11"/>
  <c r="D320" i="11"/>
  <c r="E320" i="11"/>
  <c r="F320" i="11"/>
  <c r="H320" i="11"/>
  <c r="G320" i="11"/>
  <c r="C319" i="11"/>
  <c r="D319" i="11"/>
  <c r="E319" i="11"/>
  <c r="F319" i="11"/>
  <c r="H319" i="11"/>
  <c r="G319" i="11"/>
  <c r="C318" i="11"/>
  <c r="D318" i="11"/>
  <c r="E318" i="11"/>
  <c r="F318" i="11"/>
  <c r="H318" i="11"/>
  <c r="G318" i="11"/>
  <c r="C317" i="11"/>
  <c r="D317" i="11"/>
  <c r="E317" i="11"/>
  <c r="F317" i="11"/>
  <c r="H317" i="11"/>
  <c r="G317" i="11"/>
  <c r="C316" i="11"/>
  <c r="D316" i="11"/>
  <c r="E316" i="11"/>
  <c r="F316" i="11"/>
  <c r="H316" i="11"/>
  <c r="G316" i="11"/>
  <c r="C315" i="11"/>
  <c r="D315" i="11"/>
  <c r="E315" i="11"/>
  <c r="F315" i="11"/>
  <c r="H315" i="11"/>
  <c r="G315" i="11"/>
  <c r="C314" i="11"/>
  <c r="D314" i="11"/>
  <c r="E314" i="11"/>
  <c r="F314" i="11"/>
  <c r="H314" i="11"/>
  <c r="G314" i="11"/>
  <c r="C313" i="11"/>
  <c r="D313" i="11"/>
  <c r="E313" i="11"/>
  <c r="F313" i="11"/>
  <c r="H313" i="11"/>
  <c r="G313" i="11"/>
  <c r="C312" i="11"/>
  <c r="D312" i="11"/>
  <c r="E312" i="11"/>
  <c r="F312" i="11"/>
  <c r="H312" i="11"/>
  <c r="G312" i="11"/>
  <c r="C311" i="11"/>
  <c r="D311" i="11"/>
  <c r="E311" i="11"/>
  <c r="F311" i="11"/>
  <c r="H311" i="11"/>
  <c r="G311" i="11"/>
  <c r="C310" i="11"/>
  <c r="D310" i="11"/>
  <c r="E310" i="11"/>
  <c r="F310" i="11"/>
  <c r="H310" i="11"/>
  <c r="G310" i="11"/>
  <c r="C309" i="11"/>
  <c r="D309" i="11"/>
  <c r="E309" i="11"/>
  <c r="F309" i="11"/>
  <c r="H309" i="11"/>
  <c r="G309" i="11"/>
  <c r="C308" i="11"/>
  <c r="D308" i="11"/>
  <c r="E308" i="11"/>
  <c r="F308" i="11"/>
  <c r="H308" i="11"/>
  <c r="G308" i="11"/>
  <c r="C307" i="11"/>
  <c r="D307" i="11"/>
  <c r="E307" i="11"/>
  <c r="F307" i="11"/>
  <c r="H307" i="11"/>
  <c r="G307" i="11"/>
  <c r="C306" i="11"/>
  <c r="D306" i="11"/>
  <c r="E306" i="11"/>
  <c r="F306" i="11"/>
  <c r="H306" i="11"/>
  <c r="G306" i="11"/>
  <c r="C305" i="11"/>
  <c r="D305" i="11"/>
  <c r="E305" i="11"/>
  <c r="F305" i="11"/>
  <c r="H305" i="11"/>
  <c r="G305" i="11"/>
  <c r="C304" i="11"/>
  <c r="D304" i="11"/>
  <c r="E304" i="11"/>
  <c r="F304" i="11"/>
  <c r="H304" i="11"/>
  <c r="G304" i="11"/>
  <c r="C303" i="11"/>
  <c r="D303" i="11"/>
  <c r="E303" i="11"/>
  <c r="F303" i="11"/>
  <c r="H303" i="11"/>
  <c r="G303" i="11"/>
  <c r="C302" i="11"/>
  <c r="D302" i="11"/>
  <c r="E302" i="11"/>
  <c r="F302" i="11"/>
  <c r="H302" i="11"/>
  <c r="G302" i="11"/>
  <c r="C301" i="11"/>
  <c r="D301" i="11"/>
  <c r="E301" i="11"/>
  <c r="F301" i="11"/>
  <c r="H301" i="11"/>
  <c r="G301" i="11"/>
  <c r="C300" i="11"/>
  <c r="D300" i="11"/>
  <c r="E300" i="11"/>
  <c r="F300" i="11"/>
  <c r="H300" i="11"/>
  <c r="G300" i="11"/>
  <c r="C299" i="11"/>
  <c r="D299" i="11"/>
  <c r="E299" i="11"/>
  <c r="F299" i="11"/>
  <c r="H299" i="11"/>
  <c r="G299" i="11"/>
  <c r="C298" i="11"/>
  <c r="D298" i="11"/>
  <c r="E298" i="11"/>
  <c r="F298" i="11"/>
  <c r="H298" i="11"/>
  <c r="G298" i="11"/>
  <c r="C297" i="11"/>
  <c r="D297" i="11"/>
  <c r="E297" i="11"/>
  <c r="F297" i="11"/>
  <c r="H297" i="11"/>
  <c r="G297" i="11"/>
  <c r="C296" i="11"/>
  <c r="D296" i="11"/>
  <c r="E296" i="11"/>
  <c r="F296" i="11"/>
  <c r="H296" i="11"/>
  <c r="G296" i="11"/>
  <c r="C295" i="11"/>
  <c r="D295" i="11"/>
  <c r="E295" i="11"/>
  <c r="F295" i="11"/>
  <c r="H295" i="11"/>
  <c r="G295" i="11"/>
  <c r="C294" i="11"/>
  <c r="D294" i="11"/>
  <c r="E294" i="11"/>
  <c r="F294" i="11"/>
  <c r="H294" i="11"/>
  <c r="G294" i="11"/>
  <c r="C293" i="11"/>
  <c r="D293" i="11"/>
  <c r="E293" i="11"/>
  <c r="F293" i="11"/>
  <c r="H293" i="11"/>
  <c r="G293" i="11"/>
  <c r="C292" i="11"/>
  <c r="D292" i="11"/>
  <c r="E292" i="11"/>
  <c r="F292" i="11"/>
  <c r="H292" i="11"/>
  <c r="G292" i="11"/>
  <c r="C291" i="11"/>
  <c r="D291" i="11"/>
  <c r="E291" i="11"/>
  <c r="F291" i="11"/>
  <c r="H291" i="11"/>
  <c r="G291" i="11"/>
  <c r="C290" i="11"/>
  <c r="D290" i="11"/>
  <c r="E290" i="11"/>
  <c r="F290" i="11"/>
  <c r="H290" i="11"/>
  <c r="G290" i="11"/>
  <c r="C289" i="11"/>
  <c r="D289" i="11"/>
  <c r="E289" i="11"/>
  <c r="F289" i="11"/>
  <c r="H289" i="11"/>
  <c r="G289" i="11"/>
  <c r="C288" i="11"/>
  <c r="D288" i="11"/>
  <c r="E288" i="11"/>
  <c r="F288" i="11"/>
  <c r="H288" i="11"/>
  <c r="G288" i="11"/>
  <c r="C287" i="11"/>
  <c r="D287" i="11"/>
  <c r="E287" i="11"/>
  <c r="F287" i="11"/>
  <c r="H287" i="11"/>
  <c r="G287" i="11"/>
  <c r="C286" i="11"/>
  <c r="D286" i="11"/>
  <c r="E286" i="11"/>
  <c r="F286" i="11"/>
  <c r="H286" i="11"/>
  <c r="G286" i="11"/>
  <c r="C285" i="11"/>
  <c r="D285" i="11"/>
  <c r="E285" i="11"/>
  <c r="F285" i="11"/>
  <c r="H285" i="11"/>
  <c r="G285" i="11"/>
  <c r="C284" i="11"/>
  <c r="D284" i="11"/>
  <c r="E284" i="11"/>
  <c r="F284" i="11"/>
  <c r="H284" i="11"/>
  <c r="G284" i="11"/>
  <c r="C283" i="11"/>
  <c r="D283" i="11"/>
  <c r="E283" i="11"/>
  <c r="F283" i="11"/>
  <c r="H283" i="11"/>
  <c r="G283" i="11"/>
  <c r="C282" i="11"/>
  <c r="D282" i="11"/>
  <c r="E282" i="11"/>
  <c r="F282" i="11"/>
  <c r="H282" i="11"/>
  <c r="G282" i="11"/>
  <c r="C281" i="11"/>
  <c r="D281" i="11"/>
  <c r="E281" i="11"/>
  <c r="F281" i="11"/>
  <c r="H281" i="11"/>
  <c r="G281" i="11"/>
  <c r="C280" i="11"/>
  <c r="D280" i="11"/>
  <c r="E280" i="11"/>
  <c r="F280" i="11"/>
  <c r="H280" i="11"/>
  <c r="G280" i="11"/>
  <c r="C279" i="11"/>
  <c r="D279" i="11"/>
  <c r="E279" i="11"/>
  <c r="F279" i="11"/>
  <c r="H279" i="11"/>
  <c r="G279" i="11"/>
  <c r="C278" i="11"/>
  <c r="D278" i="11"/>
  <c r="E278" i="11"/>
  <c r="F278" i="11"/>
  <c r="H278" i="11"/>
  <c r="G278" i="11"/>
  <c r="C277" i="11"/>
  <c r="D277" i="11"/>
  <c r="E277" i="11"/>
  <c r="F277" i="11"/>
  <c r="H277" i="11"/>
  <c r="G277" i="11"/>
  <c r="C276" i="11"/>
  <c r="D276" i="11"/>
  <c r="E276" i="11"/>
  <c r="F276" i="11"/>
  <c r="H276" i="11"/>
  <c r="G276" i="11"/>
  <c r="C275" i="11"/>
  <c r="D275" i="11"/>
  <c r="E275" i="11"/>
  <c r="F275" i="11"/>
  <c r="H275" i="11"/>
  <c r="G275" i="11"/>
  <c r="C274" i="11"/>
  <c r="D274" i="11"/>
  <c r="E274" i="11"/>
  <c r="F274" i="11"/>
  <c r="H274" i="11"/>
  <c r="G274" i="11"/>
  <c r="C273" i="11"/>
  <c r="D273" i="11"/>
  <c r="E273" i="11"/>
  <c r="F273" i="11"/>
  <c r="H273" i="11"/>
  <c r="G273" i="11"/>
  <c r="C272" i="11"/>
  <c r="D272" i="11"/>
  <c r="E272" i="11"/>
  <c r="F272" i="11"/>
  <c r="H272" i="11"/>
  <c r="G272" i="11"/>
  <c r="C271" i="11"/>
  <c r="D271" i="11"/>
  <c r="E271" i="11"/>
  <c r="F271" i="11"/>
  <c r="H271" i="11"/>
  <c r="G271" i="11"/>
  <c r="C270" i="11"/>
  <c r="D270" i="11"/>
  <c r="E270" i="11"/>
  <c r="F270" i="11"/>
  <c r="H270" i="11"/>
  <c r="G270" i="11"/>
  <c r="C269" i="11"/>
  <c r="D269" i="11"/>
  <c r="E269" i="11"/>
  <c r="F269" i="11"/>
  <c r="H269" i="11"/>
  <c r="G269" i="11"/>
  <c r="C268" i="11"/>
  <c r="D268" i="11"/>
  <c r="E268" i="11"/>
  <c r="F268" i="11"/>
  <c r="H268" i="11"/>
  <c r="G268" i="11"/>
  <c r="C267" i="11"/>
  <c r="D267" i="11"/>
  <c r="E267" i="11"/>
  <c r="F267" i="11"/>
  <c r="H267" i="11"/>
  <c r="G267" i="11"/>
  <c r="C266" i="11"/>
  <c r="D266" i="11"/>
  <c r="E266" i="11"/>
  <c r="F266" i="11"/>
  <c r="H266" i="11"/>
  <c r="G266" i="11"/>
  <c r="C265" i="11"/>
  <c r="D265" i="11"/>
  <c r="E265" i="11"/>
  <c r="F265" i="11"/>
  <c r="H265" i="11"/>
  <c r="G265" i="11"/>
  <c r="C264" i="11"/>
  <c r="D264" i="11"/>
  <c r="E264" i="11"/>
  <c r="F264" i="11"/>
  <c r="H264" i="11"/>
  <c r="G264" i="11"/>
  <c r="C263" i="11"/>
  <c r="D263" i="11"/>
  <c r="E263" i="11"/>
  <c r="F263" i="11"/>
  <c r="H263" i="11"/>
  <c r="G263" i="11"/>
  <c r="C262" i="11"/>
  <c r="D262" i="11"/>
  <c r="E262" i="11"/>
  <c r="F262" i="11"/>
  <c r="H262" i="11"/>
  <c r="G262" i="11"/>
  <c r="C261" i="11"/>
  <c r="D261" i="11"/>
  <c r="E261" i="11"/>
  <c r="F261" i="11"/>
  <c r="H261" i="11"/>
  <c r="G261" i="11"/>
  <c r="C260" i="11"/>
  <c r="D260" i="11"/>
  <c r="E260" i="11"/>
  <c r="F260" i="11"/>
  <c r="H260" i="11"/>
  <c r="G260" i="11"/>
  <c r="C259" i="11"/>
  <c r="D259" i="11"/>
  <c r="E259" i="11"/>
  <c r="F259" i="11"/>
  <c r="H259" i="11"/>
  <c r="G259" i="11"/>
  <c r="C258" i="11"/>
  <c r="D258" i="11"/>
  <c r="E258" i="11"/>
  <c r="F258" i="11"/>
  <c r="H258" i="11"/>
  <c r="G258" i="11"/>
  <c r="C257" i="11"/>
  <c r="D257" i="11"/>
  <c r="E257" i="11"/>
  <c r="F257" i="11"/>
  <c r="H257" i="11"/>
  <c r="G257" i="11"/>
  <c r="C256" i="11"/>
  <c r="D256" i="11"/>
  <c r="E256" i="11"/>
  <c r="F256" i="11"/>
  <c r="H256" i="11"/>
  <c r="G256" i="11"/>
  <c r="C255" i="11"/>
  <c r="D255" i="11"/>
  <c r="E255" i="11"/>
  <c r="F255" i="11"/>
  <c r="H255" i="11"/>
  <c r="G255" i="11"/>
  <c r="C254" i="11"/>
  <c r="D254" i="11"/>
  <c r="E254" i="11"/>
  <c r="F254" i="11"/>
  <c r="H254" i="11"/>
  <c r="G254" i="11"/>
  <c r="C253" i="11"/>
  <c r="D253" i="11"/>
  <c r="E253" i="11"/>
  <c r="F253" i="11"/>
  <c r="H253" i="11"/>
  <c r="G253" i="11"/>
  <c r="C252" i="11"/>
  <c r="D252" i="11"/>
  <c r="E252" i="11"/>
  <c r="F252" i="11"/>
  <c r="H252" i="11"/>
  <c r="G252" i="11"/>
  <c r="C251" i="11"/>
  <c r="D251" i="11"/>
  <c r="E251" i="11"/>
  <c r="F251" i="11"/>
  <c r="H251" i="11"/>
  <c r="G251" i="11"/>
  <c r="C250" i="11"/>
  <c r="D250" i="11"/>
  <c r="E250" i="11"/>
  <c r="F250" i="11"/>
  <c r="H250" i="11"/>
  <c r="G250" i="11"/>
  <c r="C249" i="11"/>
  <c r="D249" i="11"/>
  <c r="E249" i="11"/>
  <c r="F249" i="11"/>
  <c r="H249" i="11"/>
  <c r="G249" i="11"/>
  <c r="C248" i="11"/>
  <c r="D248" i="11"/>
  <c r="E248" i="11"/>
  <c r="F248" i="11"/>
  <c r="H248" i="11"/>
  <c r="G248" i="11"/>
  <c r="C247" i="11"/>
  <c r="D247" i="11"/>
  <c r="E247" i="11"/>
  <c r="F247" i="11"/>
  <c r="H247" i="11"/>
  <c r="G247" i="11"/>
  <c r="C246" i="11"/>
  <c r="D246" i="11"/>
  <c r="E246" i="11"/>
  <c r="F246" i="11"/>
  <c r="H246" i="11"/>
  <c r="G246" i="11"/>
  <c r="C245" i="11"/>
  <c r="D245" i="11"/>
  <c r="E245" i="11"/>
  <c r="F245" i="11"/>
  <c r="H245" i="11"/>
  <c r="G245" i="11"/>
  <c r="C244" i="11"/>
  <c r="D244" i="11"/>
  <c r="E244" i="11"/>
  <c r="F244" i="11"/>
  <c r="H244" i="11"/>
  <c r="G244" i="11"/>
  <c r="C243" i="11"/>
  <c r="D243" i="11"/>
  <c r="E243" i="11"/>
  <c r="F243" i="11"/>
  <c r="H243" i="11"/>
  <c r="G243" i="11"/>
  <c r="C242" i="11"/>
  <c r="D242" i="11"/>
  <c r="E242" i="11"/>
  <c r="F242" i="11"/>
  <c r="H242" i="11"/>
  <c r="G242" i="11"/>
  <c r="C241" i="11"/>
  <c r="D241" i="11"/>
  <c r="E241" i="11"/>
  <c r="F241" i="11"/>
  <c r="H241" i="11"/>
  <c r="G241" i="11"/>
  <c r="C240" i="11"/>
  <c r="D240" i="11"/>
  <c r="E240" i="11"/>
  <c r="F240" i="11"/>
  <c r="H240" i="11"/>
  <c r="G240" i="11"/>
  <c r="C239" i="11"/>
  <c r="D239" i="11"/>
  <c r="E239" i="11"/>
  <c r="F239" i="11"/>
  <c r="H239" i="11"/>
  <c r="G239" i="11"/>
  <c r="C238" i="11"/>
  <c r="D238" i="11"/>
  <c r="E238" i="11"/>
  <c r="F238" i="11"/>
  <c r="H238" i="11"/>
  <c r="G238" i="11"/>
  <c r="C237" i="11"/>
  <c r="D237" i="11"/>
  <c r="E237" i="11"/>
  <c r="F237" i="11"/>
  <c r="H237" i="11"/>
  <c r="G237" i="11"/>
  <c r="C236" i="11"/>
  <c r="D236" i="11"/>
  <c r="E236" i="11"/>
  <c r="F236" i="11"/>
  <c r="H236" i="11"/>
  <c r="G236" i="11"/>
  <c r="C235" i="11"/>
  <c r="D235" i="11"/>
  <c r="E235" i="11"/>
  <c r="F235" i="11"/>
  <c r="H235" i="11"/>
  <c r="G235" i="11"/>
  <c r="C234" i="11"/>
  <c r="D234" i="11"/>
  <c r="E234" i="11"/>
  <c r="F234" i="11"/>
  <c r="H234" i="11"/>
  <c r="G234" i="11"/>
  <c r="C233" i="11"/>
  <c r="D233" i="11"/>
  <c r="E233" i="11"/>
  <c r="F233" i="11"/>
  <c r="H233" i="11"/>
  <c r="G233" i="11"/>
  <c r="C232" i="11"/>
  <c r="D232" i="11"/>
  <c r="E232" i="11"/>
  <c r="F232" i="11"/>
  <c r="H232" i="11"/>
  <c r="G232" i="11"/>
  <c r="C231" i="11"/>
  <c r="D231" i="11"/>
  <c r="E231" i="11"/>
  <c r="F231" i="11"/>
  <c r="H231" i="11"/>
  <c r="G231" i="11"/>
  <c r="C230" i="11"/>
  <c r="D230" i="11"/>
  <c r="E230" i="11"/>
  <c r="F230" i="11"/>
  <c r="H230" i="11"/>
  <c r="G230" i="11"/>
  <c r="C229" i="11"/>
  <c r="D229" i="11"/>
  <c r="E229" i="11"/>
  <c r="F229" i="11"/>
  <c r="H229" i="11"/>
  <c r="G229" i="11"/>
  <c r="C228" i="11"/>
  <c r="D228" i="11"/>
  <c r="E228" i="11"/>
  <c r="F228" i="11"/>
  <c r="H228" i="11"/>
  <c r="G228" i="11"/>
  <c r="C227" i="11"/>
  <c r="D227" i="11"/>
  <c r="E227" i="11"/>
  <c r="F227" i="11"/>
  <c r="H227" i="11"/>
  <c r="G227" i="11"/>
  <c r="C226" i="11"/>
  <c r="D226" i="11"/>
  <c r="E226" i="11"/>
  <c r="F226" i="11"/>
  <c r="H226" i="11"/>
  <c r="G226" i="11"/>
  <c r="C225" i="11"/>
  <c r="D225" i="11"/>
  <c r="E225" i="11"/>
  <c r="F225" i="11"/>
  <c r="H225" i="11"/>
  <c r="G225" i="11"/>
  <c r="C224" i="11"/>
  <c r="D224" i="11"/>
  <c r="E224" i="11"/>
  <c r="F224" i="11"/>
  <c r="H224" i="11"/>
  <c r="G224" i="11"/>
  <c r="C223" i="11"/>
  <c r="D223" i="11"/>
  <c r="E223" i="11"/>
  <c r="F223" i="11"/>
  <c r="H223" i="11"/>
  <c r="G223" i="11"/>
  <c r="C222" i="11"/>
  <c r="D222" i="11"/>
  <c r="E222" i="11"/>
  <c r="F222" i="11"/>
  <c r="H222" i="11"/>
  <c r="G222" i="11"/>
  <c r="C221" i="11"/>
  <c r="D221" i="11"/>
  <c r="E221" i="11"/>
  <c r="F221" i="11"/>
  <c r="H221" i="11"/>
  <c r="G221" i="11"/>
  <c r="C220" i="11"/>
  <c r="D220" i="11"/>
  <c r="E220" i="11"/>
  <c r="F220" i="11"/>
  <c r="H220" i="11"/>
  <c r="G220" i="11"/>
  <c r="C219" i="11"/>
  <c r="D219" i="11"/>
  <c r="E219" i="11"/>
  <c r="F219" i="11"/>
  <c r="H219" i="11"/>
  <c r="G219" i="11"/>
  <c r="C218" i="11"/>
  <c r="D218" i="11"/>
  <c r="E218" i="11"/>
  <c r="F218" i="11"/>
  <c r="H218" i="11"/>
  <c r="G218" i="11"/>
  <c r="C217" i="11"/>
  <c r="D217" i="11"/>
  <c r="E217" i="11"/>
  <c r="F217" i="11"/>
  <c r="H217" i="11"/>
  <c r="G217" i="11"/>
  <c r="C216" i="11"/>
  <c r="D216" i="11"/>
  <c r="E216" i="11"/>
  <c r="F216" i="11"/>
  <c r="H216" i="11"/>
  <c r="G216" i="11"/>
  <c r="C215" i="11"/>
  <c r="D215" i="11"/>
  <c r="E215" i="11"/>
  <c r="F215" i="11"/>
  <c r="H215" i="11"/>
  <c r="G215" i="11"/>
  <c r="C214" i="11"/>
  <c r="D214" i="11"/>
  <c r="E214" i="11"/>
  <c r="F214" i="11"/>
  <c r="H214" i="11"/>
  <c r="G214" i="11"/>
  <c r="C213" i="11"/>
  <c r="D213" i="11"/>
  <c r="E213" i="11"/>
  <c r="F213" i="11"/>
  <c r="H213" i="11"/>
  <c r="G213" i="11"/>
  <c r="C212" i="11"/>
  <c r="D212" i="11"/>
  <c r="E212" i="11"/>
  <c r="F212" i="11"/>
  <c r="H212" i="11"/>
  <c r="G212" i="11"/>
  <c r="C211" i="11"/>
  <c r="D211" i="11"/>
  <c r="E211" i="11"/>
  <c r="F211" i="11"/>
  <c r="H211" i="11"/>
  <c r="G211" i="11"/>
  <c r="C210" i="11"/>
  <c r="D210" i="11"/>
  <c r="E210" i="11"/>
  <c r="F210" i="11"/>
  <c r="H210" i="11"/>
  <c r="G210" i="11"/>
  <c r="C209" i="11"/>
  <c r="D209" i="11"/>
  <c r="E209" i="11"/>
  <c r="F209" i="11"/>
  <c r="H209" i="11"/>
  <c r="G209" i="11"/>
  <c r="C208" i="11"/>
  <c r="D208" i="11"/>
  <c r="E208" i="11"/>
  <c r="F208" i="11"/>
  <c r="H208" i="11"/>
  <c r="G208" i="11"/>
  <c r="C207" i="11"/>
  <c r="D207" i="11"/>
  <c r="E207" i="11"/>
  <c r="F207" i="11"/>
  <c r="H207" i="11"/>
  <c r="G207" i="11"/>
  <c r="C206" i="11"/>
  <c r="D206" i="11"/>
  <c r="E206" i="11"/>
  <c r="F206" i="11"/>
  <c r="H206" i="11"/>
  <c r="G206" i="11"/>
  <c r="C205" i="11"/>
  <c r="D205" i="11"/>
  <c r="E205" i="11"/>
  <c r="F205" i="11"/>
  <c r="H205" i="11"/>
  <c r="G205" i="11"/>
  <c r="C204" i="11"/>
  <c r="D204" i="11"/>
  <c r="E204" i="11"/>
  <c r="F204" i="11"/>
  <c r="H204" i="11"/>
  <c r="G204" i="11"/>
  <c r="C203" i="11"/>
  <c r="D203" i="11"/>
  <c r="E203" i="11"/>
  <c r="F203" i="11"/>
  <c r="H203" i="11"/>
  <c r="G203" i="11"/>
  <c r="C202" i="11"/>
  <c r="D202" i="11"/>
  <c r="E202" i="11"/>
  <c r="F202" i="11"/>
  <c r="H202" i="11"/>
  <c r="G202" i="11"/>
  <c r="C201" i="11"/>
  <c r="D201" i="11"/>
  <c r="E201" i="11"/>
  <c r="F201" i="11"/>
  <c r="H201" i="11"/>
  <c r="G201" i="11"/>
  <c r="C200" i="11"/>
  <c r="D200" i="11"/>
  <c r="E200" i="11"/>
  <c r="F200" i="11"/>
  <c r="H200" i="11"/>
  <c r="G200" i="11"/>
  <c r="C199" i="11"/>
  <c r="D199" i="11"/>
  <c r="E199" i="11"/>
  <c r="F199" i="11"/>
  <c r="H199" i="11"/>
  <c r="G199" i="11"/>
  <c r="C198" i="11"/>
  <c r="D198" i="11"/>
  <c r="E198" i="11"/>
  <c r="F198" i="11"/>
  <c r="H198" i="11"/>
  <c r="G198" i="11"/>
  <c r="C197" i="11"/>
  <c r="D197" i="11"/>
  <c r="E197" i="11"/>
  <c r="F197" i="11"/>
  <c r="H197" i="11"/>
  <c r="G197" i="11"/>
  <c r="C196" i="11"/>
  <c r="D196" i="11"/>
  <c r="E196" i="11"/>
  <c r="F196" i="11"/>
  <c r="H196" i="11"/>
  <c r="G196" i="11"/>
  <c r="C195" i="11"/>
  <c r="D195" i="11"/>
  <c r="E195" i="11"/>
  <c r="F195" i="11"/>
  <c r="H195" i="11"/>
  <c r="G195" i="11"/>
  <c r="C194" i="11"/>
  <c r="D194" i="11"/>
  <c r="E194" i="11"/>
  <c r="F194" i="11"/>
  <c r="H194" i="11"/>
  <c r="G194" i="11"/>
  <c r="C193" i="11"/>
  <c r="D193" i="11"/>
  <c r="E193" i="11"/>
  <c r="F193" i="11"/>
  <c r="H193" i="11"/>
  <c r="G193" i="11"/>
  <c r="C192" i="11"/>
  <c r="D192" i="11"/>
  <c r="E192" i="11"/>
  <c r="F192" i="11"/>
  <c r="H192" i="11"/>
  <c r="G192" i="11"/>
  <c r="C191" i="11"/>
  <c r="D191" i="11"/>
  <c r="E191" i="11"/>
  <c r="F191" i="11"/>
  <c r="H191" i="11"/>
  <c r="G191" i="11"/>
  <c r="C190" i="11"/>
  <c r="D190" i="11"/>
  <c r="E190" i="11"/>
  <c r="F190" i="11"/>
  <c r="H190" i="11"/>
  <c r="G190" i="11"/>
  <c r="C189" i="11"/>
  <c r="D189" i="11"/>
  <c r="E189" i="11"/>
  <c r="F189" i="11"/>
  <c r="H189" i="11"/>
  <c r="G189" i="11"/>
  <c r="C188" i="11"/>
  <c r="D188" i="11"/>
  <c r="E188" i="11"/>
  <c r="F188" i="11"/>
  <c r="H188" i="11"/>
  <c r="G188" i="11"/>
  <c r="C187" i="11"/>
  <c r="D187" i="11"/>
  <c r="E187" i="11"/>
  <c r="F187" i="11"/>
  <c r="H187" i="11"/>
  <c r="G187" i="11"/>
  <c r="C186" i="11"/>
  <c r="D186" i="11"/>
  <c r="E186" i="11"/>
  <c r="F186" i="11"/>
  <c r="H186" i="11"/>
  <c r="G186" i="11"/>
  <c r="C185" i="11"/>
  <c r="D185" i="11"/>
  <c r="E185" i="11"/>
  <c r="F185" i="11"/>
  <c r="H185" i="11"/>
  <c r="G185" i="11"/>
  <c r="C184" i="11"/>
  <c r="D184" i="11"/>
  <c r="E184" i="11"/>
  <c r="F184" i="11"/>
  <c r="H184" i="11"/>
  <c r="G184" i="11"/>
  <c r="C183" i="11"/>
  <c r="D183" i="11"/>
  <c r="E183" i="11"/>
  <c r="F183" i="11"/>
  <c r="H183" i="11"/>
  <c r="G183" i="11"/>
  <c r="C182" i="11"/>
  <c r="D182" i="11"/>
  <c r="E182" i="11"/>
  <c r="F182" i="11"/>
  <c r="H182" i="11"/>
  <c r="G182" i="11"/>
  <c r="C181" i="11"/>
  <c r="D181" i="11"/>
  <c r="E181" i="11"/>
  <c r="F181" i="11"/>
  <c r="H181" i="11"/>
  <c r="G181" i="11"/>
  <c r="C180" i="11"/>
  <c r="D180" i="11"/>
  <c r="E180" i="11"/>
  <c r="F180" i="11"/>
  <c r="H180" i="11"/>
  <c r="G180" i="11"/>
  <c r="C179" i="11"/>
  <c r="D179" i="11"/>
  <c r="E179" i="11"/>
  <c r="F179" i="11"/>
  <c r="H179" i="11"/>
  <c r="G179" i="11"/>
  <c r="C178" i="11"/>
  <c r="D178" i="11"/>
  <c r="E178" i="11"/>
  <c r="F178" i="11"/>
  <c r="H178" i="11"/>
  <c r="G178" i="11"/>
  <c r="C177" i="11"/>
  <c r="D177" i="11"/>
  <c r="E177" i="11"/>
  <c r="F177" i="11"/>
  <c r="H177" i="11"/>
  <c r="G177" i="11"/>
  <c r="C176" i="11"/>
  <c r="D176" i="11"/>
  <c r="E176" i="11"/>
  <c r="F176" i="11"/>
  <c r="H176" i="11"/>
  <c r="G176" i="11"/>
  <c r="C175" i="11"/>
  <c r="D175" i="11"/>
  <c r="E175" i="11"/>
  <c r="F175" i="11"/>
  <c r="H175" i="11"/>
  <c r="G175" i="11"/>
  <c r="C174" i="11"/>
  <c r="D174" i="11"/>
  <c r="E174" i="11"/>
  <c r="F174" i="11"/>
  <c r="H174" i="11"/>
  <c r="G174" i="11"/>
  <c r="C173" i="11"/>
  <c r="D173" i="11"/>
  <c r="E173" i="11"/>
  <c r="F173" i="11"/>
  <c r="H173" i="11"/>
  <c r="G173" i="11"/>
  <c r="C172" i="11"/>
  <c r="D172" i="11"/>
  <c r="E172" i="11"/>
  <c r="F172" i="11"/>
  <c r="H172" i="11"/>
  <c r="G172" i="11"/>
  <c r="C171" i="11"/>
  <c r="D171" i="11"/>
  <c r="E171" i="11"/>
  <c r="F171" i="11"/>
  <c r="H171" i="11"/>
  <c r="G171" i="11"/>
  <c r="C170" i="11"/>
  <c r="D170" i="11"/>
  <c r="E170" i="11"/>
  <c r="F170" i="11"/>
  <c r="H170" i="11"/>
  <c r="G170" i="11"/>
  <c r="C169" i="11"/>
  <c r="D169" i="11"/>
  <c r="E169" i="11"/>
  <c r="F169" i="11"/>
  <c r="H169" i="11"/>
  <c r="G169" i="11"/>
  <c r="C168" i="11"/>
  <c r="D168" i="11"/>
  <c r="E168" i="11"/>
  <c r="F168" i="11"/>
  <c r="H168" i="11"/>
  <c r="G168" i="11"/>
  <c r="C167" i="11"/>
  <c r="D167" i="11"/>
  <c r="E167" i="11"/>
  <c r="F167" i="11"/>
  <c r="H167" i="11"/>
  <c r="G167" i="11"/>
  <c r="C166" i="11"/>
  <c r="D166" i="11"/>
  <c r="E166" i="11"/>
  <c r="F166" i="11"/>
  <c r="H166" i="11"/>
  <c r="G166" i="11"/>
  <c r="C165" i="11"/>
  <c r="D165" i="11"/>
  <c r="E165" i="11"/>
  <c r="F165" i="11"/>
  <c r="H165" i="11"/>
  <c r="G165" i="11"/>
  <c r="C164" i="11"/>
  <c r="D164" i="11"/>
  <c r="E164" i="11"/>
  <c r="F164" i="11"/>
  <c r="H164" i="11"/>
  <c r="G164" i="11"/>
  <c r="C163" i="11"/>
  <c r="D163" i="11"/>
  <c r="E163" i="11"/>
  <c r="F163" i="11"/>
  <c r="H163" i="11"/>
  <c r="G163" i="11"/>
  <c r="C162" i="11"/>
  <c r="D162" i="11"/>
  <c r="E162" i="11"/>
  <c r="F162" i="11"/>
  <c r="H162" i="11"/>
  <c r="G162" i="11"/>
  <c r="C161" i="11"/>
  <c r="D161" i="11"/>
  <c r="E161" i="11"/>
  <c r="F161" i="11"/>
  <c r="H161" i="11"/>
  <c r="G161" i="11"/>
  <c r="C160" i="11"/>
  <c r="D160" i="11"/>
  <c r="E160" i="11"/>
  <c r="F160" i="11"/>
  <c r="H160" i="11"/>
  <c r="G160" i="11"/>
  <c r="C159" i="11"/>
  <c r="D159" i="11"/>
  <c r="E159" i="11"/>
  <c r="F159" i="11"/>
  <c r="H159" i="11"/>
  <c r="G159" i="11"/>
  <c r="C158" i="11"/>
  <c r="D158" i="11"/>
  <c r="E158" i="11"/>
  <c r="F158" i="11"/>
  <c r="H158" i="11"/>
  <c r="G158" i="11"/>
  <c r="C157" i="11"/>
  <c r="D157" i="11"/>
  <c r="E157" i="11"/>
  <c r="F157" i="11"/>
  <c r="H157" i="11"/>
  <c r="G157" i="11"/>
  <c r="C156" i="11"/>
  <c r="D156" i="11"/>
  <c r="E156" i="11"/>
  <c r="F156" i="11"/>
  <c r="H156" i="11"/>
  <c r="G156" i="11"/>
  <c r="C155" i="11"/>
  <c r="D155" i="11"/>
  <c r="E155" i="11"/>
  <c r="F155" i="11"/>
  <c r="H155" i="11"/>
  <c r="G155" i="11"/>
  <c r="C154" i="11"/>
  <c r="D154" i="11"/>
  <c r="E154" i="11"/>
  <c r="F154" i="11"/>
  <c r="H154" i="11"/>
  <c r="G154" i="11"/>
  <c r="C153" i="11"/>
  <c r="D153" i="11"/>
  <c r="E153" i="11"/>
  <c r="F153" i="11"/>
  <c r="H153" i="11"/>
  <c r="G153" i="11"/>
  <c r="C152" i="11"/>
  <c r="D152" i="11"/>
  <c r="E152" i="11"/>
  <c r="F152" i="11"/>
  <c r="H152" i="11"/>
  <c r="G152" i="11"/>
  <c r="C151" i="11"/>
  <c r="D151" i="11"/>
  <c r="E151" i="11"/>
  <c r="F151" i="11"/>
  <c r="H151" i="11"/>
  <c r="G151" i="11"/>
  <c r="C150" i="11"/>
  <c r="D150" i="11"/>
  <c r="E150" i="11"/>
  <c r="F150" i="11"/>
  <c r="H150" i="11"/>
  <c r="G150" i="11"/>
  <c r="C149" i="11"/>
  <c r="D149" i="11"/>
  <c r="E149" i="11"/>
  <c r="F149" i="11"/>
  <c r="H149" i="11"/>
  <c r="G149" i="11"/>
  <c r="C148" i="11"/>
  <c r="D148" i="11"/>
  <c r="E148" i="11"/>
  <c r="F148" i="11"/>
  <c r="H148" i="11"/>
  <c r="G148" i="11"/>
  <c r="C147" i="11"/>
  <c r="D147" i="11"/>
  <c r="E147" i="11"/>
  <c r="F147" i="11"/>
  <c r="H147" i="11"/>
  <c r="G147" i="11"/>
  <c r="C146" i="11"/>
  <c r="D146" i="11"/>
  <c r="E146" i="11"/>
  <c r="F146" i="11"/>
  <c r="H146" i="11"/>
  <c r="G146" i="11"/>
  <c r="C145" i="11"/>
  <c r="D145" i="11"/>
  <c r="E145" i="11"/>
  <c r="F145" i="11"/>
  <c r="H145" i="11"/>
  <c r="G145" i="11"/>
  <c r="C144" i="11"/>
  <c r="D144" i="11"/>
  <c r="E144" i="11"/>
  <c r="F144" i="11"/>
  <c r="H144" i="11"/>
  <c r="G144" i="11"/>
  <c r="C143" i="11"/>
  <c r="D143" i="11"/>
  <c r="E143" i="11"/>
  <c r="F143" i="11"/>
  <c r="H143" i="11"/>
  <c r="G143" i="11"/>
  <c r="C142" i="11"/>
  <c r="D142" i="11"/>
  <c r="E142" i="11"/>
  <c r="F142" i="11"/>
  <c r="H142" i="11"/>
  <c r="G142" i="11"/>
  <c r="C141" i="11"/>
  <c r="D141" i="11"/>
  <c r="E141" i="11"/>
  <c r="F141" i="11"/>
  <c r="H141" i="11"/>
  <c r="G141" i="11"/>
  <c r="C140" i="11"/>
  <c r="D140" i="11"/>
  <c r="E140" i="11"/>
  <c r="F140" i="11"/>
  <c r="H140" i="11"/>
  <c r="G140" i="11"/>
  <c r="C139" i="11"/>
  <c r="D139" i="11"/>
  <c r="E139" i="11"/>
  <c r="F139" i="11"/>
  <c r="H139" i="11"/>
  <c r="G139" i="11"/>
  <c r="C138" i="11"/>
  <c r="D138" i="11"/>
  <c r="E138" i="11"/>
  <c r="F138" i="11"/>
  <c r="H138" i="11"/>
  <c r="G138" i="11"/>
  <c r="C137" i="11"/>
  <c r="D137" i="11"/>
  <c r="E137" i="11"/>
  <c r="F137" i="11"/>
  <c r="H137" i="11"/>
  <c r="G137" i="11"/>
  <c r="C136" i="11"/>
  <c r="D136" i="11"/>
  <c r="E136" i="11"/>
  <c r="F136" i="11"/>
  <c r="H136" i="11"/>
  <c r="G136" i="11"/>
  <c r="C135" i="11"/>
  <c r="D135" i="11"/>
  <c r="E135" i="11"/>
  <c r="F135" i="11"/>
  <c r="H135" i="11"/>
  <c r="G135" i="11"/>
  <c r="C134" i="11"/>
  <c r="D134" i="11"/>
  <c r="E134" i="11"/>
  <c r="F134" i="11"/>
  <c r="H134" i="11"/>
  <c r="G134" i="11"/>
  <c r="C133" i="11"/>
  <c r="D133" i="11"/>
  <c r="E133" i="11"/>
  <c r="F133" i="11"/>
  <c r="H133" i="11"/>
  <c r="G133" i="11"/>
  <c r="C132" i="11"/>
  <c r="D132" i="11"/>
  <c r="E132" i="11"/>
  <c r="F132" i="11"/>
  <c r="H132" i="11"/>
  <c r="G132" i="11"/>
  <c r="C131" i="11"/>
  <c r="D131" i="11"/>
  <c r="E131" i="11"/>
  <c r="F131" i="11"/>
  <c r="H131" i="11"/>
  <c r="G131" i="11"/>
  <c r="C130" i="11"/>
  <c r="D130" i="11"/>
  <c r="E130" i="11"/>
  <c r="F130" i="11"/>
  <c r="H130" i="11"/>
  <c r="G130" i="11"/>
  <c r="C129" i="11"/>
  <c r="D129" i="11"/>
  <c r="E129" i="11"/>
  <c r="F129" i="11"/>
  <c r="H129" i="11"/>
  <c r="G129" i="11"/>
  <c r="C128" i="11"/>
  <c r="D128" i="11"/>
  <c r="E128" i="11"/>
  <c r="F128" i="11"/>
  <c r="H128" i="11"/>
  <c r="G128" i="11"/>
  <c r="C127" i="11"/>
  <c r="D127" i="11"/>
  <c r="E127" i="11"/>
  <c r="F127" i="11"/>
  <c r="H127" i="11"/>
  <c r="G127" i="11"/>
  <c r="C126" i="11"/>
  <c r="D126" i="11"/>
  <c r="E126" i="11"/>
  <c r="F126" i="11"/>
  <c r="H126" i="11"/>
  <c r="G126" i="11"/>
  <c r="C125" i="11"/>
  <c r="D125" i="11"/>
  <c r="E125" i="11"/>
  <c r="F125" i="11"/>
  <c r="H125" i="11"/>
  <c r="G125" i="11"/>
  <c r="C124" i="11"/>
  <c r="D124" i="11"/>
  <c r="E124" i="11"/>
  <c r="F124" i="11"/>
  <c r="H124" i="11"/>
  <c r="G124" i="11"/>
  <c r="C123" i="11"/>
  <c r="D123" i="11"/>
  <c r="E123" i="11"/>
  <c r="F123" i="11"/>
  <c r="H123" i="11"/>
  <c r="G123" i="11"/>
  <c r="C122" i="11"/>
  <c r="D122" i="11"/>
  <c r="E122" i="11"/>
  <c r="F122" i="11"/>
  <c r="H122" i="11"/>
  <c r="G122" i="11"/>
  <c r="C121" i="11"/>
  <c r="D121" i="11"/>
  <c r="E121" i="11"/>
  <c r="F121" i="11"/>
  <c r="H121" i="11"/>
  <c r="G121" i="11"/>
  <c r="C120" i="11"/>
  <c r="D120" i="11"/>
  <c r="E120" i="11"/>
  <c r="F120" i="11"/>
  <c r="H120" i="11"/>
  <c r="G120" i="11"/>
  <c r="C119" i="11"/>
  <c r="D119" i="11"/>
  <c r="E119" i="11"/>
  <c r="F119" i="11"/>
  <c r="H119" i="11"/>
  <c r="G119" i="11"/>
  <c r="C118" i="11"/>
  <c r="D118" i="11"/>
  <c r="E118" i="11"/>
  <c r="F118" i="11"/>
  <c r="H118" i="11"/>
  <c r="G118" i="11"/>
  <c r="C117" i="11"/>
  <c r="D117" i="11"/>
  <c r="E117" i="11"/>
  <c r="F117" i="11"/>
  <c r="H117" i="11"/>
  <c r="G117" i="11"/>
  <c r="C116" i="11"/>
  <c r="D116" i="11"/>
  <c r="E116" i="11"/>
  <c r="F116" i="11"/>
  <c r="H116" i="11"/>
  <c r="G116" i="11"/>
  <c r="C115" i="11"/>
  <c r="D115" i="11"/>
  <c r="E115" i="11"/>
  <c r="F115" i="11"/>
  <c r="H115" i="11"/>
  <c r="G115" i="11"/>
  <c r="C114" i="11"/>
  <c r="D114" i="11"/>
  <c r="E114" i="11"/>
  <c r="F114" i="11"/>
  <c r="H114" i="11"/>
  <c r="G114" i="11"/>
  <c r="C113" i="11"/>
  <c r="D113" i="11"/>
  <c r="E113" i="11"/>
  <c r="F113" i="11"/>
  <c r="H113" i="11"/>
  <c r="G113" i="11"/>
  <c r="C112" i="11"/>
  <c r="D112" i="11"/>
  <c r="E112" i="11"/>
  <c r="F112" i="11"/>
  <c r="H112" i="11"/>
  <c r="G112" i="11"/>
  <c r="C111" i="11"/>
  <c r="D111" i="11"/>
  <c r="E111" i="11"/>
  <c r="F111" i="11"/>
  <c r="H111" i="11"/>
  <c r="G111" i="11"/>
  <c r="C110" i="11"/>
  <c r="D110" i="11"/>
  <c r="E110" i="11"/>
  <c r="F110" i="11"/>
  <c r="H110" i="11"/>
  <c r="G110" i="11"/>
  <c r="C109" i="11"/>
  <c r="D109" i="11"/>
  <c r="E109" i="11"/>
  <c r="F109" i="11"/>
  <c r="H109" i="11"/>
  <c r="G109" i="11"/>
  <c r="C108" i="11"/>
  <c r="D108" i="11"/>
  <c r="E108" i="11"/>
  <c r="F108" i="11"/>
  <c r="H108" i="11"/>
  <c r="G108" i="11"/>
  <c r="C107" i="11"/>
  <c r="D107" i="11"/>
  <c r="E107" i="11"/>
  <c r="F107" i="11"/>
  <c r="H107" i="11"/>
  <c r="G107" i="11"/>
  <c r="C106" i="11"/>
  <c r="D106" i="11"/>
  <c r="E106" i="11"/>
  <c r="F106" i="11"/>
  <c r="H106" i="11"/>
  <c r="G106" i="11"/>
  <c r="C105" i="11"/>
  <c r="D105" i="11"/>
  <c r="E105" i="11"/>
  <c r="F105" i="11"/>
  <c r="H105" i="11"/>
  <c r="G105" i="11"/>
  <c r="C104" i="11"/>
  <c r="D104" i="11"/>
  <c r="E104" i="11"/>
  <c r="F104" i="11"/>
  <c r="H104" i="11"/>
  <c r="G104" i="11"/>
  <c r="C103" i="11"/>
  <c r="D103" i="11"/>
  <c r="E103" i="11"/>
  <c r="F103" i="11"/>
  <c r="H103" i="11"/>
  <c r="G103" i="11"/>
  <c r="C102" i="11"/>
  <c r="D102" i="11"/>
  <c r="E102" i="11"/>
  <c r="F102" i="11"/>
  <c r="H102" i="11"/>
  <c r="G102" i="11"/>
  <c r="C101" i="11"/>
  <c r="D101" i="11"/>
  <c r="E101" i="11"/>
  <c r="F101" i="11"/>
  <c r="H101" i="11"/>
  <c r="G101" i="11"/>
  <c r="C100" i="11"/>
  <c r="D100" i="11"/>
  <c r="E100" i="11"/>
  <c r="F100" i="11"/>
  <c r="H100" i="11"/>
  <c r="G100" i="11"/>
  <c r="C99" i="11"/>
  <c r="D99" i="11"/>
  <c r="E99" i="11"/>
  <c r="F99" i="11"/>
  <c r="H99" i="11"/>
  <c r="G99" i="11"/>
  <c r="C98" i="11"/>
  <c r="D98" i="11"/>
  <c r="E98" i="11"/>
  <c r="F98" i="11"/>
  <c r="H98" i="11"/>
  <c r="G98" i="11"/>
  <c r="C97" i="11"/>
  <c r="D97" i="11"/>
  <c r="E97" i="11"/>
  <c r="F97" i="11"/>
  <c r="H97" i="11"/>
  <c r="G97" i="11"/>
  <c r="C96" i="11"/>
  <c r="D96" i="11"/>
  <c r="E96" i="11"/>
  <c r="F96" i="11"/>
  <c r="H96" i="11"/>
  <c r="G96" i="11"/>
  <c r="C95" i="11"/>
  <c r="D95" i="11"/>
  <c r="E95" i="11"/>
  <c r="F95" i="11"/>
  <c r="H95" i="11"/>
  <c r="G95" i="11"/>
  <c r="C94" i="11"/>
  <c r="D94" i="11"/>
  <c r="E94" i="11"/>
  <c r="F94" i="11"/>
  <c r="H94" i="11"/>
  <c r="G94" i="11"/>
  <c r="C93" i="11"/>
  <c r="D93" i="11"/>
  <c r="E93" i="11"/>
  <c r="F93" i="11"/>
  <c r="H93" i="11"/>
  <c r="G93" i="11"/>
  <c r="C92" i="11"/>
  <c r="D92" i="11"/>
  <c r="E92" i="11"/>
  <c r="F92" i="11"/>
  <c r="H92" i="11"/>
  <c r="G92" i="11"/>
  <c r="C91" i="11"/>
  <c r="D91" i="11"/>
  <c r="E91" i="11"/>
  <c r="F91" i="11"/>
  <c r="H91" i="11"/>
  <c r="G91" i="11"/>
  <c r="C90" i="11"/>
  <c r="D90" i="11"/>
  <c r="E90" i="11"/>
  <c r="F90" i="11"/>
  <c r="H90" i="11"/>
  <c r="G90" i="11"/>
  <c r="C89" i="11"/>
  <c r="D89" i="11"/>
  <c r="E89" i="11"/>
  <c r="F89" i="11"/>
  <c r="H89" i="11"/>
  <c r="G89" i="11"/>
  <c r="C88" i="11"/>
  <c r="D88" i="11"/>
  <c r="E88" i="11"/>
  <c r="F88" i="11"/>
  <c r="H88" i="11"/>
  <c r="G88" i="11"/>
  <c r="C87" i="11"/>
  <c r="D87" i="11"/>
  <c r="E87" i="11"/>
  <c r="F87" i="11"/>
  <c r="H87" i="11"/>
  <c r="G87" i="11"/>
  <c r="C86" i="11"/>
  <c r="D86" i="11"/>
  <c r="E86" i="11"/>
  <c r="F86" i="11"/>
  <c r="H86" i="11"/>
  <c r="G86" i="11"/>
  <c r="C85" i="11"/>
  <c r="D85" i="11"/>
  <c r="E85" i="11"/>
  <c r="F85" i="11"/>
  <c r="H85" i="11"/>
  <c r="G85" i="11"/>
  <c r="C84" i="11"/>
  <c r="D84" i="11"/>
  <c r="E84" i="11"/>
  <c r="F84" i="11"/>
  <c r="H84" i="11"/>
  <c r="G84" i="11"/>
  <c r="C83" i="11"/>
  <c r="D83" i="11"/>
  <c r="E83" i="11"/>
  <c r="F83" i="11"/>
  <c r="H83" i="11"/>
  <c r="G83" i="11"/>
  <c r="C82" i="11"/>
  <c r="D82" i="11"/>
  <c r="E82" i="11"/>
  <c r="F82" i="11"/>
  <c r="H82" i="11"/>
  <c r="G82" i="11"/>
  <c r="C81" i="11"/>
  <c r="D81" i="11"/>
  <c r="E81" i="11"/>
  <c r="F81" i="11"/>
  <c r="H81" i="11"/>
  <c r="G81" i="11"/>
  <c r="C80" i="11"/>
  <c r="D80" i="11"/>
  <c r="E80" i="11"/>
  <c r="F80" i="11"/>
  <c r="H80" i="11"/>
  <c r="G80" i="11"/>
  <c r="C79" i="11"/>
  <c r="D79" i="11"/>
  <c r="E79" i="11"/>
  <c r="F79" i="11"/>
  <c r="H79" i="11"/>
  <c r="G79" i="11"/>
  <c r="C78" i="11"/>
  <c r="D78" i="11"/>
  <c r="E78" i="11"/>
  <c r="F78" i="11"/>
  <c r="H78" i="11"/>
  <c r="G78" i="11"/>
  <c r="C77" i="11"/>
  <c r="D77" i="11"/>
  <c r="E77" i="11"/>
  <c r="F77" i="11"/>
  <c r="H77" i="11"/>
  <c r="G77" i="11"/>
  <c r="C76" i="11"/>
  <c r="D76" i="11"/>
  <c r="E76" i="11"/>
  <c r="F76" i="11"/>
  <c r="H76" i="11"/>
  <c r="G76" i="11"/>
  <c r="C75" i="11"/>
  <c r="D75" i="11"/>
  <c r="E75" i="11"/>
  <c r="F75" i="11"/>
  <c r="H75" i="11"/>
  <c r="G75" i="11"/>
  <c r="C74" i="11"/>
  <c r="D74" i="11"/>
  <c r="E74" i="11"/>
  <c r="F74" i="11"/>
  <c r="H74" i="11"/>
  <c r="G74" i="11"/>
  <c r="C73" i="11"/>
  <c r="D73" i="11"/>
  <c r="E73" i="11"/>
  <c r="F73" i="11"/>
  <c r="H73" i="11"/>
  <c r="G73" i="11"/>
  <c r="C72" i="11"/>
  <c r="D72" i="11"/>
  <c r="E72" i="11"/>
  <c r="F72" i="11"/>
  <c r="H72" i="11"/>
  <c r="G72" i="11"/>
  <c r="C71" i="11"/>
  <c r="D71" i="11"/>
  <c r="E71" i="11"/>
  <c r="F71" i="11"/>
  <c r="H71" i="11"/>
  <c r="G71" i="11"/>
  <c r="C70" i="11"/>
  <c r="D70" i="11"/>
  <c r="E70" i="11"/>
  <c r="F70" i="11"/>
  <c r="H70" i="11"/>
  <c r="G70" i="11"/>
  <c r="C69" i="11"/>
  <c r="D69" i="11"/>
  <c r="E69" i="11"/>
  <c r="F69" i="11"/>
  <c r="H69" i="11"/>
  <c r="G69" i="11"/>
  <c r="C68" i="11"/>
  <c r="D68" i="11"/>
  <c r="E68" i="11"/>
  <c r="F68" i="11"/>
  <c r="H68" i="11"/>
  <c r="G68" i="11"/>
  <c r="C67" i="11"/>
  <c r="D67" i="11"/>
  <c r="E67" i="11"/>
  <c r="F67" i="11"/>
  <c r="H67" i="11"/>
  <c r="G67" i="11"/>
  <c r="C66" i="11"/>
  <c r="D66" i="11"/>
  <c r="E66" i="11"/>
  <c r="F66" i="11"/>
  <c r="H66" i="11"/>
  <c r="G66" i="11"/>
  <c r="C65" i="11"/>
  <c r="D65" i="11"/>
  <c r="E65" i="11"/>
  <c r="F65" i="11"/>
  <c r="H65" i="11"/>
  <c r="G65" i="11"/>
  <c r="C64" i="11"/>
  <c r="D64" i="11"/>
  <c r="E64" i="11"/>
  <c r="F64" i="11"/>
  <c r="H64" i="11"/>
  <c r="G64" i="11"/>
  <c r="C63" i="11"/>
  <c r="D63" i="11"/>
  <c r="E63" i="11"/>
  <c r="F63" i="11"/>
  <c r="H63" i="11"/>
  <c r="G63" i="11"/>
  <c r="C62" i="11"/>
  <c r="D62" i="11"/>
  <c r="E62" i="11"/>
  <c r="F62" i="11"/>
  <c r="H62" i="11"/>
  <c r="G62" i="11"/>
  <c r="C61" i="11"/>
  <c r="D61" i="11"/>
  <c r="E61" i="11"/>
  <c r="F61" i="11"/>
  <c r="H61" i="11"/>
  <c r="G61" i="11"/>
  <c r="C60" i="11"/>
  <c r="D60" i="11"/>
  <c r="E60" i="11"/>
  <c r="F60" i="11"/>
  <c r="H60" i="11"/>
  <c r="G60" i="11"/>
  <c r="C59" i="11"/>
  <c r="D59" i="11"/>
  <c r="E59" i="11"/>
  <c r="F59" i="11"/>
  <c r="H59" i="11"/>
  <c r="G59" i="11"/>
  <c r="C58" i="11"/>
  <c r="D58" i="11"/>
  <c r="E58" i="11"/>
  <c r="F58" i="11"/>
  <c r="H58" i="11"/>
  <c r="G58" i="11"/>
  <c r="C57" i="11"/>
  <c r="D57" i="11"/>
  <c r="E57" i="11"/>
  <c r="F57" i="11"/>
  <c r="H57" i="11"/>
  <c r="G57" i="11"/>
  <c r="C56" i="11"/>
  <c r="D56" i="11"/>
  <c r="E56" i="11"/>
  <c r="F56" i="11"/>
  <c r="H56" i="11"/>
  <c r="G56" i="11"/>
  <c r="C55" i="11"/>
  <c r="D55" i="11"/>
  <c r="E55" i="11"/>
  <c r="F55" i="11"/>
  <c r="H55" i="11"/>
  <c r="G55" i="11"/>
  <c r="C54" i="11"/>
  <c r="D54" i="11"/>
  <c r="E54" i="11"/>
  <c r="F54" i="11"/>
  <c r="H54" i="11"/>
  <c r="G54" i="11"/>
  <c r="C53" i="11"/>
  <c r="D53" i="11"/>
  <c r="E53" i="11"/>
  <c r="F53" i="11"/>
  <c r="H53" i="11"/>
  <c r="G53" i="11"/>
  <c r="C52" i="11"/>
  <c r="D52" i="11"/>
  <c r="E52" i="11"/>
  <c r="F52" i="11"/>
  <c r="H52" i="11"/>
  <c r="G52" i="11"/>
  <c r="C51" i="11"/>
  <c r="D51" i="11"/>
  <c r="E51" i="11"/>
  <c r="F51" i="11"/>
  <c r="H51" i="11"/>
  <c r="G51" i="11"/>
  <c r="C50" i="11"/>
  <c r="D50" i="11"/>
  <c r="E50" i="11"/>
  <c r="F50" i="11"/>
  <c r="H50" i="11"/>
  <c r="G50" i="11"/>
  <c r="C49" i="11"/>
  <c r="D49" i="11"/>
  <c r="E49" i="11"/>
  <c r="F49" i="11"/>
  <c r="H49" i="11"/>
  <c r="G49" i="11"/>
  <c r="C48" i="11"/>
  <c r="D48" i="11"/>
  <c r="E48" i="11"/>
  <c r="F48" i="11"/>
  <c r="H48" i="11"/>
  <c r="G48" i="11"/>
  <c r="C47" i="11"/>
  <c r="D47" i="11"/>
  <c r="E47" i="11"/>
  <c r="F47" i="11"/>
  <c r="H47" i="11"/>
  <c r="G47" i="11"/>
  <c r="C46" i="11"/>
  <c r="D46" i="11"/>
  <c r="E46" i="11"/>
  <c r="F46" i="11"/>
  <c r="H46" i="11"/>
  <c r="G46" i="11"/>
  <c r="C45" i="11"/>
  <c r="D45" i="11"/>
  <c r="E45" i="11"/>
  <c r="F45" i="11"/>
  <c r="H45" i="11"/>
  <c r="G45" i="11"/>
  <c r="C44" i="11"/>
  <c r="D44" i="11"/>
  <c r="E44" i="11"/>
  <c r="F44" i="11"/>
  <c r="H44" i="11"/>
  <c r="G44" i="11"/>
  <c r="C43" i="11"/>
  <c r="D43" i="11"/>
  <c r="E43" i="11"/>
  <c r="F43" i="11"/>
  <c r="H43" i="11"/>
  <c r="G43" i="11"/>
  <c r="C42" i="11"/>
  <c r="D42" i="11"/>
  <c r="E42" i="11"/>
  <c r="F42" i="11"/>
  <c r="H42" i="11"/>
  <c r="G42" i="11"/>
  <c r="C41" i="11"/>
  <c r="D41" i="11"/>
  <c r="E41" i="11"/>
  <c r="F41" i="11"/>
  <c r="H41" i="11"/>
  <c r="G41" i="11"/>
  <c r="C40" i="11"/>
  <c r="D40" i="11"/>
  <c r="E40" i="11"/>
  <c r="F40" i="11"/>
  <c r="H40" i="11"/>
  <c r="G40" i="11"/>
  <c r="C39" i="11"/>
  <c r="D39" i="11"/>
  <c r="E39" i="11"/>
  <c r="F39" i="11"/>
  <c r="H39" i="11"/>
  <c r="G39" i="11"/>
  <c r="C38" i="11"/>
  <c r="D38" i="11"/>
  <c r="E38" i="11"/>
  <c r="F38" i="11"/>
  <c r="H38" i="11"/>
  <c r="G38" i="11"/>
  <c r="C37" i="11"/>
  <c r="D37" i="11"/>
  <c r="E37" i="11"/>
  <c r="F37" i="11"/>
  <c r="H37" i="11"/>
  <c r="G37" i="11"/>
  <c r="C36" i="11"/>
  <c r="D36" i="11"/>
  <c r="E36" i="11"/>
  <c r="F36" i="11"/>
  <c r="H36" i="11"/>
  <c r="G36" i="11"/>
  <c r="C35" i="11"/>
  <c r="D35" i="11"/>
  <c r="E35" i="11"/>
  <c r="F35" i="11"/>
  <c r="H35" i="11"/>
  <c r="G35" i="11"/>
  <c r="C34" i="11"/>
  <c r="D34" i="11"/>
  <c r="E34" i="11"/>
  <c r="F34" i="11"/>
  <c r="H34" i="11"/>
  <c r="G34" i="11"/>
  <c r="C33" i="11"/>
  <c r="D33" i="11"/>
  <c r="E33" i="11"/>
  <c r="F33" i="11"/>
  <c r="H33" i="11"/>
  <c r="G33" i="11"/>
  <c r="C32" i="11"/>
  <c r="D32" i="11"/>
  <c r="E32" i="11"/>
  <c r="F32" i="11"/>
  <c r="H32" i="11"/>
  <c r="G32" i="11"/>
  <c r="C31" i="11"/>
  <c r="D31" i="11"/>
  <c r="E31" i="11"/>
  <c r="F31" i="11"/>
  <c r="H31" i="11"/>
  <c r="G31" i="11"/>
  <c r="C30" i="11"/>
  <c r="D30" i="11"/>
  <c r="E30" i="11"/>
  <c r="F30" i="11"/>
  <c r="H30" i="11"/>
  <c r="G30" i="11"/>
  <c r="C29" i="11"/>
  <c r="D29" i="11"/>
  <c r="E29" i="11"/>
  <c r="F29" i="11"/>
  <c r="H29" i="11"/>
  <c r="G29" i="11"/>
  <c r="C28" i="11"/>
  <c r="D28" i="11"/>
  <c r="E28" i="11"/>
  <c r="F28" i="11"/>
  <c r="H28" i="11"/>
  <c r="G28" i="11"/>
  <c r="C27" i="11"/>
  <c r="D27" i="11"/>
  <c r="E27" i="11"/>
  <c r="F27" i="11"/>
  <c r="H27" i="11"/>
  <c r="G27" i="11"/>
  <c r="C26" i="11"/>
  <c r="D26" i="11"/>
  <c r="E26" i="11"/>
  <c r="F26" i="11"/>
  <c r="H26" i="11"/>
  <c r="G26" i="11"/>
  <c r="C25" i="11"/>
  <c r="D25" i="11"/>
  <c r="E25" i="11"/>
  <c r="F25" i="11"/>
  <c r="H25" i="11"/>
  <c r="G25" i="11"/>
  <c r="C24" i="11"/>
  <c r="D24" i="11"/>
  <c r="E24" i="11"/>
  <c r="F24" i="11"/>
  <c r="H24" i="11"/>
  <c r="G24" i="11"/>
  <c r="C23" i="11"/>
  <c r="D23" i="11"/>
  <c r="E23" i="11"/>
  <c r="F23" i="11"/>
  <c r="H23" i="11"/>
  <c r="G23" i="11"/>
  <c r="C22" i="11"/>
  <c r="D22" i="11"/>
  <c r="E22" i="11"/>
  <c r="F22" i="11"/>
  <c r="H22" i="11"/>
  <c r="G22" i="11"/>
  <c r="F16" i="11"/>
  <c r="F17" i="11"/>
  <c r="F19" i="11"/>
  <c r="D7" i="11"/>
  <c r="D6" i="11"/>
  <c r="C22" i="9"/>
  <c r="D22" i="9"/>
  <c r="E22" i="9"/>
  <c r="F22" i="9"/>
  <c r="H22" i="9"/>
  <c r="C23" i="9"/>
  <c r="D23" i="9"/>
  <c r="E23" i="9"/>
  <c r="F23" i="9"/>
  <c r="H23" i="9"/>
  <c r="C24" i="9"/>
  <c r="D24" i="9"/>
  <c r="E24" i="9"/>
  <c r="F24" i="9"/>
  <c r="H24" i="9"/>
  <c r="C25" i="9"/>
  <c r="D25" i="9"/>
  <c r="E25" i="9"/>
  <c r="F25" i="9"/>
  <c r="H25" i="9"/>
  <c r="C26" i="9"/>
  <c r="D26" i="9"/>
  <c r="E26" i="9"/>
  <c r="F26" i="9"/>
  <c r="H26" i="9"/>
  <c r="C27" i="9"/>
  <c r="D27" i="9"/>
  <c r="E27" i="9"/>
  <c r="F27" i="9"/>
  <c r="H27" i="9"/>
  <c r="C28" i="9"/>
  <c r="D28" i="9"/>
  <c r="E28" i="9"/>
  <c r="F28" i="9"/>
  <c r="H28" i="9"/>
  <c r="C29" i="9"/>
  <c r="D29" i="9"/>
  <c r="E29" i="9"/>
  <c r="F29" i="9"/>
  <c r="H29" i="9"/>
  <c r="C30" i="9"/>
  <c r="D30" i="9"/>
  <c r="E30" i="9"/>
  <c r="F30" i="9"/>
  <c r="H30" i="9"/>
  <c r="C31" i="9"/>
  <c r="D31" i="9"/>
  <c r="E31" i="9"/>
  <c r="F31" i="9"/>
  <c r="H31" i="9"/>
  <c r="C32" i="9"/>
  <c r="D32" i="9"/>
  <c r="E32" i="9"/>
  <c r="F32" i="9"/>
  <c r="H32" i="9"/>
  <c r="C33" i="9"/>
  <c r="D33" i="9"/>
  <c r="E33" i="9"/>
  <c r="F33" i="9"/>
  <c r="H33" i="9"/>
  <c r="C34" i="9"/>
  <c r="D34" i="9"/>
  <c r="E34" i="9"/>
  <c r="F34" i="9"/>
  <c r="H34" i="9"/>
  <c r="C35" i="9"/>
  <c r="D35" i="9"/>
  <c r="E35" i="9"/>
  <c r="F35" i="9"/>
  <c r="H35" i="9"/>
  <c r="C36" i="9"/>
  <c r="D36" i="9"/>
  <c r="E36" i="9"/>
  <c r="F36" i="9"/>
  <c r="H36" i="9"/>
  <c r="C37" i="9"/>
  <c r="D37" i="9"/>
  <c r="E37" i="9"/>
  <c r="F37" i="9"/>
  <c r="H37" i="9"/>
  <c r="C38" i="9"/>
  <c r="D38" i="9"/>
  <c r="E38" i="9"/>
  <c r="F38" i="9"/>
  <c r="H38" i="9"/>
  <c r="C39" i="9"/>
  <c r="D39" i="9"/>
  <c r="E39" i="9"/>
  <c r="F39" i="9"/>
  <c r="H39" i="9"/>
  <c r="C40" i="9"/>
  <c r="D40" i="9"/>
  <c r="E40" i="9"/>
  <c r="F40" i="9"/>
  <c r="H40" i="9"/>
  <c r="C41" i="9"/>
  <c r="D41" i="9"/>
  <c r="E41" i="9"/>
  <c r="F41" i="9"/>
  <c r="H41" i="9"/>
  <c r="C42" i="9"/>
  <c r="D42" i="9"/>
  <c r="E42" i="9"/>
  <c r="F42" i="9"/>
  <c r="H42" i="9"/>
  <c r="C43" i="9"/>
  <c r="D43" i="9"/>
  <c r="E43" i="9"/>
  <c r="F43" i="9"/>
  <c r="H43" i="9"/>
  <c r="C44" i="9"/>
  <c r="D44" i="9"/>
  <c r="E44" i="9"/>
  <c r="F44" i="9"/>
  <c r="H44" i="9"/>
  <c r="C45" i="9"/>
  <c r="D45" i="9"/>
  <c r="E45" i="9"/>
  <c r="F45" i="9"/>
  <c r="H45" i="9"/>
  <c r="C46" i="9"/>
  <c r="D46" i="9"/>
  <c r="E46" i="9"/>
  <c r="F46" i="9"/>
  <c r="H46" i="9"/>
  <c r="C47" i="9"/>
  <c r="D47" i="9"/>
  <c r="E47" i="9"/>
  <c r="F47" i="9"/>
  <c r="H47" i="9"/>
  <c r="C48" i="9"/>
  <c r="D48" i="9"/>
  <c r="E48" i="9"/>
  <c r="F48" i="9"/>
  <c r="H48" i="9"/>
  <c r="C49" i="9"/>
  <c r="D49" i="9"/>
  <c r="E49" i="9"/>
  <c r="F49" i="9"/>
  <c r="H49" i="9"/>
  <c r="C50" i="9"/>
  <c r="D50" i="9"/>
  <c r="E50" i="9"/>
  <c r="F50" i="9"/>
  <c r="H50" i="9"/>
  <c r="C51" i="9"/>
  <c r="D51" i="9"/>
  <c r="E51" i="9"/>
  <c r="F51" i="9"/>
  <c r="H51" i="9"/>
  <c r="C52" i="9"/>
  <c r="D52" i="9"/>
  <c r="E52" i="9"/>
  <c r="F52" i="9"/>
  <c r="H52" i="9"/>
  <c r="C53" i="9"/>
  <c r="D53" i="9"/>
  <c r="E53" i="9"/>
  <c r="F53" i="9"/>
  <c r="H53" i="9"/>
  <c r="C54" i="9"/>
  <c r="D54" i="9"/>
  <c r="E54" i="9"/>
  <c r="F54" i="9"/>
  <c r="H54" i="9"/>
  <c r="C55" i="9"/>
  <c r="D55" i="9"/>
  <c r="E55" i="9"/>
  <c r="F55" i="9"/>
  <c r="H55" i="9"/>
  <c r="C56" i="9"/>
  <c r="D56" i="9"/>
  <c r="E56" i="9"/>
  <c r="F56" i="9"/>
  <c r="H56" i="9"/>
  <c r="C57" i="9"/>
  <c r="D57" i="9"/>
  <c r="E57" i="9"/>
  <c r="F57" i="9"/>
  <c r="H57" i="9"/>
  <c r="C58" i="9"/>
  <c r="D58" i="9"/>
  <c r="E58" i="9"/>
  <c r="F58" i="9"/>
  <c r="H58" i="9"/>
  <c r="C59" i="9"/>
  <c r="D59" i="9"/>
  <c r="E59" i="9"/>
  <c r="F59" i="9"/>
  <c r="H59" i="9"/>
  <c r="C60" i="9"/>
  <c r="D60" i="9"/>
  <c r="E60" i="9"/>
  <c r="F60" i="9"/>
  <c r="H60" i="9"/>
  <c r="C61" i="9"/>
  <c r="D61" i="9"/>
  <c r="E61" i="9"/>
  <c r="F61" i="9"/>
  <c r="H61" i="9"/>
  <c r="C62" i="9"/>
  <c r="D62" i="9"/>
  <c r="E62" i="9"/>
  <c r="F62" i="9"/>
  <c r="H62" i="9"/>
  <c r="C63" i="9"/>
  <c r="D63" i="9"/>
  <c r="E63" i="9"/>
  <c r="F63" i="9"/>
  <c r="H63" i="9"/>
  <c r="C64" i="9"/>
  <c r="D64" i="9"/>
  <c r="E64" i="9"/>
  <c r="F64" i="9"/>
  <c r="H64" i="9"/>
  <c r="C65" i="9"/>
  <c r="D65" i="9"/>
  <c r="E65" i="9"/>
  <c r="F65" i="9"/>
  <c r="H65" i="9"/>
  <c r="C66" i="9"/>
  <c r="D66" i="9"/>
  <c r="E66" i="9"/>
  <c r="F66" i="9"/>
  <c r="H66" i="9"/>
  <c r="C67" i="9"/>
  <c r="D67" i="9"/>
  <c r="E67" i="9"/>
  <c r="F67" i="9"/>
  <c r="H67" i="9"/>
  <c r="C68" i="9"/>
  <c r="D68" i="9"/>
  <c r="E68" i="9"/>
  <c r="F68" i="9"/>
  <c r="H68" i="9"/>
  <c r="C69" i="9"/>
  <c r="D69" i="9"/>
  <c r="E69" i="9"/>
  <c r="F69" i="9"/>
  <c r="H69" i="9"/>
  <c r="C70" i="9"/>
  <c r="D70" i="9"/>
  <c r="E70" i="9"/>
  <c r="F70" i="9"/>
  <c r="H70" i="9"/>
  <c r="C71" i="9"/>
  <c r="D71" i="9"/>
  <c r="E71" i="9"/>
  <c r="F71" i="9"/>
  <c r="H71" i="9"/>
  <c r="C72" i="9"/>
  <c r="D72" i="9"/>
  <c r="E72" i="9"/>
  <c r="F72" i="9"/>
  <c r="H72" i="9"/>
  <c r="C73" i="9"/>
  <c r="D73" i="9"/>
  <c r="E73" i="9"/>
  <c r="F73" i="9"/>
  <c r="H73" i="9"/>
  <c r="C74" i="9"/>
  <c r="D74" i="9"/>
  <c r="E74" i="9"/>
  <c r="F74" i="9"/>
  <c r="H74" i="9"/>
  <c r="C75" i="9"/>
  <c r="D75" i="9"/>
  <c r="E75" i="9"/>
  <c r="F75" i="9"/>
  <c r="H75" i="9"/>
  <c r="C76" i="9"/>
  <c r="D76" i="9"/>
  <c r="E76" i="9"/>
  <c r="F76" i="9"/>
  <c r="H76" i="9"/>
  <c r="C77" i="9"/>
  <c r="D77" i="9"/>
  <c r="E77" i="9"/>
  <c r="F77" i="9"/>
  <c r="H77" i="9"/>
  <c r="C78" i="9"/>
  <c r="D78" i="9"/>
  <c r="E78" i="9"/>
  <c r="F78" i="9"/>
  <c r="H78" i="9"/>
  <c r="C79" i="9"/>
  <c r="D79" i="9"/>
  <c r="E79" i="9"/>
  <c r="F79" i="9"/>
  <c r="H79" i="9"/>
  <c r="C80" i="9"/>
  <c r="D80" i="9"/>
  <c r="E80" i="9"/>
  <c r="F80" i="9"/>
  <c r="H80" i="9"/>
  <c r="C81" i="9"/>
  <c r="D81" i="9"/>
  <c r="E81" i="9"/>
  <c r="F81" i="9"/>
  <c r="H81" i="9"/>
  <c r="C82" i="9"/>
  <c r="D82" i="9"/>
  <c r="E82" i="9"/>
  <c r="F82" i="9"/>
  <c r="H82" i="9"/>
  <c r="C83" i="9"/>
  <c r="D83" i="9"/>
  <c r="E83" i="9"/>
  <c r="F83" i="9"/>
  <c r="H83" i="9"/>
  <c r="C84" i="9"/>
  <c r="D84" i="9"/>
  <c r="E84" i="9"/>
  <c r="F84" i="9"/>
  <c r="H84" i="9"/>
  <c r="C85" i="9"/>
  <c r="D85" i="9"/>
  <c r="E85" i="9"/>
  <c r="F85" i="9"/>
  <c r="H85" i="9"/>
  <c r="C86" i="9"/>
  <c r="D86" i="9"/>
  <c r="E86" i="9"/>
  <c r="F86" i="9"/>
  <c r="H86" i="9"/>
  <c r="C87" i="9"/>
  <c r="D87" i="9"/>
  <c r="E87" i="9"/>
  <c r="F87" i="9"/>
  <c r="H87" i="9"/>
  <c r="C88" i="9"/>
  <c r="D88" i="9"/>
  <c r="E88" i="9"/>
  <c r="F88" i="9"/>
  <c r="H88" i="9"/>
  <c r="C89" i="9"/>
  <c r="D89" i="9"/>
  <c r="E89" i="9"/>
  <c r="F89" i="9"/>
  <c r="H89" i="9"/>
  <c r="C90" i="9"/>
  <c r="D90" i="9"/>
  <c r="E90" i="9"/>
  <c r="F90" i="9"/>
  <c r="H90" i="9"/>
  <c r="C91" i="9"/>
  <c r="D91" i="9"/>
  <c r="E91" i="9"/>
  <c r="F91" i="9"/>
  <c r="H91" i="9"/>
  <c r="C92" i="9"/>
  <c r="D92" i="9"/>
  <c r="E92" i="9"/>
  <c r="F92" i="9"/>
  <c r="H92" i="9"/>
  <c r="C93" i="9"/>
  <c r="D93" i="9"/>
  <c r="E93" i="9"/>
  <c r="F93" i="9"/>
  <c r="H93" i="9"/>
  <c r="C94" i="9"/>
  <c r="D94" i="9"/>
  <c r="E94" i="9"/>
  <c r="F94" i="9"/>
  <c r="H94" i="9"/>
  <c r="C95" i="9"/>
  <c r="D95" i="9"/>
  <c r="E95" i="9"/>
  <c r="F95" i="9"/>
  <c r="H95" i="9"/>
  <c r="C96" i="9"/>
  <c r="D96" i="9"/>
  <c r="E96" i="9"/>
  <c r="F96" i="9"/>
  <c r="H96" i="9"/>
  <c r="C97" i="9"/>
  <c r="D97" i="9"/>
  <c r="E97" i="9"/>
  <c r="F97" i="9"/>
  <c r="H97" i="9"/>
  <c r="C98" i="9"/>
  <c r="D98" i="9"/>
  <c r="E98" i="9"/>
  <c r="F98" i="9"/>
  <c r="H98" i="9"/>
  <c r="C99" i="9"/>
  <c r="D99" i="9"/>
  <c r="E99" i="9"/>
  <c r="F99" i="9"/>
  <c r="H99" i="9"/>
  <c r="C100" i="9"/>
  <c r="D100" i="9"/>
  <c r="E100" i="9"/>
  <c r="F100" i="9"/>
  <c r="H100" i="9"/>
  <c r="C101" i="9"/>
  <c r="D101" i="9"/>
  <c r="E101" i="9"/>
  <c r="F101" i="9"/>
  <c r="H101" i="9"/>
  <c r="C102" i="9"/>
  <c r="D102" i="9"/>
  <c r="E102" i="9"/>
  <c r="F102" i="9"/>
  <c r="H102" i="9"/>
  <c r="C103" i="9"/>
  <c r="D103" i="9"/>
  <c r="E103" i="9"/>
  <c r="F103" i="9"/>
  <c r="H103" i="9"/>
  <c r="C104" i="9"/>
  <c r="D104" i="9"/>
  <c r="E104" i="9"/>
  <c r="F104" i="9"/>
  <c r="H104" i="9"/>
  <c r="C105" i="9"/>
  <c r="D105" i="9"/>
  <c r="E105" i="9"/>
  <c r="F105" i="9"/>
  <c r="H105" i="9"/>
  <c r="C106" i="9"/>
  <c r="D106" i="9"/>
  <c r="E106" i="9"/>
  <c r="F106" i="9"/>
  <c r="H106" i="9"/>
  <c r="C107" i="9"/>
  <c r="D107" i="9"/>
  <c r="E107" i="9"/>
  <c r="F107" i="9"/>
  <c r="H107" i="9"/>
  <c r="C108" i="9"/>
  <c r="D108" i="9"/>
  <c r="E108" i="9"/>
  <c r="F108" i="9"/>
  <c r="H108" i="9"/>
  <c r="C109" i="9"/>
  <c r="D109" i="9"/>
  <c r="E109" i="9"/>
  <c r="F109" i="9"/>
  <c r="H109" i="9"/>
  <c r="C110" i="9"/>
  <c r="D110" i="9"/>
  <c r="E110" i="9"/>
  <c r="F110" i="9"/>
  <c r="H110" i="9"/>
  <c r="C111" i="9"/>
  <c r="D111" i="9"/>
  <c r="E111" i="9"/>
  <c r="F111" i="9"/>
  <c r="H111" i="9"/>
  <c r="C112" i="9"/>
  <c r="D112" i="9"/>
  <c r="E112" i="9"/>
  <c r="F112" i="9"/>
  <c r="H112" i="9"/>
  <c r="C113" i="9"/>
  <c r="D113" i="9"/>
  <c r="E113" i="9"/>
  <c r="F113" i="9"/>
  <c r="H113" i="9"/>
  <c r="C114" i="9"/>
  <c r="D114" i="9"/>
  <c r="E114" i="9"/>
  <c r="F114" i="9"/>
  <c r="H114" i="9"/>
  <c r="C115" i="9"/>
  <c r="D115" i="9"/>
  <c r="E115" i="9"/>
  <c r="F115" i="9"/>
  <c r="H115" i="9"/>
  <c r="C116" i="9"/>
  <c r="D116" i="9"/>
  <c r="E116" i="9"/>
  <c r="F116" i="9"/>
  <c r="H116" i="9"/>
  <c r="C117" i="9"/>
  <c r="D117" i="9"/>
  <c r="E117" i="9"/>
  <c r="F117" i="9"/>
  <c r="H117" i="9"/>
  <c r="C118" i="9"/>
  <c r="D118" i="9"/>
  <c r="E118" i="9"/>
  <c r="F118" i="9"/>
  <c r="H118" i="9"/>
  <c r="C119" i="9"/>
  <c r="D119" i="9"/>
  <c r="E119" i="9"/>
  <c r="F119" i="9"/>
  <c r="H119" i="9"/>
  <c r="C120" i="9"/>
  <c r="D120" i="9"/>
  <c r="E120" i="9"/>
  <c r="F120" i="9"/>
  <c r="H120" i="9"/>
  <c r="C121" i="9"/>
  <c r="D121" i="9"/>
  <c r="E121" i="9"/>
  <c r="F121" i="9"/>
  <c r="H121" i="9"/>
  <c r="C122" i="9"/>
  <c r="D122" i="9"/>
  <c r="E122" i="9"/>
  <c r="F122" i="9"/>
  <c r="H122" i="9"/>
  <c r="C123" i="9"/>
  <c r="D123" i="9"/>
  <c r="E123" i="9"/>
  <c r="F123" i="9"/>
  <c r="H123" i="9"/>
  <c r="C124" i="9"/>
  <c r="D124" i="9"/>
  <c r="E124" i="9"/>
  <c r="F124" i="9"/>
  <c r="H124" i="9"/>
  <c r="C125" i="9"/>
  <c r="D125" i="9"/>
  <c r="E125" i="9"/>
  <c r="F125" i="9"/>
  <c r="H125" i="9"/>
  <c r="C126" i="9"/>
  <c r="D126" i="9"/>
  <c r="E126" i="9"/>
  <c r="F126" i="9"/>
  <c r="H126" i="9"/>
  <c r="C127" i="9"/>
  <c r="D127" i="9"/>
  <c r="E127" i="9"/>
  <c r="F127" i="9"/>
  <c r="H127" i="9"/>
  <c r="C128" i="9"/>
  <c r="D128" i="9"/>
  <c r="E128" i="9"/>
  <c r="F128" i="9"/>
  <c r="H128" i="9"/>
  <c r="C129" i="9"/>
  <c r="D129" i="9"/>
  <c r="E129" i="9"/>
  <c r="F129" i="9"/>
  <c r="H129" i="9"/>
  <c r="C130" i="9"/>
  <c r="D130" i="9"/>
  <c r="E130" i="9"/>
  <c r="F130" i="9"/>
  <c r="H130" i="9"/>
  <c r="C131" i="9"/>
  <c r="D131" i="9"/>
  <c r="E131" i="9"/>
  <c r="F131" i="9"/>
  <c r="H131" i="9"/>
  <c r="C132" i="9"/>
  <c r="D132" i="9"/>
  <c r="E132" i="9"/>
  <c r="F132" i="9"/>
  <c r="H132" i="9"/>
  <c r="C133" i="9"/>
  <c r="D133" i="9"/>
  <c r="E133" i="9"/>
  <c r="F133" i="9"/>
  <c r="H133" i="9"/>
  <c r="C134" i="9"/>
  <c r="D134" i="9"/>
  <c r="E134" i="9"/>
  <c r="F134" i="9"/>
  <c r="H134" i="9"/>
  <c r="C135" i="9"/>
  <c r="D135" i="9"/>
  <c r="E135" i="9"/>
  <c r="F135" i="9"/>
  <c r="H135" i="9"/>
  <c r="C136" i="9"/>
  <c r="D136" i="9"/>
  <c r="E136" i="9"/>
  <c r="F136" i="9"/>
  <c r="H136" i="9"/>
  <c r="C137" i="9"/>
  <c r="D137" i="9"/>
  <c r="E137" i="9"/>
  <c r="F137" i="9"/>
  <c r="H137" i="9"/>
  <c r="C138" i="9"/>
  <c r="D138" i="9"/>
  <c r="E138" i="9"/>
  <c r="F138" i="9"/>
  <c r="H138" i="9"/>
  <c r="C139" i="9"/>
  <c r="D139" i="9"/>
  <c r="E139" i="9"/>
  <c r="F139" i="9"/>
  <c r="H139" i="9"/>
  <c r="C140" i="9"/>
  <c r="D140" i="9"/>
  <c r="E140" i="9"/>
  <c r="F140" i="9"/>
  <c r="H140" i="9"/>
  <c r="C141" i="9"/>
  <c r="D141" i="9"/>
  <c r="E141" i="9"/>
  <c r="F141" i="9"/>
  <c r="H141" i="9"/>
  <c r="C142" i="9"/>
  <c r="D142" i="9"/>
  <c r="E142" i="9"/>
  <c r="F142" i="9"/>
  <c r="H142" i="9"/>
  <c r="C143" i="9"/>
  <c r="D143" i="9"/>
  <c r="E143" i="9"/>
  <c r="F143" i="9"/>
  <c r="H143" i="9"/>
  <c r="C144" i="9"/>
  <c r="D144" i="9"/>
  <c r="E144" i="9"/>
  <c r="F144" i="9"/>
  <c r="H144" i="9"/>
  <c r="C145" i="9"/>
  <c r="D145" i="9"/>
  <c r="E145" i="9"/>
  <c r="F145" i="9"/>
  <c r="H145" i="9"/>
  <c r="C146" i="9"/>
  <c r="D146" i="9"/>
  <c r="E146" i="9"/>
  <c r="F146" i="9"/>
  <c r="H146" i="9"/>
  <c r="C147" i="9"/>
  <c r="D147" i="9"/>
  <c r="E147" i="9"/>
  <c r="F147" i="9"/>
  <c r="H147" i="9"/>
  <c r="C148" i="9"/>
  <c r="D148" i="9"/>
  <c r="E148" i="9"/>
  <c r="F148" i="9"/>
  <c r="H148" i="9"/>
  <c r="C149" i="9"/>
  <c r="D149" i="9"/>
  <c r="E149" i="9"/>
  <c r="F149" i="9"/>
  <c r="H149" i="9"/>
  <c r="C150" i="9"/>
  <c r="D150" i="9"/>
  <c r="E150" i="9"/>
  <c r="F150" i="9"/>
  <c r="H150" i="9"/>
  <c r="C151" i="9"/>
  <c r="D151" i="9"/>
  <c r="E151" i="9"/>
  <c r="F151" i="9"/>
  <c r="H151" i="9"/>
  <c r="C152" i="9"/>
  <c r="D152" i="9"/>
  <c r="E152" i="9"/>
  <c r="F152" i="9"/>
  <c r="H152" i="9"/>
  <c r="C153" i="9"/>
  <c r="D153" i="9"/>
  <c r="E153" i="9"/>
  <c r="F153" i="9"/>
  <c r="H153" i="9"/>
  <c r="C154" i="9"/>
  <c r="D154" i="9"/>
  <c r="E154" i="9"/>
  <c r="F154" i="9"/>
  <c r="H154" i="9"/>
  <c r="C155" i="9"/>
  <c r="D155" i="9"/>
  <c r="E155" i="9"/>
  <c r="F155" i="9"/>
  <c r="H155" i="9"/>
  <c r="C156" i="9"/>
  <c r="D156" i="9"/>
  <c r="E156" i="9"/>
  <c r="F156" i="9"/>
  <c r="H156" i="9"/>
  <c r="C157" i="9"/>
  <c r="D157" i="9"/>
  <c r="E157" i="9"/>
  <c r="F157" i="9"/>
  <c r="H157" i="9"/>
  <c r="C158" i="9"/>
  <c r="D158" i="9"/>
  <c r="E158" i="9"/>
  <c r="F158" i="9"/>
  <c r="H158" i="9"/>
  <c r="C159" i="9"/>
  <c r="D159" i="9"/>
  <c r="E159" i="9"/>
  <c r="F159" i="9"/>
  <c r="H159" i="9"/>
  <c r="C160" i="9"/>
  <c r="D160" i="9"/>
  <c r="E160" i="9"/>
  <c r="F160" i="9"/>
  <c r="H160" i="9"/>
  <c r="C161" i="9"/>
  <c r="D161" i="9"/>
  <c r="E161" i="9"/>
  <c r="F161" i="9"/>
  <c r="H161" i="9"/>
  <c r="C162" i="9"/>
  <c r="D162" i="9"/>
  <c r="E162" i="9"/>
  <c r="F162" i="9"/>
  <c r="H162" i="9"/>
  <c r="C163" i="9"/>
  <c r="D163" i="9"/>
  <c r="E163" i="9"/>
  <c r="F163" i="9"/>
  <c r="H163" i="9"/>
  <c r="C164" i="9"/>
  <c r="D164" i="9"/>
  <c r="E164" i="9"/>
  <c r="F164" i="9"/>
  <c r="H164" i="9"/>
  <c r="C165" i="9"/>
  <c r="D165" i="9"/>
  <c r="E165" i="9"/>
  <c r="F165" i="9"/>
  <c r="H165" i="9"/>
  <c r="C166" i="9"/>
  <c r="D166" i="9"/>
  <c r="E166" i="9"/>
  <c r="F166" i="9"/>
  <c r="H166" i="9"/>
  <c r="C167" i="9"/>
  <c r="D167" i="9"/>
  <c r="E167" i="9"/>
  <c r="F167" i="9"/>
  <c r="H167" i="9"/>
  <c r="C168" i="9"/>
  <c r="D168" i="9"/>
  <c r="E168" i="9"/>
  <c r="F168" i="9"/>
  <c r="H168" i="9"/>
  <c r="C169" i="9"/>
  <c r="D169" i="9"/>
  <c r="E169" i="9"/>
  <c r="F169" i="9"/>
  <c r="H169" i="9"/>
  <c r="C170" i="9"/>
  <c r="D170" i="9"/>
  <c r="E170" i="9"/>
  <c r="F170" i="9"/>
  <c r="H170" i="9"/>
  <c r="C171" i="9"/>
  <c r="D171" i="9"/>
  <c r="E171" i="9"/>
  <c r="F171" i="9"/>
  <c r="H171" i="9"/>
  <c r="C172" i="9"/>
  <c r="D172" i="9"/>
  <c r="E172" i="9"/>
  <c r="F172" i="9"/>
  <c r="H172" i="9"/>
  <c r="C173" i="9"/>
  <c r="D173" i="9"/>
  <c r="E173" i="9"/>
  <c r="F173" i="9"/>
  <c r="H173" i="9"/>
  <c r="C174" i="9"/>
  <c r="D174" i="9"/>
  <c r="E174" i="9"/>
  <c r="F174" i="9"/>
  <c r="H174" i="9"/>
  <c r="C175" i="9"/>
  <c r="D175" i="9"/>
  <c r="E175" i="9"/>
  <c r="F175" i="9"/>
  <c r="H175" i="9"/>
  <c r="C176" i="9"/>
  <c r="D176" i="9"/>
  <c r="E176" i="9"/>
  <c r="F176" i="9"/>
  <c r="H176" i="9"/>
  <c r="C177" i="9"/>
  <c r="D177" i="9"/>
  <c r="E177" i="9"/>
  <c r="F177" i="9"/>
  <c r="H177" i="9"/>
  <c r="C178" i="9"/>
  <c r="D178" i="9"/>
  <c r="E178" i="9"/>
  <c r="F178" i="9"/>
  <c r="H178" i="9"/>
  <c r="C179" i="9"/>
  <c r="D179" i="9"/>
  <c r="E179" i="9"/>
  <c r="F179" i="9"/>
  <c r="H179" i="9"/>
  <c r="C180" i="9"/>
  <c r="D180" i="9"/>
  <c r="E180" i="9"/>
  <c r="F180" i="9"/>
  <c r="H180" i="9"/>
  <c r="C181" i="9"/>
  <c r="D181" i="9"/>
  <c r="E181" i="9"/>
  <c r="F181" i="9"/>
  <c r="H181" i="9"/>
  <c r="C182" i="9"/>
  <c r="D182" i="9"/>
  <c r="E182" i="9"/>
  <c r="F182" i="9"/>
  <c r="H182" i="9"/>
  <c r="C183" i="9"/>
  <c r="D183" i="9"/>
  <c r="E183" i="9"/>
  <c r="F183" i="9"/>
  <c r="H183" i="9"/>
  <c r="C184" i="9"/>
  <c r="D184" i="9"/>
  <c r="E184" i="9"/>
  <c r="F184" i="9"/>
  <c r="H184" i="9"/>
  <c r="C185" i="9"/>
  <c r="D185" i="9"/>
  <c r="E185" i="9"/>
  <c r="F185" i="9"/>
  <c r="H185" i="9"/>
  <c r="C186" i="9"/>
  <c r="D186" i="9"/>
  <c r="E186" i="9"/>
  <c r="F186" i="9"/>
  <c r="H186" i="9"/>
  <c r="C187" i="9"/>
  <c r="D187" i="9"/>
  <c r="E187" i="9"/>
  <c r="F187" i="9"/>
  <c r="H187" i="9"/>
  <c r="C188" i="9"/>
  <c r="D188" i="9"/>
  <c r="E188" i="9"/>
  <c r="F188" i="9"/>
  <c r="H188" i="9"/>
  <c r="C189" i="9"/>
  <c r="D189" i="9"/>
  <c r="E189" i="9"/>
  <c r="F189" i="9"/>
  <c r="H189" i="9"/>
  <c r="C190" i="9"/>
  <c r="D190" i="9"/>
  <c r="E190" i="9"/>
  <c r="F190" i="9"/>
  <c r="H190" i="9"/>
  <c r="C191" i="9"/>
  <c r="D191" i="9"/>
  <c r="E191" i="9"/>
  <c r="F191" i="9"/>
  <c r="H191" i="9"/>
  <c r="C192" i="9"/>
  <c r="D192" i="9"/>
  <c r="E192" i="9"/>
  <c r="F192" i="9"/>
  <c r="H192" i="9"/>
  <c r="C193" i="9"/>
  <c r="D193" i="9"/>
  <c r="E193" i="9"/>
  <c r="F193" i="9"/>
  <c r="H193" i="9"/>
  <c r="C194" i="9"/>
  <c r="D194" i="9"/>
  <c r="E194" i="9"/>
  <c r="F194" i="9"/>
  <c r="H194" i="9"/>
  <c r="C195" i="9"/>
  <c r="D195" i="9"/>
  <c r="E195" i="9"/>
  <c r="F195" i="9"/>
  <c r="H195" i="9"/>
  <c r="C196" i="9"/>
  <c r="D196" i="9"/>
  <c r="E196" i="9"/>
  <c r="F196" i="9"/>
  <c r="H196" i="9"/>
  <c r="C197" i="9"/>
  <c r="D197" i="9"/>
  <c r="E197" i="9"/>
  <c r="F197" i="9"/>
  <c r="H197" i="9"/>
  <c r="C198" i="9"/>
  <c r="D198" i="9"/>
  <c r="E198" i="9"/>
  <c r="F198" i="9"/>
  <c r="H198" i="9"/>
  <c r="C199" i="9"/>
  <c r="D199" i="9"/>
  <c r="E199" i="9"/>
  <c r="F199" i="9"/>
  <c r="H199" i="9"/>
  <c r="C200" i="9"/>
  <c r="D200" i="9"/>
  <c r="E200" i="9"/>
  <c r="F200" i="9"/>
  <c r="H200" i="9"/>
  <c r="C201" i="9"/>
  <c r="D201" i="9"/>
  <c r="E201" i="9"/>
  <c r="F201" i="9"/>
  <c r="H201" i="9"/>
  <c r="C202" i="9"/>
  <c r="D202" i="9"/>
  <c r="E202" i="9"/>
  <c r="F202" i="9"/>
  <c r="H202" i="9"/>
  <c r="C203" i="9"/>
  <c r="D203" i="9"/>
  <c r="E203" i="9"/>
  <c r="F203" i="9"/>
  <c r="H203" i="9"/>
  <c r="C204" i="9"/>
  <c r="D204" i="9"/>
  <c r="E204" i="9"/>
  <c r="F204" i="9"/>
  <c r="H204" i="9"/>
  <c r="C205" i="9"/>
  <c r="D205" i="9"/>
  <c r="E205" i="9"/>
  <c r="F205" i="9"/>
  <c r="H205" i="9"/>
  <c r="C206" i="9"/>
  <c r="D206" i="9"/>
  <c r="E206" i="9"/>
  <c r="F206" i="9"/>
  <c r="H206" i="9"/>
  <c r="C207" i="9"/>
  <c r="D207" i="9"/>
  <c r="E207" i="9"/>
  <c r="F207" i="9"/>
  <c r="H207" i="9"/>
  <c r="C208" i="9"/>
  <c r="D208" i="9"/>
  <c r="E208" i="9"/>
  <c r="F208" i="9"/>
  <c r="H208" i="9"/>
  <c r="C209" i="9"/>
  <c r="D209" i="9"/>
  <c r="E209" i="9"/>
  <c r="F209" i="9"/>
  <c r="H209" i="9"/>
  <c r="C210" i="9"/>
  <c r="D210" i="9"/>
  <c r="E210" i="9"/>
  <c r="F210" i="9"/>
  <c r="H210" i="9"/>
  <c r="C211" i="9"/>
  <c r="D211" i="9"/>
  <c r="E211" i="9"/>
  <c r="F211" i="9"/>
  <c r="H211" i="9"/>
  <c r="C212" i="9"/>
  <c r="D212" i="9"/>
  <c r="E212" i="9"/>
  <c r="F212" i="9"/>
  <c r="H212" i="9"/>
  <c r="C213" i="9"/>
  <c r="D213" i="9"/>
  <c r="E213" i="9"/>
  <c r="F213" i="9"/>
  <c r="H213" i="9"/>
  <c r="C214" i="9"/>
  <c r="D214" i="9"/>
  <c r="E214" i="9"/>
  <c r="F214" i="9"/>
  <c r="H214" i="9"/>
  <c r="C215" i="9"/>
  <c r="D215" i="9"/>
  <c r="E215" i="9"/>
  <c r="F215" i="9"/>
  <c r="H215" i="9"/>
  <c r="C216" i="9"/>
  <c r="D216" i="9"/>
  <c r="E216" i="9"/>
  <c r="F216" i="9"/>
  <c r="H216" i="9"/>
  <c r="C217" i="9"/>
  <c r="D217" i="9"/>
  <c r="E217" i="9"/>
  <c r="F217" i="9"/>
  <c r="H217" i="9"/>
  <c r="C218" i="9"/>
  <c r="D218" i="9"/>
  <c r="E218" i="9"/>
  <c r="F218" i="9"/>
  <c r="H218" i="9"/>
  <c r="C219" i="9"/>
  <c r="D219" i="9"/>
  <c r="E219" i="9"/>
  <c r="F219" i="9"/>
  <c r="H219" i="9"/>
  <c r="C220" i="9"/>
  <c r="D220" i="9"/>
  <c r="E220" i="9"/>
  <c r="F220" i="9"/>
  <c r="H220" i="9"/>
  <c r="C221" i="9"/>
  <c r="D221" i="9"/>
  <c r="E221" i="9"/>
  <c r="F221" i="9"/>
  <c r="H221" i="9"/>
  <c r="C222" i="9"/>
  <c r="D222" i="9"/>
  <c r="E222" i="9"/>
  <c r="F222" i="9"/>
  <c r="H222" i="9"/>
  <c r="C223" i="9"/>
  <c r="D223" i="9"/>
  <c r="E223" i="9"/>
  <c r="F223" i="9"/>
  <c r="H223" i="9"/>
  <c r="C224" i="9"/>
  <c r="D224" i="9"/>
  <c r="E224" i="9"/>
  <c r="F224" i="9"/>
  <c r="H224" i="9"/>
  <c r="C225" i="9"/>
  <c r="D225" i="9"/>
  <c r="E225" i="9"/>
  <c r="F225" i="9"/>
  <c r="H225" i="9"/>
  <c r="C226" i="9"/>
  <c r="D226" i="9"/>
  <c r="E226" i="9"/>
  <c r="F226" i="9"/>
  <c r="H226" i="9"/>
  <c r="C227" i="9"/>
  <c r="D227" i="9"/>
  <c r="E227" i="9"/>
  <c r="F227" i="9"/>
  <c r="H227" i="9"/>
  <c r="C228" i="9"/>
  <c r="D228" i="9"/>
  <c r="E228" i="9"/>
  <c r="F228" i="9"/>
  <c r="H228" i="9"/>
  <c r="C229" i="9"/>
  <c r="D229" i="9"/>
  <c r="E229" i="9"/>
  <c r="F229" i="9"/>
  <c r="H229" i="9"/>
  <c r="C230" i="9"/>
  <c r="D230" i="9"/>
  <c r="E230" i="9"/>
  <c r="F230" i="9"/>
  <c r="H230" i="9"/>
  <c r="C231" i="9"/>
  <c r="D231" i="9"/>
  <c r="E231" i="9"/>
  <c r="F231" i="9"/>
  <c r="H231" i="9"/>
  <c r="C232" i="9"/>
  <c r="D232" i="9"/>
  <c r="E232" i="9"/>
  <c r="F232" i="9"/>
  <c r="H232" i="9"/>
  <c r="C233" i="9"/>
  <c r="D233" i="9"/>
  <c r="E233" i="9"/>
  <c r="F233" i="9"/>
  <c r="H233" i="9"/>
  <c r="C234" i="9"/>
  <c r="D234" i="9"/>
  <c r="E234" i="9"/>
  <c r="F234" i="9"/>
  <c r="H234" i="9"/>
  <c r="C235" i="9"/>
  <c r="D235" i="9"/>
  <c r="E235" i="9"/>
  <c r="F235" i="9"/>
  <c r="H235" i="9"/>
  <c r="C236" i="9"/>
  <c r="D236" i="9"/>
  <c r="E236" i="9"/>
  <c r="F236" i="9"/>
  <c r="H236" i="9"/>
  <c r="C237" i="9"/>
  <c r="D237" i="9"/>
  <c r="E237" i="9"/>
  <c r="F237" i="9"/>
  <c r="H237" i="9"/>
  <c r="C238" i="9"/>
  <c r="D238" i="9"/>
  <c r="E238" i="9"/>
  <c r="F238" i="9"/>
  <c r="H238" i="9"/>
  <c r="C239" i="9"/>
  <c r="D239" i="9"/>
  <c r="E239" i="9"/>
  <c r="F239" i="9"/>
  <c r="H239" i="9"/>
  <c r="C240" i="9"/>
  <c r="D240" i="9"/>
  <c r="E240" i="9"/>
  <c r="F240" i="9"/>
  <c r="H240" i="9"/>
  <c r="C241" i="9"/>
  <c r="D241" i="9"/>
  <c r="E241" i="9"/>
  <c r="F241" i="9"/>
  <c r="H241" i="9"/>
  <c r="C242" i="9"/>
  <c r="D242" i="9"/>
  <c r="E242" i="9"/>
  <c r="F242" i="9"/>
  <c r="H242" i="9"/>
  <c r="C243" i="9"/>
  <c r="D243" i="9"/>
  <c r="E243" i="9"/>
  <c r="F243" i="9"/>
  <c r="H243" i="9"/>
  <c r="C244" i="9"/>
  <c r="D244" i="9"/>
  <c r="E244" i="9"/>
  <c r="F244" i="9"/>
  <c r="H244" i="9"/>
  <c r="C245" i="9"/>
  <c r="D245" i="9"/>
  <c r="E245" i="9"/>
  <c r="F245" i="9"/>
  <c r="H245" i="9"/>
  <c r="C246" i="9"/>
  <c r="D246" i="9"/>
  <c r="E246" i="9"/>
  <c r="F246" i="9"/>
  <c r="H246" i="9"/>
  <c r="C247" i="9"/>
  <c r="D247" i="9"/>
  <c r="E247" i="9"/>
  <c r="F247" i="9"/>
  <c r="H247" i="9"/>
  <c r="C248" i="9"/>
  <c r="D248" i="9"/>
  <c r="E248" i="9"/>
  <c r="F248" i="9"/>
  <c r="H248" i="9"/>
  <c r="C249" i="9"/>
  <c r="D249" i="9"/>
  <c r="E249" i="9"/>
  <c r="F249" i="9"/>
  <c r="H249" i="9"/>
  <c r="C250" i="9"/>
  <c r="D250" i="9"/>
  <c r="E250" i="9"/>
  <c r="F250" i="9"/>
  <c r="H250" i="9"/>
  <c r="C251" i="9"/>
  <c r="D251" i="9"/>
  <c r="E251" i="9"/>
  <c r="F251" i="9"/>
  <c r="H251" i="9"/>
  <c r="C252" i="9"/>
  <c r="D252" i="9"/>
  <c r="E252" i="9"/>
  <c r="F252" i="9"/>
  <c r="H252" i="9"/>
  <c r="C253" i="9"/>
  <c r="D253" i="9"/>
  <c r="E253" i="9"/>
  <c r="F253" i="9"/>
  <c r="H253" i="9"/>
  <c r="C254" i="9"/>
  <c r="D254" i="9"/>
  <c r="E254" i="9"/>
  <c r="F254" i="9"/>
  <c r="H254" i="9"/>
  <c r="C255" i="9"/>
  <c r="D255" i="9"/>
  <c r="E255" i="9"/>
  <c r="F255" i="9"/>
  <c r="H255" i="9"/>
  <c r="C256" i="9"/>
  <c r="D256" i="9"/>
  <c r="E256" i="9"/>
  <c r="F256" i="9"/>
  <c r="H256" i="9"/>
  <c r="C257" i="9"/>
  <c r="D257" i="9"/>
  <c r="E257" i="9"/>
  <c r="F257" i="9"/>
  <c r="H257" i="9"/>
  <c r="C258" i="9"/>
  <c r="D258" i="9"/>
  <c r="E258" i="9"/>
  <c r="F258" i="9"/>
  <c r="H258" i="9"/>
  <c r="C259" i="9"/>
  <c r="D259" i="9"/>
  <c r="E259" i="9"/>
  <c r="F259" i="9"/>
  <c r="H259" i="9"/>
  <c r="C260" i="9"/>
  <c r="D260" i="9"/>
  <c r="E260" i="9"/>
  <c r="F260" i="9"/>
  <c r="H260" i="9"/>
  <c r="C261" i="9"/>
  <c r="D261" i="9"/>
  <c r="E261" i="9"/>
  <c r="F261" i="9"/>
  <c r="H261" i="9"/>
  <c r="C262" i="9"/>
  <c r="D262" i="9"/>
  <c r="E262" i="9"/>
  <c r="F262" i="9"/>
  <c r="H262" i="9"/>
  <c r="C263" i="9"/>
  <c r="D263" i="9"/>
  <c r="E263" i="9"/>
  <c r="F263" i="9"/>
  <c r="H263" i="9"/>
  <c r="C264" i="9"/>
  <c r="D264" i="9"/>
  <c r="E264" i="9"/>
  <c r="F264" i="9"/>
  <c r="H264" i="9"/>
  <c r="C265" i="9"/>
  <c r="D265" i="9"/>
  <c r="E265" i="9"/>
  <c r="F265" i="9"/>
  <c r="H265" i="9"/>
  <c r="C266" i="9"/>
  <c r="D266" i="9"/>
  <c r="E266" i="9"/>
  <c r="F266" i="9"/>
  <c r="H266" i="9"/>
  <c r="C267" i="9"/>
  <c r="D267" i="9"/>
  <c r="E267" i="9"/>
  <c r="F267" i="9"/>
  <c r="H267" i="9"/>
  <c r="C268" i="9"/>
  <c r="D268" i="9"/>
  <c r="E268" i="9"/>
  <c r="F268" i="9"/>
  <c r="H268" i="9"/>
  <c r="C269" i="9"/>
  <c r="D269" i="9"/>
  <c r="E269" i="9"/>
  <c r="F269" i="9"/>
  <c r="H269" i="9"/>
  <c r="C270" i="9"/>
  <c r="D270" i="9"/>
  <c r="E270" i="9"/>
  <c r="F270" i="9"/>
  <c r="H270" i="9"/>
  <c r="C271" i="9"/>
  <c r="D271" i="9"/>
  <c r="E271" i="9"/>
  <c r="F271" i="9"/>
  <c r="H271" i="9"/>
  <c r="C272" i="9"/>
  <c r="D272" i="9"/>
  <c r="E272" i="9"/>
  <c r="F272" i="9"/>
  <c r="H272" i="9"/>
  <c r="C273" i="9"/>
  <c r="D273" i="9"/>
  <c r="E273" i="9"/>
  <c r="F273" i="9"/>
  <c r="H273" i="9"/>
  <c r="C274" i="9"/>
  <c r="D274" i="9"/>
  <c r="E274" i="9"/>
  <c r="F274" i="9"/>
  <c r="H274" i="9"/>
  <c r="C275" i="9"/>
  <c r="D275" i="9"/>
  <c r="E275" i="9"/>
  <c r="F275" i="9"/>
  <c r="H275" i="9"/>
  <c r="C276" i="9"/>
  <c r="D276" i="9"/>
  <c r="E276" i="9"/>
  <c r="F276" i="9"/>
  <c r="H276" i="9"/>
  <c r="C277" i="9"/>
  <c r="D277" i="9"/>
  <c r="E277" i="9"/>
  <c r="F277" i="9"/>
  <c r="H277" i="9"/>
  <c r="C278" i="9"/>
  <c r="D278" i="9"/>
  <c r="E278" i="9"/>
  <c r="F278" i="9"/>
  <c r="H278" i="9"/>
  <c r="C279" i="9"/>
  <c r="D279" i="9"/>
  <c r="E279" i="9"/>
  <c r="F279" i="9"/>
  <c r="H279" i="9"/>
  <c r="C280" i="9"/>
  <c r="D280" i="9"/>
  <c r="E280" i="9"/>
  <c r="F280" i="9"/>
  <c r="H280" i="9"/>
  <c r="C281" i="9"/>
  <c r="D281" i="9"/>
  <c r="E281" i="9"/>
  <c r="F281" i="9"/>
  <c r="H281" i="9"/>
  <c r="C282" i="9"/>
  <c r="D282" i="9"/>
  <c r="E282" i="9"/>
  <c r="F282" i="9"/>
  <c r="H282" i="9"/>
  <c r="C283" i="9"/>
  <c r="D283" i="9"/>
  <c r="E283" i="9"/>
  <c r="F283" i="9"/>
  <c r="H283" i="9"/>
  <c r="C284" i="9"/>
  <c r="D284" i="9"/>
  <c r="E284" i="9"/>
  <c r="F284" i="9"/>
  <c r="H284" i="9"/>
  <c r="C285" i="9"/>
  <c r="D285" i="9"/>
  <c r="E285" i="9"/>
  <c r="F285" i="9"/>
  <c r="H285" i="9"/>
  <c r="C286" i="9"/>
  <c r="D286" i="9"/>
  <c r="E286" i="9"/>
  <c r="F286" i="9"/>
  <c r="H286" i="9"/>
  <c r="C287" i="9"/>
  <c r="D287" i="9"/>
  <c r="E287" i="9"/>
  <c r="F287" i="9"/>
  <c r="H287" i="9"/>
  <c r="C288" i="9"/>
  <c r="D288" i="9"/>
  <c r="E288" i="9"/>
  <c r="F288" i="9"/>
  <c r="H288" i="9"/>
  <c r="C289" i="9"/>
  <c r="D289" i="9"/>
  <c r="E289" i="9"/>
  <c r="F289" i="9"/>
  <c r="H289" i="9"/>
  <c r="C290" i="9"/>
  <c r="D290" i="9"/>
  <c r="E290" i="9"/>
  <c r="F290" i="9"/>
  <c r="H290" i="9"/>
  <c r="C291" i="9"/>
  <c r="D291" i="9"/>
  <c r="E291" i="9"/>
  <c r="F291" i="9"/>
  <c r="H291" i="9"/>
  <c r="C292" i="9"/>
  <c r="D292" i="9"/>
  <c r="E292" i="9"/>
  <c r="F292" i="9"/>
  <c r="H292" i="9"/>
  <c r="C293" i="9"/>
  <c r="D293" i="9"/>
  <c r="E293" i="9"/>
  <c r="F293" i="9"/>
  <c r="H293" i="9"/>
  <c r="C294" i="9"/>
  <c r="D294" i="9"/>
  <c r="E294" i="9"/>
  <c r="F294" i="9"/>
  <c r="H294" i="9"/>
  <c r="C295" i="9"/>
  <c r="D295" i="9"/>
  <c r="E295" i="9"/>
  <c r="F295" i="9"/>
  <c r="H295" i="9"/>
  <c r="C296" i="9"/>
  <c r="D296" i="9"/>
  <c r="E296" i="9"/>
  <c r="F296" i="9"/>
  <c r="H296" i="9"/>
  <c r="C297" i="9"/>
  <c r="D297" i="9"/>
  <c r="E297" i="9"/>
  <c r="F297" i="9"/>
  <c r="H297" i="9"/>
  <c r="C298" i="9"/>
  <c r="D298" i="9"/>
  <c r="E298" i="9"/>
  <c r="F298" i="9"/>
  <c r="H298" i="9"/>
  <c r="C299" i="9"/>
  <c r="D299" i="9"/>
  <c r="E299" i="9"/>
  <c r="F299" i="9"/>
  <c r="H299" i="9"/>
  <c r="C300" i="9"/>
  <c r="D300" i="9"/>
  <c r="E300" i="9"/>
  <c r="F300" i="9"/>
  <c r="H300" i="9"/>
  <c r="C301" i="9"/>
  <c r="D301" i="9"/>
  <c r="E301" i="9"/>
  <c r="F301" i="9"/>
  <c r="H301" i="9"/>
  <c r="C302" i="9"/>
  <c r="D302" i="9"/>
  <c r="E302" i="9"/>
  <c r="F302" i="9"/>
  <c r="H302" i="9"/>
  <c r="C303" i="9"/>
  <c r="D303" i="9"/>
  <c r="E303" i="9"/>
  <c r="F303" i="9"/>
  <c r="H303" i="9"/>
  <c r="C304" i="9"/>
  <c r="D304" i="9"/>
  <c r="E304" i="9"/>
  <c r="F304" i="9"/>
  <c r="H304" i="9"/>
  <c r="C305" i="9"/>
  <c r="D305" i="9"/>
  <c r="E305" i="9"/>
  <c r="F305" i="9"/>
  <c r="H305" i="9"/>
  <c r="C306" i="9"/>
  <c r="D306" i="9"/>
  <c r="E306" i="9"/>
  <c r="F306" i="9"/>
  <c r="H306" i="9"/>
  <c r="C307" i="9"/>
  <c r="D307" i="9"/>
  <c r="E307" i="9"/>
  <c r="F307" i="9"/>
  <c r="H307" i="9"/>
  <c r="C308" i="9"/>
  <c r="D308" i="9"/>
  <c r="E308" i="9"/>
  <c r="F308" i="9"/>
  <c r="H308" i="9"/>
  <c r="C309" i="9"/>
  <c r="D309" i="9"/>
  <c r="E309" i="9"/>
  <c r="F309" i="9"/>
  <c r="H309" i="9"/>
  <c r="C310" i="9"/>
  <c r="D310" i="9"/>
  <c r="E310" i="9"/>
  <c r="F310" i="9"/>
  <c r="H310" i="9"/>
  <c r="C311" i="9"/>
  <c r="D311" i="9"/>
  <c r="E311" i="9"/>
  <c r="F311" i="9"/>
  <c r="H311" i="9"/>
  <c r="C312" i="9"/>
  <c r="D312" i="9"/>
  <c r="E312" i="9"/>
  <c r="F312" i="9"/>
  <c r="H312" i="9"/>
  <c r="C313" i="9"/>
  <c r="D313" i="9"/>
  <c r="E313" i="9"/>
  <c r="F313" i="9"/>
  <c r="H313" i="9"/>
  <c r="C314" i="9"/>
  <c r="D314" i="9"/>
  <c r="E314" i="9"/>
  <c r="F314" i="9"/>
  <c r="H314" i="9"/>
  <c r="C315" i="9"/>
  <c r="D315" i="9"/>
  <c r="E315" i="9"/>
  <c r="F315" i="9"/>
  <c r="H315" i="9"/>
  <c r="C316" i="9"/>
  <c r="D316" i="9"/>
  <c r="E316" i="9"/>
  <c r="F316" i="9"/>
  <c r="H316" i="9"/>
  <c r="C317" i="9"/>
  <c r="D317" i="9"/>
  <c r="E317" i="9"/>
  <c r="F317" i="9"/>
  <c r="H317" i="9"/>
  <c r="C318" i="9"/>
  <c r="D318" i="9"/>
  <c r="E318" i="9"/>
  <c r="F318" i="9"/>
  <c r="H318" i="9"/>
  <c r="C319" i="9"/>
  <c r="D319" i="9"/>
  <c r="E319" i="9"/>
  <c r="F319" i="9"/>
  <c r="H319" i="9"/>
  <c r="C320" i="9"/>
  <c r="D320" i="9"/>
  <c r="E320" i="9"/>
  <c r="F320" i="9"/>
  <c r="H320" i="9"/>
  <c r="C321" i="9"/>
  <c r="D321" i="9"/>
  <c r="E321" i="9"/>
  <c r="F321" i="9"/>
  <c r="H321" i="9"/>
  <c r="C21" i="9"/>
  <c r="D21" i="9"/>
  <c r="E21" i="9"/>
  <c r="F21" i="9"/>
  <c r="H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21" i="9"/>
  <c r="F15" i="9"/>
  <c r="F16" i="9"/>
  <c r="F18" i="9"/>
  <c r="J21" i="6"/>
  <c r="L21" i="6"/>
  <c r="M21" i="6"/>
  <c r="K21" i="6"/>
  <c r="N21" i="6"/>
  <c r="J22" i="6"/>
  <c r="L22" i="6"/>
  <c r="M22" i="6"/>
  <c r="K22" i="6"/>
  <c r="N22" i="6"/>
  <c r="J23" i="6"/>
  <c r="L23" i="6"/>
  <c r="M23" i="6"/>
  <c r="K23" i="6"/>
  <c r="N23" i="6"/>
  <c r="J24" i="6"/>
  <c r="L24" i="6"/>
  <c r="M24" i="6"/>
  <c r="K24" i="6"/>
  <c r="N24" i="6"/>
  <c r="J25" i="6"/>
  <c r="L25" i="6"/>
  <c r="M25" i="6"/>
  <c r="K25" i="6"/>
  <c r="N25" i="6"/>
  <c r="J26" i="6"/>
  <c r="L26" i="6"/>
  <c r="M26" i="6"/>
  <c r="K26" i="6"/>
  <c r="N26" i="6"/>
  <c r="J27" i="6"/>
  <c r="L27" i="6"/>
  <c r="M27" i="6"/>
  <c r="K27" i="6"/>
  <c r="N27" i="6"/>
  <c r="J28" i="6"/>
  <c r="L28" i="6"/>
  <c r="M28" i="6"/>
  <c r="K28" i="6"/>
  <c r="N28" i="6"/>
  <c r="J29" i="6"/>
  <c r="L29" i="6"/>
  <c r="M29" i="6"/>
  <c r="K29" i="6"/>
  <c r="N29" i="6"/>
  <c r="J30" i="6"/>
  <c r="L30" i="6"/>
  <c r="M30" i="6"/>
  <c r="K30" i="6"/>
  <c r="N30" i="6"/>
  <c r="J31" i="6"/>
  <c r="L31" i="6"/>
  <c r="M31" i="6"/>
  <c r="K31" i="6"/>
  <c r="N31" i="6"/>
  <c r="J32" i="6"/>
  <c r="L32" i="6"/>
  <c r="M32" i="6"/>
  <c r="K32" i="6"/>
  <c r="N32" i="6"/>
  <c r="J33" i="6"/>
  <c r="L33" i="6"/>
  <c r="M33" i="6"/>
  <c r="K33" i="6"/>
  <c r="N33" i="6"/>
  <c r="J34" i="6"/>
  <c r="L34" i="6"/>
  <c r="M34" i="6"/>
  <c r="K34" i="6"/>
  <c r="N34" i="6"/>
  <c r="J35" i="6"/>
  <c r="L35" i="6"/>
  <c r="M35" i="6"/>
  <c r="K35" i="6"/>
  <c r="N35" i="6"/>
  <c r="J36" i="6"/>
  <c r="L36" i="6"/>
  <c r="M36" i="6"/>
  <c r="K36" i="6"/>
  <c r="N36" i="6"/>
  <c r="J37" i="6"/>
  <c r="L37" i="6"/>
  <c r="M37" i="6"/>
  <c r="K37" i="6"/>
  <c r="N37" i="6"/>
  <c r="J38" i="6"/>
  <c r="L38" i="6"/>
  <c r="M38" i="6"/>
  <c r="K38" i="6"/>
  <c r="N38" i="6"/>
  <c r="J39" i="6"/>
  <c r="L39" i="6"/>
  <c r="M39" i="6"/>
  <c r="K39" i="6"/>
  <c r="N39" i="6"/>
  <c r="J40" i="6"/>
  <c r="L40" i="6"/>
  <c r="M40" i="6"/>
  <c r="K40" i="6"/>
  <c r="N40" i="6"/>
  <c r="J41" i="6"/>
  <c r="L41" i="6"/>
  <c r="M41" i="6"/>
  <c r="K41" i="6"/>
  <c r="N41" i="6"/>
  <c r="J42" i="6"/>
  <c r="L42" i="6"/>
  <c r="M42" i="6"/>
  <c r="K42" i="6"/>
  <c r="N42" i="6"/>
  <c r="J43" i="6"/>
  <c r="L43" i="6"/>
  <c r="M43" i="6"/>
  <c r="K43" i="6"/>
  <c r="N43" i="6"/>
  <c r="J44" i="6"/>
  <c r="L44" i="6"/>
  <c r="M44" i="6"/>
  <c r="K44" i="6"/>
  <c r="N44" i="6"/>
  <c r="J45" i="6"/>
  <c r="L45" i="6"/>
  <c r="M45" i="6"/>
  <c r="K45" i="6"/>
  <c r="N45" i="6"/>
  <c r="J46" i="6"/>
  <c r="L46" i="6"/>
  <c r="M46" i="6"/>
  <c r="K46" i="6"/>
  <c r="N46" i="6"/>
  <c r="J47" i="6"/>
  <c r="L47" i="6"/>
  <c r="M47" i="6"/>
  <c r="K47" i="6"/>
  <c r="N47" i="6"/>
  <c r="J48" i="6"/>
  <c r="L48" i="6"/>
  <c r="M48" i="6"/>
  <c r="K48" i="6"/>
  <c r="N48" i="6"/>
  <c r="J49" i="6"/>
  <c r="L49" i="6"/>
  <c r="M49" i="6"/>
  <c r="K49" i="6"/>
  <c r="N49" i="6"/>
  <c r="J50" i="6"/>
  <c r="L50" i="6"/>
  <c r="M50" i="6"/>
  <c r="K50" i="6"/>
  <c r="N50" i="6"/>
  <c r="J51" i="6"/>
  <c r="L51" i="6"/>
  <c r="M51" i="6"/>
  <c r="K51" i="6"/>
  <c r="N51" i="6"/>
  <c r="J52" i="6"/>
  <c r="L52" i="6"/>
  <c r="M52" i="6"/>
  <c r="K52" i="6"/>
  <c r="N52" i="6"/>
  <c r="J53" i="6"/>
  <c r="L53" i="6"/>
  <c r="M53" i="6"/>
  <c r="K53" i="6"/>
  <c r="N53" i="6"/>
  <c r="J54" i="6"/>
  <c r="L54" i="6"/>
  <c r="M54" i="6"/>
  <c r="K54" i="6"/>
  <c r="N54" i="6"/>
  <c r="J55" i="6"/>
  <c r="L55" i="6"/>
  <c r="M55" i="6"/>
  <c r="K55" i="6"/>
  <c r="N55" i="6"/>
  <c r="J56" i="6"/>
  <c r="L56" i="6"/>
  <c r="M56" i="6"/>
  <c r="K56" i="6"/>
  <c r="N56" i="6"/>
  <c r="J57" i="6"/>
  <c r="L57" i="6"/>
  <c r="M57" i="6"/>
  <c r="K57" i="6"/>
  <c r="N57" i="6"/>
  <c r="J58" i="6"/>
  <c r="L58" i="6"/>
  <c r="M58" i="6"/>
  <c r="K58" i="6"/>
  <c r="N58" i="6"/>
  <c r="J59" i="6"/>
  <c r="L59" i="6"/>
  <c r="M59" i="6"/>
  <c r="K59" i="6"/>
  <c r="N59" i="6"/>
  <c r="J60" i="6"/>
  <c r="L60" i="6"/>
  <c r="M60" i="6"/>
  <c r="K60" i="6"/>
  <c r="N60" i="6"/>
  <c r="J61" i="6"/>
  <c r="L61" i="6"/>
  <c r="M61" i="6"/>
  <c r="K61" i="6"/>
  <c r="N61" i="6"/>
  <c r="J62" i="6"/>
  <c r="L62" i="6"/>
  <c r="M62" i="6"/>
  <c r="K62" i="6"/>
  <c r="N62" i="6"/>
  <c r="J63" i="6"/>
  <c r="L63" i="6"/>
  <c r="M63" i="6"/>
  <c r="K63" i="6"/>
  <c r="N63" i="6"/>
  <c r="J64" i="6"/>
  <c r="L64" i="6"/>
  <c r="M64" i="6"/>
  <c r="K64" i="6"/>
  <c r="N64" i="6"/>
  <c r="J65" i="6"/>
  <c r="L65" i="6"/>
  <c r="M65" i="6"/>
  <c r="K65" i="6"/>
  <c r="N65" i="6"/>
  <c r="J66" i="6"/>
  <c r="L66" i="6"/>
  <c r="M66" i="6"/>
  <c r="K66" i="6"/>
  <c r="N66" i="6"/>
  <c r="J67" i="6"/>
  <c r="L67" i="6"/>
  <c r="M67" i="6"/>
  <c r="K67" i="6"/>
  <c r="N67" i="6"/>
  <c r="J68" i="6"/>
  <c r="L68" i="6"/>
  <c r="M68" i="6"/>
  <c r="K68" i="6"/>
  <c r="N68" i="6"/>
  <c r="J69" i="6"/>
  <c r="L69" i="6"/>
  <c r="M69" i="6"/>
  <c r="K69" i="6"/>
  <c r="N69" i="6"/>
  <c r="J70" i="6"/>
  <c r="L70" i="6"/>
  <c r="M70" i="6"/>
  <c r="K70" i="6"/>
  <c r="N70" i="6"/>
  <c r="J71" i="6"/>
  <c r="L71" i="6"/>
  <c r="M71" i="6"/>
  <c r="K71" i="6"/>
  <c r="N71" i="6"/>
  <c r="J72" i="6"/>
  <c r="L72" i="6"/>
  <c r="M72" i="6"/>
  <c r="K72" i="6"/>
  <c r="N72" i="6"/>
  <c r="J73" i="6"/>
  <c r="L73" i="6"/>
  <c r="M73" i="6"/>
  <c r="K73" i="6"/>
  <c r="N73" i="6"/>
  <c r="J74" i="6"/>
  <c r="L74" i="6"/>
  <c r="M74" i="6"/>
  <c r="K74" i="6"/>
  <c r="N74" i="6"/>
  <c r="J75" i="6"/>
  <c r="L75" i="6"/>
  <c r="M75" i="6"/>
  <c r="K75" i="6"/>
  <c r="N75" i="6"/>
  <c r="J76" i="6"/>
  <c r="L76" i="6"/>
  <c r="M76" i="6"/>
  <c r="K76" i="6"/>
  <c r="N76" i="6"/>
  <c r="J77" i="6"/>
  <c r="L77" i="6"/>
  <c r="M77" i="6"/>
  <c r="K77" i="6"/>
  <c r="N77" i="6"/>
  <c r="J78" i="6"/>
  <c r="L78" i="6"/>
  <c r="M78" i="6"/>
  <c r="K78" i="6"/>
  <c r="N78" i="6"/>
  <c r="J79" i="6"/>
  <c r="L79" i="6"/>
  <c r="M79" i="6"/>
  <c r="K79" i="6"/>
  <c r="N79" i="6"/>
  <c r="J80" i="6"/>
  <c r="L80" i="6"/>
  <c r="M80" i="6"/>
  <c r="K80" i="6"/>
  <c r="N80" i="6"/>
  <c r="J81" i="6"/>
  <c r="L81" i="6"/>
  <c r="M81" i="6"/>
  <c r="K81" i="6"/>
  <c r="N81" i="6"/>
  <c r="J82" i="6"/>
  <c r="L82" i="6"/>
  <c r="M82" i="6"/>
  <c r="K82" i="6"/>
  <c r="N82" i="6"/>
  <c r="J83" i="6"/>
  <c r="L83" i="6"/>
  <c r="M83" i="6"/>
  <c r="K83" i="6"/>
  <c r="N83" i="6"/>
  <c r="J84" i="6"/>
  <c r="L84" i="6"/>
  <c r="M84" i="6"/>
  <c r="K84" i="6"/>
  <c r="N84" i="6"/>
  <c r="J85" i="6"/>
  <c r="L85" i="6"/>
  <c r="M85" i="6"/>
  <c r="K85" i="6"/>
  <c r="N85" i="6"/>
  <c r="J86" i="6"/>
  <c r="L86" i="6"/>
  <c r="M86" i="6"/>
  <c r="K86" i="6"/>
  <c r="N86" i="6"/>
  <c r="J87" i="6"/>
  <c r="L87" i="6"/>
  <c r="M87" i="6"/>
  <c r="K87" i="6"/>
  <c r="N87" i="6"/>
  <c r="J88" i="6"/>
  <c r="L88" i="6"/>
  <c r="M88" i="6"/>
  <c r="K88" i="6"/>
  <c r="N88" i="6"/>
  <c r="J89" i="6"/>
  <c r="L89" i="6"/>
  <c r="M89" i="6"/>
  <c r="K89" i="6"/>
  <c r="N89" i="6"/>
  <c r="J90" i="6"/>
  <c r="L90" i="6"/>
  <c r="M90" i="6"/>
  <c r="K90" i="6"/>
  <c r="N90" i="6"/>
  <c r="J91" i="6"/>
  <c r="L91" i="6"/>
  <c r="M91" i="6"/>
  <c r="K91" i="6"/>
  <c r="N91" i="6"/>
  <c r="J92" i="6"/>
  <c r="L92" i="6"/>
  <c r="M92" i="6"/>
  <c r="K92" i="6"/>
  <c r="N92" i="6"/>
  <c r="J93" i="6"/>
  <c r="L93" i="6"/>
  <c r="M93" i="6"/>
  <c r="K93" i="6"/>
  <c r="N93" i="6"/>
  <c r="J94" i="6"/>
  <c r="L94" i="6"/>
  <c r="M94" i="6"/>
  <c r="K94" i="6"/>
  <c r="N94" i="6"/>
  <c r="J95" i="6"/>
  <c r="L95" i="6"/>
  <c r="M95" i="6"/>
  <c r="K95" i="6"/>
  <c r="N95" i="6"/>
  <c r="J96" i="6"/>
  <c r="L96" i="6"/>
  <c r="M96" i="6"/>
  <c r="K96" i="6"/>
  <c r="N96" i="6"/>
  <c r="J97" i="6"/>
  <c r="L97" i="6"/>
  <c r="M97" i="6"/>
  <c r="K97" i="6"/>
  <c r="N97" i="6"/>
  <c r="J98" i="6"/>
  <c r="L98" i="6"/>
  <c r="M98" i="6"/>
  <c r="K98" i="6"/>
  <c r="N98" i="6"/>
  <c r="J99" i="6"/>
  <c r="L99" i="6"/>
  <c r="M99" i="6"/>
  <c r="K99" i="6"/>
  <c r="N99" i="6"/>
  <c r="J100" i="6"/>
  <c r="L100" i="6"/>
  <c r="M100" i="6"/>
  <c r="K100" i="6"/>
  <c r="N100" i="6"/>
  <c r="J101" i="6"/>
  <c r="L101" i="6"/>
  <c r="M101" i="6"/>
  <c r="K101" i="6"/>
  <c r="N101" i="6"/>
  <c r="J102" i="6"/>
  <c r="L102" i="6"/>
  <c r="M102" i="6"/>
  <c r="K102" i="6"/>
  <c r="N102" i="6"/>
  <c r="J103" i="6"/>
  <c r="L103" i="6"/>
  <c r="M103" i="6"/>
  <c r="K103" i="6"/>
  <c r="N103" i="6"/>
  <c r="J104" i="6"/>
  <c r="L104" i="6"/>
  <c r="M104" i="6"/>
  <c r="K104" i="6"/>
  <c r="N104" i="6"/>
  <c r="J105" i="6"/>
  <c r="L105" i="6"/>
  <c r="M105" i="6"/>
  <c r="K105" i="6"/>
  <c r="N105" i="6"/>
  <c r="J106" i="6"/>
  <c r="L106" i="6"/>
  <c r="M106" i="6"/>
  <c r="K106" i="6"/>
  <c r="N106" i="6"/>
  <c r="J107" i="6"/>
  <c r="L107" i="6"/>
  <c r="M107" i="6"/>
  <c r="K107" i="6"/>
  <c r="N107" i="6"/>
  <c r="J108" i="6"/>
  <c r="L108" i="6"/>
  <c r="M108" i="6"/>
  <c r="K108" i="6"/>
  <c r="N108" i="6"/>
  <c r="J109" i="6"/>
  <c r="L109" i="6"/>
  <c r="M109" i="6"/>
  <c r="K109" i="6"/>
  <c r="N109" i="6"/>
  <c r="J110" i="6"/>
  <c r="L110" i="6"/>
  <c r="M110" i="6"/>
  <c r="K110" i="6"/>
  <c r="N110" i="6"/>
  <c r="J111" i="6"/>
  <c r="L111" i="6"/>
  <c r="M111" i="6"/>
  <c r="K111" i="6"/>
  <c r="N111" i="6"/>
  <c r="J112" i="6"/>
  <c r="L112" i="6"/>
  <c r="M112" i="6"/>
  <c r="K112" i="6"/>
  <c r="N112" i="6"/>
  <c r="J113" i="6"/>
  <c r="L113" i="6"/>
  <c r="M113" i="6"/>
  <c r="K113" i="6"/>
  <c r="N113" i="6"/>
  <c r="J114" i="6"/>
  <c r="L114" i="6"/>
  <c r="M114" i="6"/>
  <c r="K114" i="6"/>
  <c r="N114" i="6"/>
  <c r="J115" i="6"/>
  <c r="L115" i="6"/>
  <c r="M115" i="6"/>
  <c r="K115" i="6"/>
  <c r="N115" i="6"/>
  <c r="J116" i="6"/>
  <c r="L116" i="6"/>
  <c r="M116" i="6"/>
  <c r="K116" i="6"/>
  <c r="N116" i="6"/>
  <c r="J117" i="6"/>
  <c r="L117" i="6"/>
  <c r="M117" i="6"/>
  <c r="K117" i="6"/>
  <c r="N117" i="6"/>
  <c r="J118" i="6"/>
  <c r="L118" i="6"/>
  <c r="M118" i="6"/>
  <c r="K118" i="6"/>
  <c r="N118" i="6"/>
  <c r="J119" i="6"/>
  <c r="L119" i="6"/>
  <c r="M119" i="6"/>
  <c r="K119" i="6"/>
  <c r="N119" i="6"/>
  <c r="J120" i="6"/>
  <c r="L120" i="6"/>
  <c r="M120" i="6"/>
  <c r="K120" i="6"/>
  <c r="N120" i="6"/>
  <c r="J121" i="6"/>
  <c r="L121" i="6"/>
  <c r="M121" i="6"/>
  <c r="K121" i="6"/>
  <c r="N121" i="6"/>
  <c r="J122" i="6"/>
  <c r="L122" i="6"/>
  <c r="M122" i="6"/>
  <c r="K122" i="6"/>
  <c r="N122" i="6"/>
  <c r="J123" i="6"/>
  <c r="L123" i="6"/>
  <c r="M123" i="6"/>
  <c r="K123" i="6"/>
  <c r="N123" i="6"/>
  <c r="J124" i="6"/>
  <c r="L124" i="6"/>
  <c r="M124" i="6"/>
  <c r="K124" i="6"/>
  <c r="N124" i="6"/>
  <c r="J125" i="6"/>
  <c r="L125" i="6"/>
  <c r="M125" i="6"/>
  <c r="K125" i="6"/>
  <c r="N125" i="6"/>
  <c r="J126" i="6"/>
  <c r="L126" i="6"/>
  <c r="M126" i="6"/>
  <c r="K126" i="6"/>
  <c r="N126" i="6"/>
  <c r="J127" i="6"/>
  <c r="L127" i="6"/>
  <c r="M127" i="6"/>
  <c r="K127" i="6"/>
  <c r="N127" i="6"/>
  <c r="J128" i="6"/>
  <c r="L128" i="6"/>
  <c r="M128" i="6"/>
  <c r="K128" i="6"/>
  <c r="N128" i="6"/>
  <c r="J129" i="6"/>
  <c r="L129" i="6"/>
  <c r="M129" i="6"/>
  <c r="K129" i="6"/>
  <c r="N129" i="6"/>
  <c r="J130" i="6"/>
  <c r="L130" i="6"/>
  <c r="M130" i="6"/>
  <c r="K130" i="6"/>
  <c r="N130" i="6"/>
  <c r="J131" i="6"/>
  <c r="L131" i="6"/>
  <c r="M131" i="6"/>
  <c r="K131" i="6"/>
  <c r="N131" i="6"/>
  <c r="J132" i="6"/>
  <c r="L132" i="6"/>
  <c r="M132" i="6"/>
  <c r="K132" i="6"/>
  <c r="N132" i="6"/>
  <c r="J133" i="6"/>
  <c r="L133" i="6"/>
  <c r="M133" i="6"/>
  <c r="K133" i="6"/>
  <c r="N133" i="6"/>
  <c r="J134" i="6"/>
  <c r="L134" i="6"/>
  <c r="M134" i="6"/>
  <c r="K134" i="6"/>
  <c r="N134" i="6"/>
  <c r="J135" i="6"/>
  <c r="L135" i="6"/>
  <c r="M135" i="6"/>
  <c r="K135" i="6"/>
  <c r="N135" i="6"/>
  <c r="J136" i="6"/>
  <c r="L136" i="6"/>
  <c r="M136" i="6"/>
  <c r="K136" i="6"/>
  <c r="N136" i="6"/>
  <c r="J137" i="6"/>
  <c r="L137" i="6"/>
  <c r="M137" i="6"/>
  <c r="K137" i="6"/>
  <c r="N137" i="6"/>
  <c r="J138" i="6"/>
  <c r="L138" i="6"/>
  <c r="M138" i="6"/>
  <c r="K138" i="6"/>
  <c r="N138" i="6"/>
  <c r="J139" i="6"/>
  <c r="L139" i="6"/>
  <c r="M139" i="6"/>
  <c r="K139" i="6"/>
  <c r="N139" i="6"/>
  <c r="J140" i="6"/>
  <c r="L140" i="6"/>
  <c r="M140" i="6"/>
  <c r="K140" i="6"/>
  <c r="N140" i="6"/>
  <c r="J141" i="6"/>
  <c r="L141" i="6"/>
  <c r="M141" i="6"/>
  <c r="K141" i="6"/>
  <c r="N141" i="6"/>
  <c r="J142" i="6"/>
  <c r="L142" i="6"/>
  <c r="M142" i="6"/>
  <c r="K142" i="6"/>
  <c r="N142" i="6"/>
  <c r="J143" i="6"/>
  <c r="L143" i="6"/>
  <c r="M143" i="6"/>
  <c r="K143" i="6"/>
  <c r="N143" i="6"/>
  <c r="J144" i="6"/>
  <c r="L144" i="6"/>
  <c r="M144" i="6"/>
  <c r="K144" i="6"/>
  <c r="N144" i="6"/>
  <c r="J145" i="6"/>
  <c r="L145" i="6"/>
  <c r="M145" i="6"/>
  <c r="K145" i="6"/>
  <c r="N145" i="6"/>
  <c r="J146" i="6"/>
  <c r="L146" i="6"/>
  <c r="M146" i="6"/>
  <c r="K146" i="6"/>
  <c r="N146" i="6"/>
  <c r="J147" i="6"/>
  <c r="L147" i="6"/>
  <c r="M147" i="6"/>
  <c r="K147" i="6"/>
  <c r="N147" i="6"/>
  <c r="J148" i="6"/>
  <c r="L148" i="6"/>
  <c r="M148" i="6"/>
  <c r="K148" i="6"/>
  <c r="N148" i="6"/>
  <c r="J149" i="6"/>
  <c r="L149" i="6"/>
  <c r="M149" i="6"/>
  <c r="K149" i="6"/>
  <c r="N149" i="6"/>
  <c r="J150" i="6"/>
  <c r="L150" i="6"/>
  <c r="M150" i="6"/>
  <c r="K150" i="6"/>
  <c r="N150" i="6"/>
  <c r="J151" i="6"/>
  <c r="L151" i="6"/>
  <c r="M151" i="6"/>
  <c r="K151" i="6"/>
  <c r="N151" i="6"/>
  <c r="J152" i="6"/>
  <c r="L152" i="6"/>
  <c r="M152" i="6"/>
  <c r="K152" i="6"/>
  <c r="N152" i="6"/>
  <c r="J153" i="6"/>
  <c r="L153" i="6"/>
  <c r="M153" i="6"/>
  <c r="K153" i="6"/>
  <c r="N153" i="6"/>
  <c r="J154" i="6"/>
  <c r="L154" i="6"/>
  <c r="M154" i="6"/>
  <c r="K154" i="6"/>
  <c r="N154" i="6"/>
  <c r="J155" i="6"/>
  <c r="L155" i="6"/>
  <c r="M155" i="6"/>
  <c r="K155" i="6"/>
  <c r="N155" i="6"/>
  <c r="J156" i="6"/>
  <c r="L156" i="6"/>
  <c r="M156" i="6"/>
  <c r="K156" i="6"/>
  <c r="N156" i="6"/>
  <c r="J157" i="6"/>
  <c r="L157" i="6"/>
  <c r="M157" i="6"/>
  <c r="K157" i="6"/>
  <c r="N157" i="6"/>
  <c r="J158" i="6"/>
  <c r="L158" i="6"/>
  <c r="M158" i="6"/>
  <c r="K158" i="6"/>
  <c r="N158" i="6"/>
  <c r="J159" i="6"/>
  <c r="L159" i="6"/>
  <c r="M159" i="6"/>
  <c r="K159" i="6"/>
  <c r="N159" i="6"/>
  <c r="J160" i="6"/>
  <c r="L160" i="6"/>
  <c r="M160" i="6"/>
  <c r="K160" i="6"/>
  <c r="N160" i="6"/>
  <c r="J161" i="6"/>
  <c r="L161" i="6"/>
  <c r="M161" i="6"/>
  <c r="K161" i="6"/>
  <c r="N161" i="6"/>
  <c r="J162" i="6"/>
  <c r="L162" i="6"/>
  <c r="M162" i="6"/>
  <c r="K162" i="6"/>
  <c r="N162" i="6"/>
  <c r="J163" i="6"/>
  <c r="L163" i="6"/>
  <c r="M163" i="6"/>
  <c r="K163" i="6"/>
  <c r="N163" i="6"/>
  <c r="J164" i="6"/>
  <c r="L164" i="6"/>
  <c r="M164" i="6"/>
  <c r="K164" i="6"/>
  <c r="N164" i="6"/>
  <c r="J165" i="6"/>
  <c r="L165" i="6"/>
  <c r="M165" i="6"/>
  <c r="K165" i="6"/>
  <c r="N165" i="6"/>
  <c r="J166" i="6"/>
  <c r="L166" i="6"/>
  <c r="M166" i="6"/>
  <c r="K166" i="6"/>
  <c r="N166" i="6"/>
  <c r="J167" i="6"/>
  <c r="L167" i="6"/>
  <c r="M167" i="6"/>
  <c r="K167" i="6"/>
  <c r="N167" i="6"/>
  <c r="J168" i="6"/>
  <c r="L168" i="6"/>
  <c r="M168" i="6"/>
  <c r="K168" i="6"/>
  <c r="N168" i="6"/>
  <c r="J169" i="6"/>
  <c r="L169" i="6"/>
  <c r="M169" i="6"/>
  <c r="K169" i="6"/>
  <c r="N169" i="6"/>
  <c r="J170" i="6"/>
  <c r="L170" i="6"/>
  <c r="M170" i="6"/>
  <c r="K170" i="6"/>
  <c r="N170" i="6"/>
  <c r="J171" i="6"/>
  <c r="L171" i="6"/>
  <c r="M171" i="6"/>
  <c r="K171" i="6"/>
  <c r="N171" i="6"/>
  <c r="J172" i="6"/>
  <c r="L172" i="6"/>
  <c r="M172" i="6"/>
  <c r="K172" i="6"/>
  <c r="N172" i="6"/>
  <c r="J173" i="6"/>
  <c r="L173" i="6"/>
  <c r="M173" i="6"/>
  <c r="K173" i="6"/>
  <c r="N173" i="6"/>
  <c r="J174" i="6"/>
  <c r="L174" i="6"/>
  <c r="M174" i="6"/>
  <c r="K174" i="6"/>
  <c r="N174" i="6"/>
  <c r="J175" i="6"/>
  <c r="L175" i="6"/>
  <c r="M175" i="6"/>
  <c r="K175" i="6"/>
  <c r="N175" i="6"/>
  <c r="J176" i="6"/>
  <c r="L176" i="6"/>
  <c r="M176" i="6"/>
  <c r="K176" i="6"/>
  <c r="N176" i="6"/>
  <c r="J177" i="6"/>
  <c r="L177" i="6"/>
  <c r="M177" i="6"/>
  <c r="K177" i="6"/>
  <c r="N177" i="6"/>
  <c r="J178" i="6"/>
  <c r="L178" i="6"/>
  <c r="M178" i="6"/>
  <c r="K178" i="6"/>
  <c r="N178" i="6"/>
  <c r="J179" i="6"/>
  <c r="L179" i="6"/>
  <c r="M179" i="6"/>
  <c r="K179" i="6"/>
  <c r="N179" i="6"/>
  <c r="J180" i="6"/>
  <c r="L180" i="6"/>
  <c r="M180" i="6"/>
  <c r="K180" i="6"/>
  <c r="N180" i="6"/>
  <c r="J181" i="6"/>
  <c r="L181" i="6"/>
  <c r="M181" i="6"/>
  <c r="K181" i="6"/>
  <c r="N181" i="6"/>
  <c r="J182" i="6"/>
  <c r="L182" i="6"/>
  <c r="M182" i="6"/>
  <c r="K182" i="6"/>
  <c r="N182" i="6"/>
  <c r="J183" i="6"/>
  <c r="L183" i="6"/>
  <c r="M183" i="6"/>
  <c r="K183" i="6"/>
  <c r="N183" i="6"/>
  <c r="J184" i="6"/>
  <c r="L184" i="6"/>
  <c r="M184" i="6"/>
  <c r="K184" i="6"/>
  <c r="N184" i="6"/>
  <c r="J185" i="6"/>
  <c r="L185" i="6"/>
  <c r="M185" i="6"/>
  <c r="K185" i="6"/>
  <c r="N185" i="6"/>
  <c r="J186" i="6"/>
  <c r="L186" i="6"/>
  <c r="M186" i="6"/>
  <c r="K186" i="6"/>
  <c r="N186" i="6"/>
  <c r="J187" i="6"/>
  <c r="L187" i="6"/>
  <c r="M187" i="6"/>
  <c r="K187" i="6"/>
  <c r="N187" i="6"/>
  <c r="J188" i="6"/>
  <c r="L188" i="6"/>
  <c r="M188" i="6"/>
  <c r="K188" i="6"/>
  <c r="N188" i="6"/>
  <c r="J189" i="6"/>
  <c r="L189" i="6"/>
  <c r="M189" i="6"/>
  <c r="K189" i="6"/>
  <c r="N189" i="6"/>
  <c r="J190" i="6"/>
  <c r="L190" i="6"/>
  <c r="M190" i="6"/>
  <c r="K190" i="6"/>
  <c r="N190" i="6"/>
  <c r="J191" i="6"/>
  <c r="L191" i="6"/>
  <c r="M191" i="6"/>
  <c r="K191" i="6"/>
  <c r="N191" i="6"/>
  <c r="J192" i="6"/>
  <c r="L192" i="6"/>
  <c r="M192" i="6"/>
  <c r="K192" i="6"/>
  <c r="N192" i="6"/>
  <c r="J193" i="6"/>
  <c r="L193" i="6"/>
  <c r="M193" i="6"/>
  <c r="K193" i="6"/>
  <c r="N193" i="6"/>
  <c r="J194" i="6"/>
  <c r="L194" i="6"/>
  <c r="M194" i="6"/>
  <c r="K194" i="6"/>
  <c r="N194" i="6"/>
  <c r="J195" i="6"/>
  <c r="L195" i="6"/>
  <c r="M195" i="6"/>
  <c r="K195" i="6"/>
  <c r="N195" i="6"/>
  <c r="J196" i="6"/>
  <c r="L196" i="6"/>
  <c r="M196" i="6"/>
  <c r="K196" i="6"/>
  <c r="N196" i="6"/>
  <c r="J197" i="6"/>
  <c r="L197" i="6"/>
  <c r="M197" i="6"/>
  <c r="K197" i="6"/>
  <c r="N197" i="6"/>
  <c r="J198" i="6"/>
  <c r="L198" i="6"/>
  <c r="M198" i="6"/>
  <c r="K198" i="6"/>
  <c r="N198" i="6"/>
  <c r="J199" i="6"/>
  <c r="L199" i="6"/>
  <c r="M199" i="6"/>
  <c r="K199" i="6"/>
  <c r="N199" i="6"/>
  <c r="J200" i="6"/>
  <c r="L200" i="6"/>
  <c r="M200" i="6"/>
  <c r="K200" i="6"/>
  <c r="N200" i="6"/>
  <c r="J201" i="6"/>
  <c r="L201" i="6"/>
  <c r="M201" i="6"/>
  <c r="K201" i="6"/>
  <c r="N201" i="6"/>
  <c r="J202" i="6"/>
  <c r="L202" i="6"/>
  <c r="M202" i="6"/>
  <c r="K202" i="6"/>
  <c r="N202" i="6"/>
  <c r="J203" i="6"/>
  <c r="L203" i="6"/>
  <c r="M203" i="6"/>
  <c r="K203" i="6"/>
  <c r="N203" i="6"/>
  <c r="J204" i="6"/>
  <c r="L204" i="6"/>
  <c r="M204" i="6"/>
  <c r="K204" i="6"/>
  <c r="N204" i="6"/>
  <c r="J205" i="6"/>
  <c r="L205" i="6"/>
  <c r="M205" i="6"/>
  <c r="K205" i="6"/>
  <c r="N205" i="6"/>
  <c r="J206" i="6"/>
  <c r="L206" i="6"/>
  <c r="M206" i="6"/>
  <c r="K206" i="6"/>
  <c r="N206" i="6"/>
  <c r="J207" i="6"/>
  <c r="L207" i="6"/>
  <c r="M207" i="6"/>
  <c r="K207" i="6"/>
  <c r="N207" i="6"/>
  <c r="J208" i="6"/>
  <c r="L208" i="6"/>
  <c r="M208" i="6"/>
  <c r="K208" i="6"/>
  <c r="N208" i="6"/>
  <c r="J209" i="6"/>
  <c r="L209" i="6"/>
  <c r="M209" i="6"/>
  <c r="K209" i="6"/>
  <c r="N209" i="6"/>
  <c r="J210" i="6"/>
  <c r="L210" i="6"/>
  <c r="M210" i="6"/>
  <c r="K210" i="6"/>
  <c r="N210" i="6"/>
  <c r="J211" i="6"/>
  <c r="L211" i="6"/>
  <c r="M211" i="6"/>
  <c r="K211" i="6"/>
  <c r="N211" i="6"/>
  <c r="J212" i="6"/>
  <c r="L212" i="6"/>
  <c r="M212" i="6"/>
  <c r="K212" i="6"/>
  <c r="N212" i="6"/>
  <c r="J213" i="6"/>
  <c r="L213" i="6"/>
  <c r="M213" i="6"/>
  <c r="K213" i="6"/>
  <c r="N213" i="6"/>
  <c r="J214" i="6"/>
  <c r="L214" i="6"/>
  <c r="M214" i="6"/>
  <c r="K214" i="6"/>
  <c r="N214" i="6"/>
  <c r="J215" i="6"/>
  <c r="L215" i="6"/>
  <c r="M215" i="6"/>
  <c r="K215" i="6"/>
  <c r="N215" i="6"/>
  <c r="J216" i="6"/>
  <c r="L216" i="6"/>
  <c r="M216" i="6"/>
  <c r="K216" i="6"/>
  <c r="N216" i="6"/>
  <c r="J217" i="6"/>
  <c r="L217" i="6"/>
  <c r="M217" i="6"/>
  <c r="K217" i="6"/>
  <c r="N217" i="6"/>
  <c r="J218" i="6"/>
  <c r="L218" i="6"/>
  <c r="M218" i="6"/>
  <c r="K218" i="6"/>
  <c r="N218" i="6"/>
  <c r="J219" i="6"/>
  <c r="L219" i="6"/>
  <c r="M219" i="6"/>
  <c r="K219" i="6"/>
  <c r="N219" i="6"/>
  <c r="J220" i="6"/>
  <c r="L220" i="6"/>
  <c r="M220" i="6"/>
  <c r="K220" i="6"/>
  <c r="N220" i="6"/>
  <c r="J221" i="6"/>
  <c r="L221" i="6"/>
  <c r="M221" i="6"/>
  <c r="K221" i="6"/>
  <c r="N221" i="6"/>
  <c r="J222" i="6"/>
  <c r="L222" i="6"/>
  <c r="M222" i="6"/>
  <c r="K222" i="6"/>
  <c r="N222" i="6"/>
  <c r="J223" i="6"/>
  <c r="L223" i="6"/>
  <c r="M223" i="6"/>
  <c r="K223" i="6"/>
  <c r="N223" i="6"/>
  <c r="J224" i="6"/>
  <c r="L224" i="6"/>
  <c r="M224" i="6"/>
  <c r="K224" i="6"/>
  <c r="N224" i="6"/>
  <c r="J225" i="6"/>
  <c r="L225" i="6"/>
  <c r="M225" i="6"/>
  <c r="K225" i="6"/>
  <c r="N225" i="6"/>
  <c r="J226" i="6"/>
  <c r="L226" i="6"/>
  <c r="M226" i="6"/>
  <c r="K226" i="6"/>
  <c r="N226" i="6"/>
  <c r="J227" i="6"/>
  <c r="L227" i="6"/>
  <c r="M227" i="6"/>
  <c r="K227" i="6"/>
  <c r="N227" i="6"/>
  <c r="J228" i="6"/>
  <c r="L228" i="6"/>
  <c r="M228" i="6"/>
  <c r="K228" i="6"/>
  <c r="N228" i="6"/>
  <c r="J229" i="6"/>
  <c r="L229" i="6"/>
  <c r="M229" i="6"/>
  <c r="K229" i="6"/>
  <c r="N229" i="6"/>
  <c r="J230" i="6"/>
  <c r="L230" i="6"/>
  <c r="M230" i="6"/>
  <c r="K230" i="6"/>
  <c r="N230" i="6"/>
  <c r="J231" i="6"/>
  <c r="L231" i="6"/>
  <c r="M231" i="6"/>
  <c r="K231" i="6"/>
  <c r="N231" i="6"/>
  <c r="J232" i="6"/>
  <c r="L232" i="6"/>
  <c r="M232" i="6"/>
  <c r="K232" i="6"/>
  <c r="N232" i="6"/>
  <c r="J233" i="6"/>
  <c r="L233" i="6"/>
  <c r="M233" i="6"/>
  <c r="K233" i="6"/>
  <c r="N233" i="6"/>
  <c r="J234" i="6"/>
  <c r="L234" i="6"/>
  <c r="M234" i="6"/>
  <c r="K234" i="6"/>
  <c r="N234" i="6"/>
  <c r="J235" i="6"/>
  <c r="L235" i="6"/>
  <c r="M235" i="6"/>
  <c r="K235" i="6"/>
  <c r="N235" i="6"/>
  <c r="J236" i="6"/>
  <c r="L236" i="6"/>
  <c r="M236" i="6"/>
  <c r="K236" i="6"/>
  <c r="N236" i="6"/>
  <c r="J237" i="6"/>
  <c r="L237" i="6"/>
  <c r="M237" i="6"/>
  <c r="K237" i="6"/>
  <c r="N237" i="6"/>
  <c r="J238" i="6"/>
  <c r="L238" i="6"/>
  <c r="M238" i="6"/>
  <c r="K238" i="6"/>
  <c r="N238" i="6"/>
  <c r="J239" i="6"/>
  <c r="L239" i="6"/>
  <c r="M239" i="6"/>
  <c r="K239" i="6"/>
  <c r="N239" i="6"/>
  <c r="J240" i="6"/>
  <c r="L240" i="6"/>
  <c r="M240" i="6"/>
  <c r="K240" i="6"/>
  <c r="N240" i="6"/>
  <c r="J241" i="6"/>
  <c r="L241" i="6"/>
  <c r="M241" i="6"/>
  <c r="K241" i="6"/>
  <c r="N241" i="6"/>
  <c r="J242" i="6"/>
  <c r="L242" i="6"/>
  <c r="M242" i="6"/>
  <c r="K242" i="6"/>
  <c r="N242" i="6"/>
  <c r="J243" i="6"/>
  <c r="L243" i="6"/>
  <c r="M243" i="6"/>
  <c r="K243" i="6"/>
  <c r="N243" i="6"/>
  <c r="J244" i="6"/>
  <c r="L244" i="6"/>
  <c r="M244" i="6"/>
  <c r="K244" i="6"/>
  <c r="N244" i="6"/>
  <c r="J245" i="6"/>
  <c r="L245" i="6"/>
  <c r="M245" i="6"/>
  <c r="K245" i="6"/>
  <c r="N245" i="6"/>
  <c r="J246" i="6"/>
  <c r="L246" i="6"/>
  <c r="M246" i="6"/>
  <c r="K246" i="6"/>
  <c r="N246" i="6"/>
  <c r="J247" i="6"/>
  <c r="L247" i="6"/>
  <c r="M247" i="6"/>
  <c r="K247" i="6"/>
  <c r="N247" i="6"/>
  <c r="J248" i="6"/>
  <c r="L248" i="6"/>
  <c r="M248" i="6"/>
  <c r="K248" i="6"/>
  <c r="N248" i="6"/>
  <c r="J249" i="6"/>
  <c r="L249" i="6"/>
  <c r="M249" i="6"/>
  <c r="K249" i="6"/>
  <c r="N249" i="6"/>
  <c r="J250" i="6"/>
  <c r="L250" i="6"/>
  <c r="M250" i="6"/>
  <c r="K250" i="6"/>
  <c r="N250" i="6"/>
  <c r="J251" i="6"/>
  <c r="L251" i="6"/>
  <c r="M251" i="6"/>
  <c r="K251" i="6"/>
  <c r="N251" i="6"/>
  <c r="J252" i="6"/>
  <c r="L252" i="6"/>
  <c r="M252" i="6"/>
  <c r="K252" i="6"/>
  <c r="N252" i="6"/>
  <c r="J253" i="6"/>
  <c r="L253" i="6"/>
  <c r="M253" i="6"/>
  <c r="K253" i="6"/>
  <c r="N253" i="6"/>
  <c r="J254" i="6"/>
  <c r="L254" i="6"/>
  <c r="M254" i="6"/>
  <c r="K254" i="6"/>
  <c r="N254" i="6"/>
  <c r="J255" i="6"/>
  <c r="L255" i="6"/>
  <c r="M255" i="6"/>
  <c r="K255" i="6"/>
  <c r="N255" i="6"/>
  <c r="J256" i="6"/>
  <c r="L256" i="6"/>
  <c r="M256" i="6"/>
  <c r="K256" i="6"/>
  <c r="N256" i="6"/>
  <c r="J257" i="6"/>
  <c r="L257" i="6"/>
  <c r="M257" i="6"/>
  <c r="K257" i="6"/>
  <c r="N257" i="6"/>
  <c r="J258" i="6"/>
  <c r="L258" i="6"/>
  <c r="M258" i="6"/>
  <c r="K258" i="6"/>
  <c r="N258" i="6"/>
  <c r="J259" i="6"/>
  <c r="L259" i="6"/>
  <c r="M259" i="6"/>
  <c r="K259" i="6"/>
  <c r="N259" i="6"/>
  <c r="J260" i="6"/>
  <c r="L260" i="6"/>
  <c r="M260" i="6"/>
  <c r="K260" i="6"/>
  <c r="N260" i="6"/>
  <c r="J261" i="6"/>
  <c r="L261" i="6"/>
  <c r="M261" i="6"/>
  <c r="K261" i="6"/>
  <c r="N261" i="6"/>
  <c r="J262" i="6"/>
  <c r="L262" i="6"/>
  <c r="M262" i="6"/>
  <c r="K262" i="6"/>
  <c r="N262" i="6"/>
  <c r="J263" i="6"/>
  <c r="L263" i="6"/>
  <c r="M263" i="6"/>
  <c r="K263" i="6"/>
  <c r="N263" i="6"/>
  <c r="J264" i="6"/>
  <c r="L264" i="6"/>
  <c r="M264" i="6"/>
  <c r="K264" i="6"/>
  <c r="N264" i="6"/>
  <c r="J265" i="6"/>
  <c r="L265" i="6"/>
  <c r="M265" i="6"/>
  <c r="K265" i="6"/>
  <c r="N265" i="6"/>
  <c r="J266" i="6"/>
  <c r="L266" i="6"/>
  <c r="M266" i="6"/>
  <c r="K266" i="6"/>
  <c r="N266" i="6"/>
  <c r="J267" i="6"/>
  <c r="L267" i="6"/>
  <c r="M267" i="6"/>
  <c r="K267" i="6"/>
  <c r="N267" i="6"/>
  <c r="J268" i="6"/>
  <c r="L268" i="6"/>
  <c r="M268" i="6"/>
  <c r="K268" i="6"/>
  <c r="N268" i="6"/>
  <c r="J269" i="6"/>
  <c r="L269" i="6"/>
  <c r="M269" i="6"/>
  <c r="K269" i="6"/>
  <c r="N269" i="6"/>
  <c r="J270" i="6"/>
  <c r="L270" i="6"/>
  <c r="M270" i="6"/>
  <c r="K270" i="6"/>
  <c r="N270" i="6"/>
  <c r="J271" i="6"/>
  <c r="L271" i="6"/>
  <c r="M271" i="6"/>
  <c r="K271" i="6"/>
  <c r="N271" i="6"/>
  <c r="J272" i="6"/>
  <c r="L272" i="6"/>
  <c r="M272" i="6"/>
  <c r="K272" i="6"/>
  <c r="N272" i="6"/>
  <c r="J273" i="6"/>
  <c r="L273" i="6"/>
  <c r="M273" i="6"/>
  <c r="K273" i="6"/>
  <c r="N273" i="6"/>
  <c r="J274" i="6"/>
  <c r="L274" i="6"/>
  <c r="M274" i="6"/>
  <c r="K274" i="6"/>
  <c r="N274" i="6"/>
  <c r="J275" i="6"/>
  <c r="L275" i="6"/>
  <c r="M275" i="6"/>
  <c r="K275" i="6"/>
  <c r="N275" i="6"/>
  <c r="J276" i="6"/>
  <c r="L276" i="6"/>
  <c r="M276" i="6"/>
  <c r="K276" i="6"/>
  <c r="N276" i="6"/>
  <c r="J277" i="6"/>
  <c r="L277" i="6"/>
  <c r="M277" i="6"/>
  <c r="K277" i="6"/>
  <c r="N277" i="6"/>
  <c r="J278" i="6"/>
  <c r="L278" i="6"/>
  <c r="M278" i="6"/>
  <c r="K278" i="6"/>
  <c r="N278" i="6"/>
  <c r="J279" i="6"/>
  <c r="L279" i="6"/>
  <c r="M279" i="6"/>
  <c r="K279" i="6"/>
  <c r="N279" i="6"/>
  <c r="J280" i="6"/>
  <c r="L280" i="6"/>
  <c r="M280" i="6"/>
  <c r="K280" i="6"/>
  <c r="N280" i="6"/>
  <c r="J281" i="6"/>
  <c r="L281" i="6"/>
  <c r="M281" i="6"/>
  <c r="K281" i="6"/>
  <c r="N281" i="6"/>
  <c r="J282" i="6"/>
  <c r="L282" i="6"/>
  <c r="M282" i="6"/>
  <c r="K282" i="6"/>
  <c r="N282" i="6"/>
  <c r="J283" i="6"/>
  <c r="L283" i="6"/>
  <c r="M283" i="6"/>
  <c r="K283" i="6"/>
  <c r="N283" i="6"/>
  <c r="J284" i="6"/>
  <c r="L284" i="6"/>
  <c r="M284" i="6"/>
  <c r="K284" i="6"/>
  <c r="N284" i="6"/>
  <c r="J285" i="6"/>
  <c r="L285" i="6"/>
  <c r="M285" i="6"/>
  <c r="K285" i="6"/>
  <c r="N285" i="6"/>
  <c r="J286" i="6"/>
  <c r="L286" i="6"/>
  <c r="M286" i="6"/>
  <c r="K286" i="6"/>
  <c r="N286" i="6"/>
  <c r="J287" i="6"/>
  <c r="L287" i="6"/>
  <c r="M287" i="6"/>
  <c r="K287" i="6"/>
  <c r="N287" i="6"/>
  <c r="J288" i="6"/>
  <c r="L288" i="6"/>
  <c r="M288" i="6"/>
  <c r="K288" i="6"/>
  <c r="N288" i="6"/>
  <c r="J289" i="6"/>
  <c r="L289" i="6"/>
  <c r="M289" i="6"/>
  <c r="K289" i="6"/>
  <c r="N289" i="6"/>
  <c r="J290" i="6"/>
  <c r="L290" i="6"/>
  <c r="M290" i="6"/>
  <c r="K290" i="6"/>
  <c r="N290" i="6"/>
  <c r="J291" i="6"/>
  <c r="L291" i="6"/>
  <c r="M291" i="6"/>
  <c r="K291" i="6"/>
  <c r="N291" i="6"/>
  <c r="J292" i="6"/>
  <c r="L292" i="6"/>
  <c r="M292" i="6"/>
  <c r="K292" i="6"/>
  <c r="N292" i="6"/>
  <c r="J293" i="6"/>
  <c r="L293" i="6"/>
  <c r="M293" i="6"/>
  <c r="K293" i="6"/>
  <c r="N293" i="6"/>
  <c r="J294" i="6"/>
  <c r="L294" i="6"/>
  <c r="M294" i="6"/>
  <c r="K294" i="6"/>
  <c r="N294" i="6"/>
  <c r="J295" i="6"/>
  <c r="L295" i="6"/>
  <c r="M295" i="6"/>
  <c r="K295" i="6"/>
  <c r="N295" i="6"/>
  <c r="J296" i="6"/>
  <c r="L296" i="6"/>
  <c r="M296" i="6"/>
  <c r="K296" i="6"/>
  <c r="N296" i="6"/>
  <c r="J297" i="6"/>
  <c r="L297" i="6"/>
  <c r="M297" i="6"/>
  <c r="K297" i="6"/>
  <c r="N297" i="6"/>
  <c r="J298" i="6"/>
  <c r="L298" i="6"/>
  <c r="M298" i="6"/>
  <c r="K298" i="6"/>
  <c r="N298" i="6"/>
  <c r="J299" i="6"/>
  <c r="L299" i="6"/>
  <c r="M299" i="6"/>
  <c r="K299" i="6"/>
  <c r="N299" i="6"/>
  <c r="J300" i="6"/>
  <c r="L300" i="6"/>
  <c r="M300" i="6"/>
  <c r="K300" i="6"/>
  <c r="N300" i="6"/>
  <c r="J301" i="6"/>
  <c r="L301" i="6"/>
  <c r="M301" i="6"/>
  <c r="K301" i="6"/>
  <c r="N301" i="6"/>
  <c r="J302" i="6"/>
  <c r="L302" i="6"/>
  <c r="M302" i="6"/>
  <c r="K302" i="6"/>
  <c r="N302" i="6"/>
  <c r="J303" i="6"/>
  <c r="L303" i="6"/>
  <c r="M303" i="6"/>
  <c r="K303" i="6"/>
  <c r="N303" i="6"/>
  <c r="J304" i="6"/>
  <c r="L304" i="6"/>
  <c r="M304" i="6"/>
  <c r="K304" i="6"/>
  <c r="N304" i="6"/>
  <c r="J305" i="6"/>
  <c r="L305" i="6"/>
  <c r="M305" i="6"/>
  <c r="K305" i="6"/>
  <c r="N305" i="6"/>
  <c r="J306" i="6"/>
  <c r="L306" i="6"/>
  <c r="M306" i="6"/>
  <c r="K306" i="6"/>
  <c r="N306" i="6"/>
  <c r="J307" i="6"/>
  <c r="L307" i="6"/>
  <c r="M307" i="6"/>
  <c r="K307" i="6"/>
  <c r="N307" i="6"/>
  <c r="J308" i="6"/>
  <c r="L308" i="6"/>
  <c r="M308" i="6"/>
  <c r="K308" i="6"/>
  <c r="N308" i="6"/>
  <c r="J309" i="6"/>
  <c r="L309" i="6"/>
  <c r="M309" i="6"/>
  <c r="K309" i="6"/>
  <c r="N309" i="6"/>
  <c r="J310" i="6"/>
  <c r="L310" i="6"/>
  <c r="M310" i="6"/>
  <c r="K310" i="6"/>
  <c r="N310" i="6"/>
  <c r="J311" i="6"/>
  <c r="L311" i="6"/>
  <c r="M311" i="6"/>
  <c r="K311" i="6"/>
  <c r="N311" i="6"/>
  <c r="J312" i="6"/>
  <c r="L312" i="6"/>
  <c r="M312" i="6"/>
  <c r="K312" i="6"/>
  <c r="N312" i="6"/>
  <c r="J313" i="6"/>
  <c r="L313" i="6"/>
  <c r="M313" i="6"/>
  <c r="K313" i="6"/>
  <c r="N313" i="6"/>
  <c r="J314" i="6"/>
  <c r="L314" i="6"/>
  <c r="M314" i="6"/>
  <c r="K314" i="6"/>
  <c r="N314" i="6"/>
  <c r="J315" i="6"/>
  <c r="L315" i="6"/>
  <c r="M315" i="6"/>
  <c r="K315" i="6"/>
  <c r="N315" i="6"/>
  <c r="J316" i="6"/>
  <c r="L316" i="6"/>
  <c r="M316" i="6"/>
  <c r="K316" i="6"/>
  <c r="N316" i="6"/>
  <c r="J317" i="6"/>
  <c r="L317" i="6"/>
  <c r="M317" i="6"/>
  <c r="K317" i="6"/>
  <c r="N317" i="6"/>
  <c r="J318" i="6"/>
  <c r="L318" i="6"/>
  <c r="M318" i="6"/>
  <c r="K318" i="6"/>
  <c r="N318" i="6"/>
  <c r="J319" i="6"/>
  <c r="L319" i="6"/>
  <c r="M319" i="6"/>
  <c r="K319" i="6"/>
  <c r="N319" i="6"/>
  <c r="J320" i="6"/>
  <c r="L320" i="6"/>
  <c r="M320" i="6"/>
  <c r="K320" i="6"/>
  <c r="N320" i="6"/>
  <c r="J321" i="6"/>
  <c r="L321" i="6"/>
  <c r="M321" i="6"/>
  <c r="K321" i="6"/>
  <c r="N321" i="6"/>
  <c r="M18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55" i="6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62" i="6"/>
  <c r="E62" i="6"/>
  <c r="C63" i="6"/>
  <c r="E63" i="6"/>
  <c r="C64" i="6"/>
  <c r="E64" i="6"/>
  <c r="C65" i="6"/>
  <c r="E65" i="6"/>
  <c r="C66" i="6"/>
  <c r="E66" i="6"/>
  <c r="C67" i="6"/>
  <c r="E67" i="6"/>
  <c r="C68" i="6"/>
  <c r="E68" i="6"/>
  <c r="C69" i="6"/>
  <c r="E69" i="6"/>
  <c r="C70" i="6"/>
  <c r="E70" i="6"/>
  <c r="C71" i="6"/>
  <c r="E71" i="6"/>
  <c r="C72" i="6"/>
  <c r="E72" i="6"/>
  <c r="C73" i="6"/>
  <c r="E73" i="6"/>
  <c r="C74" i="6"/>
  <c r="E74" i="6"/>
  <c r="C75" i="6"/>
  <c r="E75" i="6"/>
  <c r="C76" i="6"/>
  <c r="E76" i="6"/>
  <c r="C77" i="6"/>
  <c r="E77" i="6"/>
  <c r="C78" i="6"/>
  <c r="E78" i="6"/>
  <c r="C79" i="6"/>
  <c r="E79" i="6"/>
  <c r="C80" i="6"/>
  <c r="E80" i="6"/>
  <c r="C81" i="6"/>
  <c r="E81" i="6"/>
  <c r="C82" i="6"/>
  <c r="E82" i="6"/>
  <c r="C83" i="6"/>
  <c r="E83" i="6"/>
  <c r="C84" i="6"/>
  <c r="E84" i="6"/>
  <c r="C85" i="6"/>
  <c r="E85" i="6"/>
  <c r="C86" i="6"/>
  <c r="E86" i="6"/>
  <c r="C87" i="6"/>
  <c r="E87" i="6"/>
  <c r="C88" i="6"/>
  <c r="E88" i="6"/>
  <c r="C89" i="6"/>
  <c r="E89" i="6"/>
  <c r="C90" i="6"/>
  <c r="E90" i="6"/>
  <c r="C91" i="6"/>
  <c r="E91" i="6"/>
  <c r="C92" i="6"/>
  <c r="E92" i="6"/>
  <c r="C93" i="6"/>
  <c r="E93" i="6"/>
  <c r="C94" i="6"/>
  <c r="E94" i="6"/>
  <c r="C95" i="6"/>
  <c r="E95" i="6"/>
  <c r="C96" i="6"/>
  <c r="E96" i="6"/>
  <c r="C97" i="6"/>
  <c r="E97" i="6"/>
  <c r="C98" i="6"/>
  <c r="E98" i="6"/>
  <c r="C99" i="6"/>
  <c r="E99" i="6"/>
  <c r="C100" i="6"/>
  <c r="E100" i="6"/>
  <c r="C101" i="6"/>
  <c r="E101" i="6"/>
  <c r="C102" i="6"/>
  <c r="E102" i="6"/>
  <c r="C103" i="6"/>
  <c r="E103" i="6"/>
  <c r="C104" i="6"/>
  <c r="E104" i="6"/>
  <c r="C105" i="6"/>
  <c r="E105" i="6"/>
  <c r="C106" i="6"/>
  <c r="E106" i="6"/>
  <c r="C107" i="6"/>
  <c r="E107" i="6"/>
  <c r="C108" i="6"/>
  <c r="E108" i="6"/>
  <c r="C109" i="6"/>
  <c r="E109" i="6"/>
  <c r="C110" i="6"/>
  <c r="E110" i="6"/>
  <c r="C111" i="6"/>
  <c r="E111" i="6"/>
  <c r="C112" i="6"/>
  <c r="E112" i="6"/>
  <c r="C113" i="6"/>
  <c r="E113" i="6"/>
  <c r="C114" i="6"/>
  <c r="E114" i="6"/>
  <c r="C115" i="6"/>
  <c r="E115" i="6"/>
  <c r="C116" i="6"/>
  <c r="E116" i="6"/>
  <c r="C117" i="6"/>
  <c r="E117" i="6"/>
  <c r="C118" i="6"/>
  <c r="E118" i="6"/>
  <c r="C119" i="6"/>
  <c r="E119" i="6"/>
  <c r="C120" i="6"/>
  <c r="E120" i="6"/>
  <c r="C121" i="6"/>
  <c r="E121" i="6"/>
  <c r="C122" i="6"/>
  <c r="E122" i="6"/>
  <c r="C123" i="6"/>
  <c r="E123" i="6"/>
  <c r="C124" i="6"/>
  <c r="E124" i="6"/>
  <c r="C125" i="6"/>
  <c r="E125" i="6"/>
  <c r="C126" i="6"/>
  <c r="E126" i="6"/>
  <c r="C127" i="6"/>
  <c r="E127" i="6"/>
  <c r="C128" i="6"/>
  <c r="E128" i="6"/>
  <c r="C129" i="6"/>
  <c r="E129" i="6"/>
  <c r="C130" i="6"/>
  <c r="E130" i="6"/>
  <c r="C131" i="6"/>
  <c r="E131" i="6"/>
  <c r="C132" i="6"/>
  <c r="E132" i="6"/>
  <c r="C133" i="6"/>
  <c r="E133" i="6"/>
  <c r="C134" i="6"/>
  <c r="E134" i="6"/>
  <c r="C135" i="6"/>
  <c r="E135" i="6"/>
  <c r="C136" i="6"/>
  <c r="E136" i="6"/>
  <c r="C137" i="6"/>
  <c r="E137" i="6"/>
  <c r="C138" i="6"/>
  <c r="E138" i="6"/>
  <c r="C139" i="6"/>
  <c r="E139" i="6"/>
  <c r="C140" i="6"/>
  <c r="E140" i="6"/>
  <c r="C141" i="6"/>
  <c r="E141" i="6"/>
  <c r="C142" i="6"/>
  <c r="E142" i="6"/>
  <c r="C143" i="6"/>
  <c r="E143" i="6"/>
  <c r="C144" i="6"/>
  <c r="E144" i="6"/>
  <c r="C145" i="6"/>
  <c r="E145" i="6"/>
  <c r="C146" i="6"/>
  <c r="E146" i="6"/>
  <c r="C147" i="6"/>
  <c r="E147" i="6"/>
  <c r="C148" i="6"/>
  <c r="E148" i="6"/>
  <c r="C149" i="6"/>
  <c r="E149" i="6"/>
  <c r="C150" i="6"/>
  <c r="E150" i="6"/>
  <c r="C151" i="6"/>
  <c r="E151" i="6"/>
  <c r="C152" i="6"/>
  <c r="E152" i="6"/>
  <c r="C153" i="6"/>
  <c r="E153" i="6"/>
  <c r="C154" i="6"/>
  <c r="E154" i="6"/>
  <c r="C155" i="6"/>
  <c r="E155" i="6"/>
  <c r="C156" i="6"/>
  <c r="E156" i="6"/>
  <c r="C157" i="6"/>
  <c r="E157" i="6"/>
  <c r="C158" i="6"/>
  <c r="E158" i="6"/>
  <c r="C159" i="6"/>
  <c r="E159" i="6"/>
  <c r="C160" i="6"/>
  <c r="E160" i="6"/>
  <c r="C161" i="6"/>
  <c r="E161" i="6"/>
  <c r="C162" i="6"/>
  <c r="E162" i="6"/>
  <c r="C163" i="6"/>
  <c r="E163" i="6"/>
  <c r="C164" i="6"/>
  <c r="E164" i="6"/>
  <c r="C165" i="6"/>
  <c r="E165" i="6"/>
  <c r="C166" i="6"/>
  <c r="E166" i="6"/>
  <c r="C167" i="6"/>
  <c r="E167" i="6"/>
  <c r="C168" i="6"/>
  <c r="E168" i="6"/>
  <c r="C169" i="6"/>
  <c r="E169" i="6"/>
  <c r="C170" i="6"/>
  <c r="E170" i="6"/>
  <c r="C171" i="6"/>
  <c r="E171" i="6"/>
  <c r="C172" i="6"/>
  <c r="E172" i="6"/>
  <c r="C173" i="6"/>
  <c r="E173" i="6"/>
  <c r="C174" i="6"/>
  <c r="E174" i="6"/>
  <c r="C175" i="6"/>
  <c r="E175" i="6"/>
  <c r="C176" i="6"/>
  <c r="E176" i="6"/>
  <c r="C177" i="6"/>
  <c r="E177" i="6"/>
  <c r="C178" i="6"/>
  <c r="E178" i="6"/>
  <c r="C179" i="6"/>
  <c r="E179" i="6"/>
  <c r="C180" i="6"/>
  <c r="E180" i="6"/>
  <c r="C181" i="6"/>
  <c r="E181" i="6"/>
  <c r="C182" i="6"/>
  <c r="E182" i="6"/>
  <c r="C183" i="6"/>
  <c r="E183" i="6"/>
  <c r="C184" i="6"/>
  <c r="E184" i="6"/>
  <c r="C185" i="6"/>
  <c r="E185" i="6"/>
  <c r="C186" i="6"/>
  <c r="E186" i="6"/>
  <c r="C187" i="6"/>
  <c r="E187" i="6"/>
  <c r="C188" i="6"/>
  <c r="E188" i="6"/>
  <c r="C189" i="6"/>
  <c r="E189" i="6"/>
  <c r="C190" i="6"/>
  <c r="E190" i="6"/>
  <c r="C191" i="6"/>
  <c r="E191" i="6"/>
  <c r="C192" i="6"/>
  <c r="E192" i="6"/>
  <c r="C193" i="6"/>
  <c r="E193" i="6"/>
  <c r="C194" i="6"/>
  <c r="E194" i="6"/>
  <c r="C195" i="6"/>
  <c r="E195" i="6"/>
  <c r="C196" i="6"/>
  <c r="E196" i="6"/>
  <c r="C197" i="6"/>
  <c r="E197" i="6"/>
  <c r="C198" i="6"/>
  <c r="E198" i="6"/>
  <c r="C199" i="6"/>
  <c r="E199" i="6"/>
  <c r="C200" i="6"/>
  <c r="E200" i="6"/>
  <c r="C201" i="6"/>
  <c r="E201" i="6"/>
  <c r="C202" i="6"/>
  <c r="E202" i="6"/>
  <c r="C203" i="6"/>
  <c r="E203" i="6"/>
  <c r="C204" i="6"/>
  <c r="E204" i="6"/>
  <c r="C205" i="6"/>
  <c r="E205" i="6"/>
  <c r="C206" i="6"/>
  <c r="E206" i="6"/>
  <c r="C207" i="6"/>
  <c r="E207" i="6"/>
  <c r="C208" i="6"/>
  <c r="E208" i="6"/>
  <c r="C209" i="6"/>
  <c r="E209" i="6"/>
  <c r="C210" i="6"/>
  <c r="E210" i="6"/>
  <c r="C211" i="6"/>
  <c r="E211" i="6"/>
  <c r="C212" i="6"/>
  <c r="E212" i="6"/>
  <c r="C213" i="6"/>
  <c r="E213" i="6"/>
  <c r="C214" i="6"/>
  <c r="E214" i="6"/>
  <c r="C215" i="6"/>
  <c r="E215" i="6"/>
  <c r="C216" i="6"/>
  <c r="E216" i="6"/>
  <c r="C217" i="6"/>
  <c r="E217" i="6"/>
  <c r="C218" i="6"/>
  <c r="E218" i="6"/>
  <c r="C219" i="6"/>
  <c r="E219" i="6"/>
  <c r="C220" i="6"/>
  <c r="E220" i="6"/>
  <c r="C221" i="6"/>
  <c r="E221" i="6"/>
  <c r="C222" i="6"/>
  <c r="E222" i="6"/>
  <c r="C223" i="6"/>
  <c r="E223" i="6"/>
  <c r="C224" i="6"/>
  <c r="E224" i="6"/>
  <c r="C225" i="6"/>
  <c r="E225" i="6"/>
  <c r="C226" i="6"/>
  <c r="E226" i="6"/>
  <c r="C227" i="6"/>
  <c r="E227" i="6"/>
  <c r="C228" i="6"/>
  <c r="E228" i="6"/>
  <c r="C229" i="6"/>
  <c r="E229" i="6"/>
  <c r="C230" i="6"/>
  <c r="E230" i="6"/>
  <c r="C231" i="6"/>
  <c r="E231" i="6"/>
  <c r="C232" i="6"/>
  <c r="E232" i="6"/>
  <c r="C233" i="6"/>
  <c r="E233" i="6"/>
  <c r="C234" i="6"/>
  <c r="E234" i="6"/>
  <c r="C235" i="6"/>
  <c r="E235" i="6"/>
  <c r="C236" i="6"/>
  <c r="E236" i="6"/>
  <c r="C237" i="6"/>
  <c r="E237" i="6"/>
  <c r="C238" i="6"/>
  <c r="E238" i="6"/>
  <c r="C239" i="6"/>
  <c r="E239" i="6"/>
  <c r="C240" i="6"/>
  <c r="E240" i="6"/>
  <c r="C241" i="6"/>
  <c r="E241" i="6"/>
  <c r="C242" i="6"/>
  <c r="E242" i="6"/>
  <c r="C243" i="6"/>
  <c r="E243" i="6"/>
  <c r="C244" i="6"/>
  <c r="E244" i="6"/>
  <c r="C245" i="6"/>
  <c r="E245" i="6"/>
  <c r="C246" i="6"/>
  <c r="E246" i="6"/>
  <c r="C247" i="6"/>
  <c r="E247" i="6"/>
  <c r="C248" i="6"/>
  <c r="E248" i="6"/>
  <c r="C249" i="6"/>
  <c r="E249" i="6"/>
  <c r="C250" i="6"/>
  <c r="E250" i="6"/>
  <c r="C251" i="6"/>
  <c r="E251" i="6"/>
  <c r="C252" i="6"/>
  <c r="E252" i="6"/>
  <c r="C253" i="6"/>
  <c r="E253" i="6"/>
  <c r="C254" i="6"/>
  <c r="E254" i="6"/>
  <c r="C255" i="6"/>
  <c r="E255" i="6"/>
  <c r="C256" i="6"/>
  <c r="E256" i="6"/>
  <c r="C257" i="6"/>
  <c r="E257" i="6"/>
  <c r="C258" i="6"/>
  <c r="E258" i="6"/>
  <c r="C259" i="6"/>
  <c r="E259" i="6"/>
  <c r="C260" i="6"/>
  <c r="E260" i="6"/>
  <c r="C261" i="6"/>
  <c r="E261" i="6"/>
  <c r="C262" i="6"/>
  <c r="E262" i="6"/>
  <c r="C263" i="6"/>
  <c r="E263" i="6"/>
  <c r="C264" i="6"/>
  <c r="E264" i="6"/>
  <c r="C265" i="6"/>
  <c r="E265" i="6"/>
  <c r="C266" i="6"/>
  <c r="E266" i="6"/>
  <c r="C267" i="6"/>
  <c r="E267" i="6"/>
  <c r="C268" i="6"/>
  <c r="E268" i="6"/>
  <c r="C269" i="6"/>
  <c r="E269" i="6"/>
  <c r="C270" i="6"/>
  <c r="E270" i="6"/>
  <c r="C271" i="6"/>
  <c r="E271" i="6"/>
  <c r="C272" i="6"/>
  <c r="E272" i="6"/>
  <c r="C273" i="6"/>
  <c r="E273" i="6"/>
  <c r="C274" i="6"/>
  <c r="E274" i="6"/>
  <c r="C275" i="6"/>
  <c r="E275" i="6"/>
  <c r="C276" i="6"/>
  <c r="E276" i="6"/>
  <c r="C277" i="6"/>
  <c r="E277" i="6"/>
  <c r="C278" i="6"/>
  <c r="E278" i="6"/>
  <c r="C279" i="6"/>
  <c r="E279" i="6"/>
  <c r="C280" i="6"/>
  <c r="E280" i="6"/>
  <c r="C281" i="6"/>
  <c r="E281" i="6"/>
  <c r="C282" i="6"/>
  <c r="E282" i="6"/>
  <c r="C283" i="6"/>
  <c r="E283" i="6"/>
  <c r="C284" i="6"/>
  <c r="E284" i="6"/>
  <c r="C285" i="6"/>
  <c r="E285" i="6"/>
  <c r="C286" i="6"/>
  <c r="E286" i="6"/>
  <c r="C287" i="6"/>
  <c r="E287" i="6"/>
  <c r="C288" i="6"/>
  <c r="E288" i="6"/>
  <c r="C289" i="6"/>
  <c r="E289" i="6"/>
  <c r="C290" i="6"/>
  <c r="E290" i="6"/>
  <c r="C291" i="6"/>
  <c r="E291" i="6"/>
  <c r="C292" i="6"/>
  <c r="E292" i="6"/>
  <c r="C293" i="6"/>
  <c r="E293" i="6"/>
  <c r="C294" i="6"/>
  <c r="E294" i="6"/>
  <c r="C295" i="6"/>
  <c r="E295" i="6"/>
  <c r="C296" i="6"/>
  <c r="E296" i="6"/>
  <c r="C297" i="6"/>
  <c r="E297" i="6"/>
  <c r="C298" i="6"/>
  <c r="E298" i="6"/>
  <c r="C299" i="6"/>
  <c r="E299" i="6"/>
  <c r="C300" i="6"/>
  <c r="E300" i="6"/>
  <c r="C301" i="6"/>
  <c r="E301" i="6"/>
  <c r="C302" i="6"/>
  <c r="E302" i="6"/>
  <c r="C303" i="6"/>
  <c r="E303" i="6"/>
  <c r="C304" i="6"/>
  <c r="E304" i="6"/>
  <c r="C305" i="6"/>
  <c r="E305" i="6"/>
  <c r="C306" i="6"/>
  <c r="E306" i="6"/>
  <c r="C307" i="6"/>
  <c r="E307" i="6"/>
  <c r="C308" i="6"/>
  <c r="E308" i="6"/>
  <c r="C309" i="6"/>
  <c r="E309" i="6"/>
  <c r="C310" i="6"/>
  <c r="E310" i="6"/>
  <c r="C311" i="6"/>
  <c r="E311" i="6"/>
  <c r="C312" i="6"/>
  <c r="E312" i="6"/>
  <c r="C313" i="6"/>
  <c r="E313" i="6"/>
  <c r="C314" i="6"/>
  <c r="E314" i="6"/>
  <c r="C315" i="6"/>
  <c r="E315" i="6"/>
  <c r="C316" i="6"/>
  <c r="E316" i="6"/>
  <c r="C317" i="6"/>
  <c r="E317" i="6"/>
  <c r="C318" i="6"/>
  <c r="E318" i="6"/>
  <c r="C319" i="6"/>
  <c r="E319" i="6"/>
  <c r="C320" i="6"/>
  <c r="E320" i="6"/>
  <c r="C321" i="6"/>
  <c r="E321" i="6"/>
  <c r="C21" i="6"/>
  <c r="E21" i="6"/>
  <c r="D321" i="6"/>
  <c r="H321" i="6"/>
  <c r="F321" i="6"/>
  <c r="G321" i="6"/>
  <c r="D320" i="6"/>
  <c r="H320" i="6"/>
  <c r="F320" i="6"/>
  <c r="G320" i="6"/>
  <c r="D319" i="6"/>
  <c r="H319" i="6"/>
  <c r="F319" i="6"/>
  <c r="G319" i="6"/>
  <c r="D318" i="6"/>
  <c r="H318" i="6"/>
  <c r="F318" i="6"/>
  <c r="G318" i="6"/>
  <c r="D317" i="6"/>
  <c r="H317" i="6"/>
  <c r="F317" i="6"/>
  <c r="G317" i="6"/>
  <c r="D316" i="6"/>
  <c r="H316" i="6"/>
  <c r="F316" i="6"/>
  <c r="G316" i="6"/>
  <c r="D315" i="6"/>
  <c r="H315" i="6"/>
  <c r="F315" i="6"/>
  <c r="G315" i="6"/>
  <c r="D314" i="6"/>
  <c r="H314" i="6"/>
  <c r="F314" i="6"/>
  <c r="G314" i="6"/>
  <c r="D313" i="6"/>
  <c r="H313" i="6"/>
  <c r="F313" i="6"/>
  <c r="G313" i="6"/>
  <c r="D312" i="6"/>
  <c r="H312" i="6"/>
  <c r="F312" i="6"/>
  <c r="G312" i="6"/>
  <c r="D311" i="6"/>
  <c r="H311" i="6"/>
  <c r="F311" i="6"/>
  <c r="G311" i="6"/>
  <c r="D310" i="6"/>
  <c r="H310" i="6"/>
  <c r="F310" i="6"/>
  <c r="G310" i="6"/>
  <c r="D309" i="6"/>
  <c r="H309" i="6"/>
  <c r="F309" i="6"/>
  <c r="G309" i="6"/>
  <c r="D308" i="6"/>
  <c r="H308" i="6"/>
  <c r="F308" i="6"/>
  <c r="G308" i="6"/>
  <c r="D307" i="6"/>
  <c r="H307" i="6"/>
  <c r="F307" i="6"/>
  <c r="G307" i="6"/>
  <c r="D306" i="6"/>
  <c r="H306" i="6"/>
  <c r="F306" i="6"/>
  <c r="G306" i="6"/>
  <c r="D305" i="6"/>
  <c r="H305" i="6"/>
  <c r="F305" i="6"/>
  <c r="G305" i="6"/>
  <c r="D304" i="6"/>
  <c r="H304" i="6"/>
  <c r="F304" i="6"/>
  <c r="G304" i="6"/>
  <c r="D303" i="6"/>
  <c r="H303" i="6"/>
  <c r="F303" i="6"/>
  <c r="G303" i="6"/>
  <c r="D302" i="6"/>
  <c r="H302" i="6"/>
  <c r="F302" i="6"/>
  <c r="G302" i="6"/>
  <c r="D301" i="6"/>
  <c r="H301" i="6"/>
  <c r="F301" i="6"/>
  <c r="G301" i="6"/>
  <c r="D300" i="6"/>
  <c r="H300" i="6"/>
  <c r="F300" i="6"/>
  <c r="G300" i="6"/>
  <c r="D299" i="6"/>
  <c r="H299" i="6"/>
  <c r="F299" i="6"/>
  <c r="G299" i="6"/>
  <c r="D298" i="6"/>
  <c r="H298" i="6"/>
  <c r="F298" i="6"/>
  <c r="G298" i="6"/>
  <c r="D297" i="6"/>
  <c r="H297" i="6"/>
  <c r="F297" i="6"/>
  <c r="G297" i="6"/>
  <c r="D296" i="6"/>
  <c r="H296" i="6"/>
  <c r="F296" i="6"/>
  <c r="G296" i="6"/>
  <c r="D295" i="6"/>
  <c r="H295" i="6"/>
  <c r="F295" i="6"/>
  <c r="G295" i="6"/>
  <c r="D294" i="6"/>
  <c r="H294" i="6"/>
  <c r="F294" i="6"/>
  <c r="G294" i="6"/>
  <c r="D293" i="6"/>
  <c r="H293" i="6"/>
  <c r="F293" i="6"/>
  <c r="G293" i="6"/>
  <c r="D292" i="6"/>
  <c r="H292" i="6"/>
  <c r="F292" i="6"/>
  <c r="G292" i="6"/>
  <c r="D291" i="6"/>
  <c r="H291" i="6"/>
  <c r="F291" i="6"/>
  <c r="G291" i="6"/>
  <c r="D290" i="6"/>
  <c r="H290" i="6"/>
  <c r="F290" i="6"/>
  <c r="G290" i="6"/>
  <c r="D289" i="6"/>
  <c r="H289" i="6"/>
  <c r="F289" i="6"/>
  <c r="G289" i="6"/>
  <c r="D288" i="6"/>
  <c r="H288" i="6"/>
  <c r="F288" i="6"/>
  <c r="G288" i="6"/>
  <c r="D287" i="6"/>
  <c r="H287" i="6"/>
  <c r="F287" i="6"/>
  <c r="G287" i="6"/>
  <c r="D286" i="6"/>
  <c r="H286" i="6"/>
  <c r="F286" i="6"/>
  <c r="G286" i="6"/>
  <c r="D285" i="6"/>
  <c r="H285" i="6"/>
  <c r="F285" i="6"/>
  <c r="G285" i="6"/>
  <c r="D284" i="6"/>
  <c r="H284" i="6"/>
  <c r="F284" i="6"/>
  <c r="G284" i="6"/>
  <c r="D283" i="6"/>
  <c r="H283" i="6"/>
  <c r="F283" i="6"/>
  <c r="G283" i="6"/>
  <c r="D282" i="6"/>
  <c r="H282" i="6"/>
  <c r="F282" i="6"/>
  <c r="G282" i="6"/>
  <c r="D281" i="6"/>
  <c r="H281" i="6"/>
  <c r="F281" i="6"/>
  <c r="G281" i="6"/>
  <c r="D280" i="6"/>
  <c r="H280" i="6"/>
  <c r="F280" i="6"/>
  <c r="G280" i="6"/>
  <c r="D279" i="6"/>
  <c r="H279" i="6"/>
  <c r="F279" i="6"/>
  <c r="G279" i="6"/>
  <c r="D278" i="6"/>
  <c r="H278" i="6"/>
  <c r="F278" i="6"/>
  <c r="G278" i="6"/>
  <c r="D277" i="6"/>
  <c r="H277" i="6"/>
  <c r="F277" i="6"/>
  <c r="G277" i="6"/>
  <c r="D276" i="6"/>
  <c r="H276" i="6"/>
  <c r="F276" i="6"/>
  <c r="G276" i="6"/>
  <c r="D275" i="6"/>
  <c r="H275" i="6"/>
  <c r="F275" i="6"/>
  <c r="G275" i="6"/>
  <c r="D274" i="6"/>
  <c r="H274" i="6"/>
  <c r="F274" i="6"/>
  <c r="G274" i="6"/>
  <c r="D273" i="6"/>
  <c r="H273" i="6"/>
  <c r="F273" i="6"/>
  <c r="G273" i="6"/>
  <c r="D272" i="6"/>
  <c r="H272" i="6"/>
  <c r="F272" i="6"/>
  <c r="G272" i="6"/>
  <c r="D271" i="6"/>
  <c r="H271" i="6"/>
  <c r="F271" i="6"/>
  <c r="G271" i="6"/>
  <c r="D270" i="6"/>
  <c r="H270" i="6"/>
  <c r="F270" i="6"/>
  <c r="G270" i="6"/>
  <c r="D269" i="6"/>
  <c r="H269" i="6"/>
  <c r="F269" i="6"/>
  <c r="G269" i="6"/>
  <c r="D268" i="6"/>
  <c r="H268" i="6"/>
  <c r="F268" i="6"/>
  <c r="G268" i="6"/>
  <c r="D267" i="6"/>
  <c r="H267" i="6"/>
  <c r="F267" i="6"/>
  <c r="G267" i="6"/>
  <c r="D266" i="6"/>
  <c r="H266" i="6"/>
  <c r="F266" i="6"/>
  <c r="G266" i="6"/>
  <c r="D265" i="6"/>
  <c r="H265" i="6"/>
  <c r="F265" i="6"/>
  <c r="G265" i="6"/>
  <c r="D264" i="6"/>
  <c r="H264" i="6"/>
  <c r="F264" i="6"/>
  <c r="G264" i="6"/>
  <c r="D263" i="6"/>
  <c r="H263" i="6"/>
  <c r="F263" i="6"/>
  <c r="G263" i="6"/>
  <c r="D262" i="6"/>
  <c r="H262" i="6"/>
  <c r="F262" i="6"/>
  <c r="G262" i="6"/>
  <c r="D261" i="6"/>
  <c r="H261" i="6"/>
  <c r="F261" i="6"/>
  <c r="G261" i="6"/>
  <c r="D260" i="6"/>
  <c r="H260" i="6"/>
  <c r="F260" i="6"/>
  <c r="G260" i="6"/>
  <c r="D259" i="6"/>
  <c r="H259" i="6"/>
  <c r="F259" i="6"/>
  <c r="G259" i="6"/>
  <c r="D258" i="6"/>
  <c r="H258" i="6"/>
  <c r="F258" i="6"/>
  <c r="G258" i="6"/>
  <c r="D257" i="6"/>
  <c r="H257" i="6"/>
  <c r="F257" i="6"/>
  <c r="G257" i="6"/>
  <c r="D256" i="6"/>
  <c r="H256" i="6"/>
  <c r="F256" i="6"/>
  <c r="G256" i="6"/>
  <c r="D255" i="6"/>
  <c r="H255" i="6"/>
  <c r="F255" i="6"/>
  <c r="G255" i="6"/>
  <c r="D254" i="6"/>
  <c r="H254" i="6"/>
  <c r="F254" i="6"/>
  <c r="G254" i="6"/>
  <c r="D253" i="6"/>
  <c r="H253" i="6"/>
  <c r="F253" i="6"/>
  <c r="G253" i="6"/>
  <c r="D252" i="6"/>
  <c r="H252" i="6"/>
  <c r="F252" i="6"/>
  <c r="G252" i="6"/>
  <c r="D251" i="6"/>
  <c r="H251" i="6"/>
  <c r="F251" i="6"/>
  <c r="G251" i="6"/>
  <c r="D250" i="6"/>
  <c r="H250" i="6"/>
  <c r="F250" i="6"/>
  <c r="G250" i="6"/>
  <c r="D249" i="6"/>
  <c r="H249" i="6"/>
  <c r="F249" i="6"/>
  <c r="G249" i="6"/>
  <c r="D248" i="6"/>
  <c r="H248" i="6"/>
  <c r="F248" i="6"/>
  <c r="G248" i="6"/>
  <c r="D247" i="6"/>
  <c r="H247" i="6"/>
  <c r="F247" i="6"/>
  <c r="G247" i="6"/>
  <c r="D246" i="6"/>
  <c r="H246" i="6"/>
  <c r="F246" i="6"/>
  <c r="G246" i="6"/>
  <c r="D245" i="6"/>
  <c r="H245" i="6"/>
  <c r="F245" i="6"/>
  <c r="G245" i="6"/>
  <c r="D244" i="6"/>
  <c r="H244" i="6"/>
  <c r="F244" i="6"/>
  <c r="G244" i="6"/>
  <c r="D243" i="6"/>
  <c r="H243" i="6"/>
  <c r="F243" i="6"/>
  <c r="G243" i="6"/>
  <c r="D242" i="6"/>
  <c r="H242" i="6"/>
  <c r="F242" i="6"/>
  <c r="G242" i="6"/>
  <c r="D241" i="6"/>
  <c r="H241" i="6"/>
  <c r="F241" i="6"/>
  <c r="G241" i="6"/>
  <c r="D240" i="6"/>
  <c r="H240" i="6"/>
  <c r="F240" i="6"/>
  <c r="G240" i="6"/>
  <c r="D239" i="6"/>
  <c r="H239" i="6"/>
  <c r="F239" i="6"/>
  <c r="G239" i="6"/>
  <c r="D238" i="6"/>
  <c r="H238" i="6"/>
  <c r="F238" i="6"/>
  <c r="G238" i="6"/>
  <c r="D237" i="6"/>
  <c r="H237" i="6"/>
  <c r="F237" i="6"/>
  <c r="G237" i="6"/>
  <c r="D236" i="6"/>
  <c r="H236" i="6"/>
  <c r="F236" i="6"/>
  <c r="G236" i="6"/>
  <c r="D235" i="6"/>
  <c r="H235" i="6"/>
  <c r="F235" i="6"/>
  <c r="G235" i="6"/>
  <c r="D234" i="6"/>
  <c r="H234" i="6"/>
  <c r="F234" i="6"/>
  <c r="G234" i="6"/>
  <c r="D233" i="6"/>
  <c r="H233" i="6"/>
  <c r="F233" i="6"/>
  <c r="G233" i="6"/>
  <c r="D232" i="6"/>
  <c r="H232" i="6"/>
  <c r="F232" i="6"/>
  <c r="G232" i="6"/>
  <c r="D231" i="6"/>
  <c r="H231" i="6"/>
  <c r="F231" i="6"/>
  <c r="G231" i="6"/>
  <c r="D230" i="6"/>
  <c r="H230" i="6"/>
  <c r="F230" i="6"/>
  <c r="G230" i="6"/>
  <c r="D229" i="6"/>
  <c r="H229" i="6"/>
  <c r="F229" i="6"/>
  <c r="G229" i="6"/>
  <c r="D228" i="6"/>
  <c r="H228" i="6"/>
  <c r="F228" i="6"/>
  <c r="G228" i="6"/>
  <c r="D227" i="6"/>
  <c r="H227" i="6"/>
  <c r="F227" i="6"/>
  <c r="G227" i="6"/>
  <c r="D226" i="6"/>
  <c r="H226" i="6"/>
  <c r="F226" i="6"/>
  <c r="G226" i="6"/>
  <c r="D225" i="6"/>
  <c r="H225" i="6"/>
  <c r="F225" i="6"/>
  <c r="G225" i="6"/>
  <c r="D224" i="6"/>
  <c r="H224" i="6"/>
  <c r="F224" i="6"/>
  <c r="G224" i="6"/>
  <c r="D223" i="6"/>
  <c r="H223" i="6"/>
  <c r="F223" i="6"/>
  <c r="G223" i="6"/>
  <c r="D222" i="6"/>
  <c r="H222" i="6"/>
  <c r="F222" i="6"/>
  <c r="G222" i="6"/>
  <c r="D221" i="6"/>
  <c r="H221" i="6"/>
  <c r="F221" i="6"/>
  <c r="G221" i="6"/>
  <c r="D220" i="6"/>
  <c r="H220" i="6"/>
  <c r="F220" i="6"/>
  <c r="G220" i="6"/>
  <c r="D219" i="6"/>
  <c r="H219" i="6"/>
  <c r="F219" i="6"/>
  <c r="G219" i="6"/>
  <c r="D218" i="6"/>
  <c r="H218" i="6"/>
  <c r="F218" i="6"/>
  <c r="G218" i="6"/>
  <c r="D217" i="6"/>
  <c r="H217" i="6"/>
  <c r="F217" i="6"/>
  <c r="G217" i="6"/>
  <c r="D216" i="6"/>
  <c r="H216" i="6"/>
  <c r="F216" i="6"/>
  <c r="G216" i="6"/>
  <c r="D215" i="6"/>
  <c r="H215" i="6"/>
  <c r="F215" i="6"/>
  <c r="G215" i="6"/>
  <c r="D214" i="6"/>
  <c r="H214" i="6"/>
  <c r="F214" i="6"/>
  <c r="G214" i="6"/>
  <c r="D213" i="6"/>
  <c r="H213" i="6"/>
  <c r="F213" i="6"/>
  <c r="G213" i="6"/>
  <c r="D212" i="6"/>
  <c r="H212" i="6"/>
  <c r="F212" i="6"/>
  <c r="G212" i="6"/>
  <c r="D211" i="6"/>
  <c r="H211" i="6"/>
  <c r="F211" i="6"/>
  <c r="G211" i="6"/>
  <c r="D210" i="6"/>
  <c r="H210" i="6"/>
  <c r="F210" i="6"/>
  <c r="G210" i="6"/>
  <c r="D209" i="6"/>
  <c r="H209" i="6"/>
  <c r="F209" i="6"/>
  <c r="G209" i="6"/>
  <c r="D208" i="6"/>
  <c r="H208" i="6"/>
  <c r="F208" i="6"/>
  <c r="G208" i="6"/>
  <c r="D207" i="6"/>
  <c r="H207" i="6"/>
  <c r="F207" i="6"/>
  <c r="G207" i="6"/>
  <c r="D206" i="6"/>
  <c r="H206" i="6"/>
  <c r="F206" i="6"/>
  <c r="G206" i="6"/>
  <c r="D205" i="6"/>
  <c r="H205" i="6"/>
  <c r="F205" i="6"/>
  <c r="G205" i="6"/>
  <c r="D204" i="6"/>
  <c r="H204" i="6"/>
  <c r="F204" i="6"/>
  <c r="G204" i="6"/>
  <c r="D203" i="6"/>
  <c r="H203" i="6"/>
  <c r="F203" i="6"/>
  <c r="G203" i="6"/>
  <c r="D202" i="6"/>
  <c r="H202" i="6"/>
  <c r="F202" i="6"/>
  <c r="G202" i="6"/>
  <c r="D201" i="6"/>
  <c r="H201" i="6"/>
  <c r="F201" i="6"/>
  <c r="G201" i="6"/>
  <c r="D200" i="6"/>
  <c r="H200" i="6"/>
  <c r="F200" i="6"/>
  <c r="G200" i="6"/>
  <c r="D199" i="6"/>
  <c r="H199" i="6"/>
  <c r="F199" i="6"/>
  <c r="G199" i="6"/>
  <c r="D198" i="6"/>
  <c r="H198" i="6"/>
  <c r="F198" i="6"/>
  <c r="G198" i="6"/>
  <c r="D197" i="6"/>
  <c r="H197" i="6"/>
  <c r="F197" i="6"/>
  <c r="G197" i="6"/>
  <c r="D196" i="6"/>
  <c r="H196" i="6"/>
  <c r="F196" i="6"/>
  <c r="G196" i="6"/>
  <c r="D195" i="6"/>
  <c r="H195" i="6"/>
  <c r="F195" i="6"/>
  <c r="G195" i="6"/>
  <c r="D194" i="6"/>
  <c r="H194" i="6"/>
  <c r="F194" i="6"/>
  <c r="G194" i="6"/>
  <c r="D193" i="6"/>
  <c r="H193" i="6"/>
  <c r="F193" i="6"/>
  <c r="G193" i="6"/>
  <c r="D192" i="6"/>
  <c r="H192" i="6"/>
  <c r="F192" i="6"/>
  <c r="G192" i="6"/>
  <c r="D191" i="6"/>
  <c r="H191" i="6"/>
  <c r="F191" i="6"/>
  <c r="G191" i="6"/>
  <c r="D190" i="6"/>
  <c r="H190" i="6"/>
  <c r="F190" i="6"/>
  <c r="G190" i="6"/>
  <c r="D189" i="6"/>
  <c r="H189" i="6"/>
  <c r="F189" i="6"/>
  <c r="G189" i="6"/>
  <c r="D188" i="6"/>
  <c r="H188" i="6"/>
  <c r="F188" i="6"/>
  <c r="G188" i="6"/>
  <c r="D187" i="6"/>
  <c r="H187" i="6"/>
  <c r="F187" i="6"/>
  <c r="G187" i="6"/>
  <c r="D186" i="6"/>
  <c r="H186" i="6"/>
  <c r="F186" i="6"/>
  <c r="G186" i="6"/>
  <c r="D185" i="6"/>
  <c r="H185" i="6"/>
  <c r="F185" i="6"/>
  <c r="G185" i="6"/>
  <c r="D184" i="6"/>
  <c r="H184" i="6"/>
  <c r="F184" i="6"/>
  <c r="G184" i="6"/>
  <c r="D183" i="6"/>
  <c r="H183" i="6"/>
  <c r="F183" i="6"/>
  <c r="G183" i="6"/>
  <c r="D182" i="6"/>
  <c r="H182" i="6"/>
  <c r="F182" i="6"/>
  <c r="G182" i="6"/>
  <c r="D181" i="6"/>
  <c r="H181" i="6"/>
  <c r="F181" i="6"/>
  <c r="G181" i="6"/>
  <c r="D180" i="6"/>
  <c r="H180" i="6"/>
  <c r="F180" i="6"/>
  <c r="G180" i="6"/>
  <c r="D179" i="6"/>
  <c r="H179" i="6"/>
  <c r="F179" i="6"/>
  <c r="G179" i="6"/>
  <c r="D178" i="6"/>
  <c r="H178" i="6"/>
  <c r="F178" i="6"/>
  <c r="G178" i="6"/>
  <c r="D177" i="6"/>
  <c r="H177" i="6"/>
  <c r="F177" i="6"/>
  <c r="G177" i="6"/>
  <c r="D176" i="6"/>
  <c r="H176" i="6"/>
  <c r="F176" i="6"/>
  <c r="G176" i="6"/>
  <c r="D175" i="6"/>
  <c r="H175" i="6"/>
  <c r="F175" i="6"/>
  <c r="G175" i="6"/>
  <c r="D174" i="6"/>
  <c r="H174" i="6"/>
  <c r="F174" i="6"/>
  <c r="G174" i="6"/>
  <c r="D173" i="6"/>
  <c r="H173" i="6"/>
  <c r="F173" i="6"/>
  <c r="G173" i="6"/>
  <c r="D172" i="6"/>
  <c r="H172" i="6"/>
  <c r="F172" i="6"/>
  <c r="G172" i="6"/>
  <c r="D171" i="6"/>
  <c r="H171" i="6"/>
  <c r="F171" i="6"/>
  <c r="G171" i="6"/>
  <c r="D170" i="6"/>
  <c r="H170" i="6"/>
  <c r="F170" i="6"/>
  <c r="G170" i="6"/>
  <c r="D169" i="6"/>
  <c r="H169" i="6"/>
  <c r="F169" i="6"/>
  <c r="G169" i="6"/>
  <c r="D168" i="6"/>
  <c r="H168" i="6"/>
  <c r="F168" i="6"/>
  <c r="G168" i="6"/>
  <c r="D167" i="6"/>
  <c r="H167" i="6"/>
  <c r="F167" i="6"/>
  <c r="G167" i="6"/>
  <c r="D166" i="6"/>
  <c r="H166" i="6"/>
  <c r="F166" i="6"/>
  <c r="G166" i="6"/>
  <c r="D165" i="6"/>
  <c r="H165" i="6"/>
  <c r="F165" i="6"/>
  <c r="G165" i="6"/>
  <c r="D164" i="6"/>
  <c r="H164" i="6"/>
  <c r="F164" i="6"/>
  <c r="G164" i="6"/>
  <c r="D163" i="6"/>
  <c r="H163" i="6"/>
  <c r="F163" i="6"/>
  <c r="G163" i="6"/>
  <c r="D162" i="6"/>
  <c r="H162" i="6"/>
  <c r="F162" i="6"/>
  <c r="G162" i="6"/>
  <c r="D161" i="6"/>
  <c r="H161" i="6"/>
  <c r="F161" i="6"/>
  <c r="G161" i="6"/>
  <c r="D160" i="6"/>
  <c r="H160" i="6"/>
  <c r="F160" i="6"/>
  <c r="G160" i="6"/>
  <c r="D159" i="6"/>
  <c r="H159" i="6"/>
  <c r="F159" i="6"/>
  <c r="G159" i="6"/>
  <c r="D158" i="6"/>
  <c r="H158" i="6"/>
  <c r="F158" i="6"/>
  <c r="G158" i="6"/>
  <c r="D157" i="6"/>
  <c r="H157" i="6"/>
  <c r="F157" i="6"/>
  <c r="G157" i="6"/>
  <c r="D156" i="6"/>
  <c r="H156" i="6"/>
  <c r="F156" i="6"/>
  <c r="G156" i="6"/>
  <c r="D155" i="6"/>
  <c r="H155" i="6"/>
  <c r="F155" i="6"/>
  <c r="G155" i="6"/>
  <c r="D154" i="6"/>
  <c r="H154" i="6"/>
  <c r="F154" i="6"/>
  <c r="G154" i="6"/>
  <c r="D153" i="6"/>
  <c r="H153" i="6"/>
  <c r="F153" i="6"/>
  <c r="G153" i="6"/>
  <c r="D152" i="6"/>
  <c r="H152" i="6"/>
  <c r="F152" i="6"/>
  <c r="G152" i="6"/>
  <c r="D151" i="6"/>
  <c r="H151" i="6"/>
  <c r="F151" i="6"/>
  <c r="G151" i="6"/>
  <c r="D150" i="6"/>
  <c r="H150" i="6"/>
  <c r="F150" i="6"/>
  <c r="G150" i="6"/>
  <c r="D149" i="6"/>
  <c r="H149" i="6"/>
  <c r="F149" i="6"/>
  <c r="G149" i="6"/>
  <c r="D148" i="6"/>
  <c r="H148" i="6"/>
  <c r="F148" i="6"/>
  <c r="G148" i="6"/>
  <c r="D147" i="6"/>
  <c r="H147" i="6"/>
  <c r="F147" i="6"/>
  <c r="G147" i="6"/>
  <c r="D146" i="6"/>
  <c r="H146" i="6"/>
  <c r="F146" i="6"/>
  <c r="G146" i="6"/>
  <c r="D145" i="6"/>
  <c r="H145" i="6"/>
  <c r="F145" i="6"/>
  <c r="G145" i="6"/>
  <c r="D144" i="6"/>
  <c r="H144" i="6"/>
  <c r="F144" i="6"/>
  <c r="G144" i="6"/>
  <c r="D143" i="6"/>
  <c r="H143" i="6"/>
  <c r="F143" i="6"/>
  <c r="G143" i="6"/>
  <c r="D142" i="6"/>
  <c r="H142" i="6"/>
  <c r="F142" i="6"/>
  <c r="G142" i="6"/>
  <c r="D141" i="6"/>
  <c r="H141" i="6"/>
  <c r="F141" i="6"/>
  <c r="G141" i="6"/>
  <c r="D140" i="6"/>
  <c r="H140" i="6"/>
  <c r="F140" i="6"/>
  <c r="G140" i="6"/>
  <c r="D139" i="6"/>
  <c r="H139" i="6"/>
  <c r="F139" i="6"/>
  <c r="G139" i="6"/>
  <c r="D138" i="6"/>
  <c r="H138" i="6"/>
  <c r="F138" i="6"/>
  <c r="G138" i="6"/>
  <c r="D137" i="6"/>
  <c r="H137" i="6"/>
  <c r="F137" i="6"/>
  <c r="G137" i="6"/>
  <c r="D136" i="6"/>
  <c r="H136" i="6"/>
  <c r="F136" i="6"/>
  <c r="G136" i="6"/>
  <c r="D135" i="6"/>
  <c r="H135" i="6"/>
  <c r="F135" i="6"/>
  <c r="G135" i="6"/>
  <c r="D134" i="6"/>
  <c r="H134" i="6"/>
  <c r="F134" i="6"/>
  <c r="G134" i="6"/>
  <c r="D133" i="6"/>
  <c r="H133" i="6"/>
  <c r="F133" i="6"/>
  <c r="G133" i="6"/>
  <c r="D132" i="6"/>
  <c r="H132" i="6"/>
  <c r="F132" i="6"/>
  <c r="G132" i="6"/>
  <c r="D131" i="6"/>
  <c r="H131" i="6"/>
  <c r="F131" i="6"/>
  <c r="G131" i="6"/>
  <c r="D130" i="6"/>
  <c r="H130" i="6"/>
  <c r="F130" i="6"/>
  <c r="G130" i="6"/>
  <c r="D129" i="6"/>
  <c r="H129" i="6"/>
  <c r="F129" i="6"/>
  <c r="G129" i="6"/>
  <c r="D128" i="6"/>
  <c r="H128" i="6"/>
  <c r="F128" i="6"/>
  <c r="G128" i="6"/>
  <c r="D127" i="6"/>
  <c r="H127" i="6"/>
  <c r="F127" i="6"/>
  <c r="G127" i="6"/>
  <c r="D126" i="6"/>
  <c r="H126" i="6"/>
  <c r="F126" i="6"/>
  <c r="G126" i="6"/>
  <c r="D125" i="6"/>
  <c r="H125" i="6"/>
  <c r="F125" i="6"/>
  <c r="G125" i="6"/>
  <c r="D124" i="6"/>
  <c r="H124" i="6"/>
  <c r="F124" i="6"/>
  <c r="G124" i="6"/>
  <c r="D123" i="6"/>
  <c r="H123" i="6"/>
  <c r="F123" i="6"/>
  <c r="G123" i="6"/>
  <c r="D122" i="6"/>
  <c r="H122" i="6"/>
  <c r="F122" i="6"/>
  <c r="G122" i="6"/>
  <c r="D121" i="6"/>
  <c r="H121" i="6"/>
  <c r="F121" i="6"/>
  <c r="G121" i="6"/>
  <c r="D120" i="6"/>
  <c r="H120" i="6"/>
  <c r="F120" i="6"/>
  <c r="G120" i="6"/>
  <c r="D119" i="6"/>
  <c r="H119" i="6"/>
  <c r="F119" i="6"/>
  <c r="G119" i="6"/>
  <c r="D118" i="6"/>
  <c r="H118" i="6"/>
  <c r="F118" i="6"/>
  <c r="G118" i="6"/>
  <c r="D117" i="6"/>
  <c r="H117" i="6"/>
  <c r="F117" i="6"/>
  <c r="G117" i="6"/>
  <c r="D116" i="6"/>
  <c r="H116" i="6"/>
  <c r="F116" i="6"/>
  <c r="G116" i="6"/>
  <c r="D115" i="6"/>
  <c r="H115" i="6"/>
  <c r="F115" i="6"/>
  <c r="G115" i="6"/>
  <c r="D114" i="6"/>
  <c r="H114" i="6"/>
  <c r="F114" i="6"/>
  <c r="G114" i="6"/>
  <c r="D113" i="6"/>
  <c r="H113" i="6"/>
  <c r="F113" i="6"/>
  <c r="G113" i="6"/>
  <c r="D112" i="6"/>
  <c r="H112" i="6"/>
  <c r="F112" i="6"/>
  <c r="G112" i="6"/>
  <c r="D111" i="6"/>
  <c r="H111" i="6"/>
  <c r="F111" i="6"/>
  <c r="G111" i="6"/>
  <c r="D110" i="6"/>
  <c r="H110" i="6"/>
  <c r="F110" i="6"/>
  <c r="G110" i="6"/>
  <c r="D109" i="6"/>
  <c r="H109" i="6"/>
  <c r="F109" i="6"/>
  <c r="G109" i="6"/>
  <c r="D108" i="6"/>
  <c r="H108" i="6"/>
  <c r="F108" i="6"/>
  <c r="G108" i="6"/>
  <c r="D107" i="6"/>
  <c r="H107" i="6"/>
  <c r="F107" i="6"/>
  <c r="G107" i="6"/>
  <c r="D106" i="6"/>
  <c r="H106" i="6"/>
  <c r="F106" i="6"/>
  <c r="G106" i="6"/>
  <c r="D105" i="6"/>
  <c r="H105" i="6"/>
  <c r="F105" i="6"/>
  <c r="G105" i="6"/>
  <c r="D104" i="6"/>
  <c r="H104" i="6"/>
  <c r="F104" i="6"/>
  <c r="G104" i="6"/>
  <c r="D103" i="6"/>
  <c r="H103" i="6"/>
  <c r="F103" i="6"/>
  <c r="G103" i="6"/>
  <c r="D102" i="6"/>
  <c r="H102" i="6"/>
  <c r="F102" i="6"/>
  <c r="G102" i="6"/>
  <c r="D101" i="6"/>
  <c r="H101" i="6"/>
  <c r="F101" i="6"/>
  <c r="G101" i="6"/>
  <c r="D100" i="6"/>
  <c r="H100" i="6"/>
  <c r="F100" i="6"/>
  <c r="G100" i="6"/>
  <c r="D99" i="6"/>
  <c r="H99" i="6"/>
  <c r="F99" i="6"/>
  <c r="G99" i="6"/>
  <c r="D98" i="6"/>
  <c r="H98" i="6"/>
  <c r="F98" i="6"/>
  <c r="G98" i="6"/>
  <c r="D97" i="6"/>
  <c r="H97" i="6"/>
  <c r="F97" i="6"/>
  <c r="G97" i="6"/>
  <c r="D96" i="6"/>
  <c r="H96" i="6"/>
  <c r="F96" i="6"/>
  <c r="G96" i="6"/>
  <c r="D95" i="6"/>
  <c r="H95" i="6"/>
  <c r="F95" i="6"/>
  <c r="G95" i="6"/>
  <c r="D94" i="6"/>
  <c r="H94" i="6"/>
  <c r="F94" i="6"/>
  <c r="G94" i="6"/>
  <c r="D93" i="6"/>
  <c r="H93" i="6"/>
  <c r="F93" i="6"/>
  <c r="G93" i="6"/>
  <c r="D92" i="6"/>
  <c r="H92" i="6"/>
  <c r="F92" i="6"/>
  <c r="G92" i="6"/>
  <c r="D91" i="6"/>
  <c r="H91" i="6"/>
  <c r="F91" i="6"/>
  <c r="G91" i="6"/>
  <c r="D90" i="6"/>
  <c r="H90" i="6"/>
  <c r="F90" i="6"/>
  <c r="G90" i="6"/>
  <c r="D89" i="6"/>
  <c r="H89" i="6"/>
  <c r="F89" i="6"/>
  <c r="G89" i="6"/>
  <c r="D88" i="6"/>
  <c r="H88" i="6"/>
  <c r="F88" i="6"/>
  <c r="G88" i="6"/>
  <c r="D87" i="6"/>
  <c r="H87" i="6"/>
  <c r="F87" i="6"/>
  <c r="G87" i="6"/>
  <c r="D86" i="6"/>
  <c r="H86" i="6"/>
  <c r="F86" i="6"/>
  <c r="G86" i="6"/>
  <c r="D85" i="6"/>
  <c r="H85" i="6"/>
  <c r="F85" i="6"/>
  <c r="G85" i="6"/>
  <c r="D84" i="6"/>
  <c r="H84" i="6"/>
  <c r="F84" i="6"/>
  <c r="G84" i="6"/>
  <c r="D83" i="6"/>
  <c r="H83" i="6"/>
  <c r="F83" i="6"/>
  <c r="G83" i="6"/>
  <c r="D82" i="6"/>
  <c r="H82" i="6"/>
  <c r="F82" i="6"/>
  <c r="G82" i="6"/>
  <c r="D81" i="6"/>
  <c r="H81" i="6"/>
  <c r="F81" i="6"/>
  <c r="G81" i="6"/>
  <c r="D80" i="6"/>
  <c r="H80" i="6"/>
  <c r="F80" i="6"/>
  <c r="G80" i="6"/>
  <c r="D79" i="6"/>
  <c r="H79" i="6"/>
  <c r="F79" i="6"/>
  <c r="G79" i="6"/>
  <c r="D78" i="6"/>
  <c r="H78" i="6"/>
  <c r="F78" i="6"/>
  <c r="G78" i="6"/>
  <c r="D77" i="6"/>
  <c r="H77" i="6"/>
  <c r="F77" i="6"/>
  <c r="G77" i="6"/>
  <c r="D76" i="6"/>
  <c r="H76" i="6"/>
  <c r="F76" i="6"/>
  <c r="G76" i="6"/>
  <c r="D75" i="6"/>
  <c r="H75" i="6"/>
  <c r="F75" i="6"/>
  <c r="G75" i="6"/>
  <c r="D74" i="6"/>
  <c r="H74" i="6"/>
  <c r="F74" i="6"/>
  <c r="G74" i="6"/>
  <c r="D73" i="6"/>
  <c r="H73" i="6"/>
  <c r="F73" i="6"/>
  <c r="G73" i="6"/>
  <c r="D72" i="6"/>
  <c r="H72" i="6"/>
  <c r="F72" i="6"/>
  <c r="G72" i="6"/>
  <c r="D71" i="6"/>
  <c r="H71" i="6"/>
  <c r="F71" i="6"/>
  <c r="G71" i="6"/>
  <c r="D70" i="6"/>
  <c r="H70" i="6"/>
  <c r="F70" i="6"/>
  <c r="G70" i="6"/>
  <c r="D69" i="6"/>
  <c r="H69" i="6"/>
  <c r="F69" i="6"/>
  <c r="G69" i="6"/>
  <c r="D68" i="6"/>
  <c r="H68" i="6"/>
  <c r="F68" i="6"/>
  <c r="G68" i="6"/>
  <c r="D67" i="6"/>
  <c r="H67" i="6"/>
  <c r="F67" i="6"/>
  <c r="G67" i="6"/>
  <c r="D66" i="6"/>
  <c r="H66" i="6"/>
  <c r="F66" i="6"/>
  <c r="G66" i="6"/>
  <c r="D65" i="6"/>
  <c r="H65" i="6"/>
  <c r="F65" i="6"/>
  <c r="G65" i="6"/>
  <c r="D64" i="6"/>
  <c r="H64" i="6"/>
  <c r="F64" i="6"/>
  <c r="G64" i="6"/>
  <c r="D63" i="6"/>
  <c r="H63" i="6"/>
  <c r="F63" i="6"/>
  <c r="G63" i="6"/>
  <c r="D62" i="6"/>
  <c r="H62" i="6"/>
  <c r="F62" i="6"/>
  <c r="G62" i="6"/>
  <c r="D61" i="6"/>
  <c r="H61" i="6"/>
  <c r="F61" i="6"/>
  <c r="G61" i="6"/>
  <c r="D60" i="6"/>
  <c r="H60" i="6"/>
  <c r="F60" i="6"/>
  <c r="G60" i="6"/>
  <c r="D59" i="6"/>
  <c r="H59" i="6"/>
  <c r="F59" i="6"/>
  <c r="G59" i="6"/>
  <c r="D58" i="6"/>
  <c r="H58" i="6"/>
  <c r="F58" i="6"/>
  <c r="G58" i="6"/>
  <c r="D57" i="6"/>
  <c r="H57" i="6"/>
  <c r="F57" i="6"/>
  <c r="G57" i="6"/>
  <c r="D56" i="6"/>
  <c r="H56" i="6"/>
  <c r="F56" i="6"/>
  <c r="G56" i="6"/>
  <c r="D55" i="6"/>
  <c r="H55" i="6"/>
  <c r="F55" i="6"/>
  <c r="G55" i="6"/>
  <c r="D54" i="6"/>
  <c r="H54" i="6"/>
  <c r="F54" i="6"/>
  <c r="G54" i="6"/>
  <c r="D53" i="6"/>
  <c r="H53" i="6"/>
  <c r="F53" i="6"/>
  <c r="G53" i="6"/>
  <c r="D52" i="6"/>
  <c r="H52" i="6"/>
  <c r="F52" i="6"/>
  <c r="G52" i="6"/>
  <c r="D51" i="6"/>
  <c r="H51" i="6"/>
  <c r="F51" i="6"/>
  <c r="G51" i="6"/>
  <c r="D50" i="6"/>
  <c r="H50" i="6"/>
  <c r="F50" i="6"/>
  <c r="G50" i="6"/>
  <c r="D49" i="6"/>
  <c r="H49" i="6"/>
  <c r="F49" i="6"/>
  <c r="G49" i="6"/>
  <c r="D48" i="6"/>
  <c r="H48" i="6"/>
  <c r="F48" i="6"/>
  <c r="G48" i="6"/>
  <c r="D47" i="6"/>
  <c r="H47" i="6"/>
  <c r="F47" i="6"/>
  <c r="G47" i="6"/>
  <c r="D46" i="6"/>
  <c r="H46" i="6"/>
  <c r="F46" i="6"/>
  <c r="G46" i="6"/>
  <c r="D45" i="6"/>
  <c r="H45" i="6"/>
  <c r="F45" i="6"/>
  <c r="G45" i="6"/>
  <c r="D44" i="6"/>
  <c r="H44" i="6"/>
  <c r="F44" i="6"/>
  <c r="G44" i="6"/>
  <c r="D43" i="6"/>
  <c r="H43" i="6"/>
  <c r="F43" i="6"/>
  <c r="G43" i="6"/>
  <c r="D42" i="6"/>
  <c r="H42" i="6"/>
  <c r="F42" i="6"/>
  <c r="G42" i="6"/>
  <c r="D41" i="6"/>
  <c r="H41" i="6"/>
  <c r="F41" i="6"/>
  <c r="G41" i="6"/>
  <c r="D40" i="6"/>
  <c r="H40" i="6"/>
  <c r="F40" i="6"/>
  <c r="G40" i="6"/>
  <c r="D39" i="6"/>
  <c r="H39" i="6"/>
  <c r="F39" i="6"/>
  <c r="G39" i="6"/>
  <c r="D38" i="6"/>
  <c r="H38" i="6"/>
  <c r="F38" i="6"/>
  <c r="G38" i="6"/>
  <c r="D37" i="6"/>
  <c r="H37" i="6"/>
  <c r="F37" i="6"/>
  <c r="G37" i="6"/>
  <c r="D36" i="6"/>
  <c r="H36" i="6"/>
  <c r="F36" i="6"/>
  <c r="G36" i="6"/>
  <c r="D35" i="6"/>
  <c r="H35" i="6"/>
  <c r="F35" i="6"/>
  <c r="G35" i="6"/>
  <c r="D34" i="6"/>
  <c r="H34" i="6"/>
  <c r="F34" i="6"/>
  <c r="G34" i="6"/>
  <c r="D33" i="6"/>
  <c r="H33" i="6"/>
  <c r="F33" i="6"/>
  <c r="G33" i="6"/>
  <c r="D32" i="6"/>
  <c r="H32" i="6"/>
  <c r="F32" i="6"/>
  <c r="G32" i="6"/>
  <c r="D31" i="6"/>
  <c r="H31" i="6"/>
  <c r="F31" i="6"/>
  <c r="G31" i="6"/>
  <c r="D30" i="6"/>
  <c r="H30" i="6"/>
  <c r="F30" i="6"/>
  <c r="G30" i="6"/>
  <c r="D29" i="6"/>
  <c r="H29" i="6"/>
  <c r="F29" i="6"/>
  <c r="G29" i="6"/>
  <c r="D28" i="6"/>
  <c r="H28" i="6"/>
  <c r="F28" i="6"/>
  <c r="G28" i="6"/>
  <c r="D27" i="6"/>
  <c r="H27" i="6"/>
  <c r="F27" i="6"/>
  <c r="G27" i="6"/>
  <c r="D26" i="6"/>
  <c r="H26" i="6"/>
  <c r="F26" i="6"/>
  <c r="G26" i="6"/>
  <c r="D25" i="6"/>
  <c r="H25" i="6"/>
  <c r="F25" i="6"/>
  <c r="G25" i="6"/>
  <c r="D24" i="6"/>
  <c r="H24" i="6"/>
  <c r="F24" i="6"/>
  <c r="G24" i="6"/>
  <c r="D23" i="6"/>
  <c r="H23" i="6"/>
  <c r="F23" i="6"/>
  <c r="G23" i="6"/>
  <c r="D22" i="6"/>
  <c r="H22" i="6"/>
  <c r="F22" i="6"/>
  <c r="G22" i="6"/>
  <c r="D21" i="6"/>
  <c r="H21" i="6"/>
  <c r="F21" i="6"/>
  <c r="G21" i="6"/>
  <c r="F15" i="6"/>
  <c r="F16" i="6"/>
  <c r="F18" i="6"/>
</calcChain>
</file>

<file path=xl/sharedStrings.xml><?xml version="1.0" encoding="utf-8"?>
<sst xmlns="http://schemas.openxmlformats.org/spreadsheetml/2006/main" count="114" uniqueCount="30">
  <si>
    <t>Retail price</t>
  </si>
  <si>
    <t>Order quantity</t>
  </si>
  <si>
    <t>Pricing data</t>
  </si>
  <si>
    <t>Ordering data</t>
  </si>
  <si>
    <t>Production cost</t>
  </si>
  <si>
    <t>Average Retailer Profit</t>
  </si>
  <si>
    <t>Total supply chain profit</t>
  </si>
  <si>
    <t>Wholesale price</t>
  </si>
  <si>
    <t>Purchase costs</t>
  </si>
  <si>
    <t>Demand</t>
  </si>
  <si>
    <t>Sales</t>
  </si>
  <si>
    <t>Sales revenue</t>
  </si>
  <si>
    <t>Retailer profit</t>
  </si>
  <si>
    <t>Supplier profit</t>
  </si>
  <si>
    <t>Wholesale Contract</t>
  </si>
  <si>
    <t>Centralized Supply Chain</t>
  </si>
  <si>
    <t>Production costs</t>
  </si>
  <si>
    <t>Revenue sharing %</t>
  </si>
  <si>
    <t>Revenue Sharing</t>
  </si>
  <si>
    <t>Supplier Profit</t>
  </si>
  <si>
    <t>Retailer's Reservation Profit</t>
  </si>
  <si>
    <t xml:space="preserve">Regularity Constraints </t>
  </si>
  <si>
    <t>&gt;=</t>
  </si>
  <si>
    <t>cu</t>
  </si>
  <si>
    <t>co</t>
  </si>
  <si>
    <t>mu</t>
  </si>
  <si>
    <t>sig</t>
  </si>
  <si>
    <t>Supply chain owned by one party</t>
  </si>
  <si>
    <t>crit fractile</t>
  </si>
  <si>
    <t>crit 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</si>
</sst>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&quot;¥&quot;* #,##0.00_ ;_ &quot;¥&quot;* \-#,##0.00_ ;_ &quot;¥&quot;* &quot;-&quot;??_ ;_ @_ "/>
    <numFmt numFmtId="165" formatCode="_ * #,##0.00_ ;_ * \-#,##0.00_ ;_ * &quot;-&quot;??_ ;_ @_ 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2" borderId="0" applyNumberFormat="0" applyBorder="0" applyAlignment="0" applyProtection="0"/>
    <xf numFmtId="0" fontId="25" fillId="0" borderId="0"/>
    <xf numFmtId="164" fontId="25" fillId="0" borderId="0" applyFont="0" applyFill="0" applyBorder="0" applyAlignment="0" applyProtection="0"/>
  </cellStyleXfs>
  <cellXfs count="46">
    <xf numFmtId="0" fontId="0" fillId="0" borderId="0" xfId="0"/>
    <xf numFmtId="0" fontId="19" fillId="0" borderId="0" xfId="0" applyFont="1" applyFill="1" applyBorder="1"/>
    <xf numFmtId="44" fontId="19" fillId="33" borderId="0" xfId="1" applyFont="1" applyFill="1" applyBorder="1"/>
    <xf numFmtId="0" fontId="18" fillId="0" borderId="0" xfId="0" applyFont="1" applyFill="1" applyBorder="1"/>
    <xf numFmtId="0" fontId="19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44" fontId="18" fillId="0" borderId="0" xfId="1" applyFont="1" applyFill="1" applyBorder="1"/>
    <xf numFmtId="0" fontId="22" fillId="0" borderId="0" xfId="0" applyFont="1" applyFill="1" applyBorder="1"/>
    <xf numFmtId="0" fontId="23" fillId="0" borderId="0" xfId="43" applyFont="1" applyFill="1" applyBorder="1"/>
    <xf numFmtId="0" fontId="18" fillId="0" borderId="0" xfId="0" applyFont="1" applyFill="1" applyBorder="1" applyAlignment="1">
      <alignment horizontal="center"/>
    </xf>
    <xf numFmtId="0" fontId="24" fillId="0" borderId="0" xfId="0" applyFont="1" applyFill="1" applyBorder="1" applyAlignment="1"/>
    <xf numFmtId="44" fontId="18" fillId="0" borderId="0" xfId="0" applyNumberFormat="1" applyFont="1" applyFill="1" applyBorder="1"/>
    <xf numFmtId="0" fontId="18" fillId="0" borderId="0" xfId="1" applyNumberFormat="1" applyFont="1" applyFill="1" applyBorder="1"/>
    <xf numFmtId="0" fontId="18" fillId="0" borderId="11" xfId="0" applyFont="1" applyFill="1" applyBorder="1"/>
    <xf numFmtId="0" fontId="18" fillId="0" borderId="10" xfId="0" applyFont="1" applyFill="1" applyBorder="1"/>
    <xf numFmtId="0" fontId="18" fillId="0" borderId="10" xfId="0" applyFont="1" applyFill="1" applyBorder="1" applyAlignment="1">
      <alignment horizontal="center"/>
    </xf>
    <xf numFmtId="44" fontId="18" fillId="0" borderId="11" xfId="1" applyFont="1" applyFill="1" applyBorder="1"/>
    <xf numFmtId="44" fontId="18" fillId="0" borderId="11" xfId="0" applyNumberFormat="1" applyFont="1" applyFill="1" applyBorder="1"/>
    <xf numFmtId="44" fontId="20" fillId="0" borderId="0" xfId="1" applyFont="1" applyFill="1" applyBorder="1"/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0" fontId="22" fillId="0" borderId="0" xfId="44" applyFont="1" applyFill="1" applyBorder="1"/>
    <xf numFmtId="0" fontId="18" fillId="0" borderId="0" xfId="44" applyFont="1" applyFill="1" applyBorder="1"/>
    <xf numFmtId="0" fontId="20" fillId="0" borderId="0" xfId="44" applyFont="1" applyFill="1" applyBorder="1"/>
    <xf numFmtId="0" fontId="20" fillId="0" borderId="0" xfId="44" applyFont="1" applyFill="1" applyBorder="1" applyAlignment="1">
      <alignment horizontal="center"/>
    </xf>
    <xf numFmtId="0" fontId="19" fillId="0" borderId="0" xfId="44" applyFont="1" applyFill="1" applyBorder="1"/>
    <xf numFmtId="0" fontId="24" fillId="0" borderId="0" xfId="44" applyFont="1" applyFill="1" applyBorder="1" applyAlignment="1"/>
    <xf numFmtId="0" fontId="19" fillId="0" borderId="0" xfId="44" applyFont="1" applyFill="1" applyBorder="1" applyAlignment="1">
      <alignment horizontal="right"/>
    </xf>
    <xf numFmtId="0" fontId="18" fillId="0" borderId="0" xfId="44" applyFont="1" applyFill="1" applyBorder="1" applyAlignment="1">
      <alignment horizontal="right"/>
    </xf>
    <xf numFmtId="0" fontId="18" fillId="0" borderId="10" xfId="44" applyFont="1" applyFill="1" applyBorder="1" applyAlignment="1">
      <alignment horizontal="center"/>
    </xf>
    <xf numFmtId="0" fontId="18" fillId="0" borderId="10" xfId="44" applyFont="1" applyFill="1" applyBorder="1"/>
    <xf numFmtId="0" fontId="18" fillId="0" borderId="11" xfId="44" applyFont="1" applyFill="1" applyBorder="1"/>
    <xf numFmtId="165" fontId="18" fillId="0" borderId="0" xfId="44" applyNumberFormat="1" applyFont="1" applyFill="1" applyBorder="1"/>
    <xf numFmtId="0" fontId="18" fillId="0" borderId="0" xfId="44" applyFont="1" applyFill="1" applyBorder="1" applyAlignment="1">
      <alignment horizontal="center"/>
    </xf>
    <xf numFmtId="0" fontId="18" fillId="0" borderId="11" xfId="44" applyFont="1" applyFill="1" applyBorder="1" applyAlignment="1">
      <alignment horizontal="center"/>
    </xf>
    <xf numFmtId="1" fontId="18" fillId="0" borderId="0" xfId="44" applyNumberFormat="1" applyFont="1" applyFill="1" applyBorder="1"/>
    <xf numFmtId="1" fontId="18" fillId="0" borderId="0" xfId="0" applyNumberFormat="1" applyFont="1" applyFill="1" applyBorder="1"/>
    <xf numFmtId="1" fontId="18" fillId="0" borderId="11" xfId="0" applyNumberFormat="1" applyFont="1" applyFill="1" applyBorder="1"/>
    <xf numFmtId="1" fontId="18" fillId="0" borderId="0" xfId="1" applyNumberFormat="1" applyFont="1" applyFill="1" applyBorder="1"/>
    <xf numFmtId="1" fontId="18" fillId="0" borderId="11" xfId="1" applyNumberFormat="1" applyFont="1" applyFill="1" applyBorder="1"/>
    <xf numFmtId="1" fontId="18" fillId="0" borderId="0" xfId="45" applyNumberFormat="1" applyFont="1" applyFill="1" applyBorder="1"/>
    <xf numFmtId="1" fontId="18" fillId="0" borderId="11" xfId="45" applyNumberFormat="1" applyFont="1" applyFill="1" applyBorder="1"/>
    <xf numFmtId="0" fontId="24" fillId="0" borderId="1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24" fillId="0" borderId="10" xfId="44" applyFont="1" applyFill="1" applyBorder="1" applyAlignment="1">
      <alignment horizontal="center"/>
    </xf>
    <xf numFmtId="0" fontId="18" fillId="0" borderId="10" xfId="44" applyFont="1" applyFill="1" applyBorder="1" applyAlignment="1">
      <alignment horizontal="center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Currency 2" xfId="45" xr:uid="{00000000-0005-0000-0000-00001C000000}"/>
    <cellStyle name="Explanatory Text" xfId="17" builtinId="53" customBuiltin="1"/>
    <cellStyle name="Good" xfId="7" builtinId="26" customBuiltin="1"/>
    <cellStyle name="Good 2" xfId="43" xr:uid="{00000000-0005-0000-0000-00001F000000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8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321"/>
  <sheetViews>
    <sheetView showGridLines="0" topLeftCell="F1" workbookViewId="0">
      <selection activeCell="G21" sqref="G21"/>
    </sheetView>
  </sheetViews>
  <sheetFormatPr defaultColWidth="11.42578125" defaultRowHeight="15"/>
  <cols>
    <col min="1" max="1" width="18.42578125" style="3" bestFit="1" customWidth="1"/>
    <col min="2" max="2" width="8" style="3" bestFit="1" customWidth="1"/>
    <col min="3" max="3" width="14.140625" style="3" bestFit="1" customWidth="1"/>
    <col min="4" max="4" width="14" style="3" bestFit="1" customWidth="1"/>
    <col min="5" max="5" width="10" style="3" customWidth="1"/>
    <col min="6" max="7" width="13.42578125" style="3" bestFit="1" customWidth="1"/>
    <col min="8" max="8" width="14" style="3" bestFit="1" customWidth="1"/>
    <col min="9" max="9" width="11.7109375" style="3" customWidth="1"/>
    <col min="10" max="10" width="14.140625" style="3" bestFit="1" customWidth="1"/>
    <col min="11" max="11" width="15.7109375" style="3" bestFit="1" customWidth="1"/>
    <col min="12" max="12" width="11" style="3" bestFit="1" customWidth="1"/>
    <col min="13" max="13" width="14.28515625" style="3" bestFit="1" customWidth="1"/>
    <col min="14" max="14" width="22.7109375" style="3" bestFit="1" customWidth="1"/>
    <col min="15" max="16384" width="11.42578125" style="3"/>
  </cols>
  <sheetData>
    <row r="1" spans="1:14" ht="21">
      <c r="A1" s="7" t="s">
        <v>2</v>
      </c>
    </row>
    <row r="2" spans="1:14">
      <c r="J2" s="3" t="s">
        <v>27</v>
      </c>
    </row>
    <row r="3" spans="1:14">
      <c r="A3" s="3" t="s">
        <v>4</v>
      </c>
      <c r="B3" s="6">
        <v>2.5</v>
      </c>
      <c r="D3" s="3" t="s">
        <v>23</v>
      </c>
      <c r="E3" s="11">
        <f>B4-B6</f>
        <v>1</v>
      </c>
      <c r="J3" s="3" t="s">
        <v>23</v>
      </c>
      <c r="K3" s="11">
        <f>B4-B3</f>
        <v>7.5</v>
      </c>
    </row>
    <row r="4" spans="1:14">
      <c r="A4" s="3" t="s">
        <v>0</v>
      </c>
      <c r="B4" s="6">
        <v>10</v>
      </c>
      <c r="D4" s="3" t="s">
        <v>24</v>
      </c>
      <c r="E4" s="11">
        <f>B6</f>
        <v>9</v>
      </c>
      <c r="J4" s="3" t="s">
        <v>24</v>
      </c>
      <c r="K4" s="11">
        <f>B3</f>
        <v>2.5</v>
      </c>
    </row>
    <row r="5" spans="1:14">
      <c r="D5" s="3" t="s">
        <v>28</v>
      </c>
      <c r="E5" s="3">
        <f>E3/(E3+E4)</f>
        <v>0.1</v>
      </c>
      <c r="J5" s="3" t="s">
        <v>28</v>
      </c>
      <c r="K5" s="3">
        <f>K3/(K3+K4)</f>
        <v>0.75</v>
      </c>
    </row>
    <row r="6" spans="1:14" ht="15.75">
      <c r="A6" s="19" t="s">
        <v>7</v>
      </c>
      <c r="B6" s="18">
        <v>9</v>
      </c>
      <c r="D6" s="3" t="s">
        <v>25</v>
      </c>
      <c r="E6" s="3">
        <v>1000</v>
      </c>
      <c r="I6" s="8"/>
    </row>
    <row r="7" spans="1:14">
      <c r="A7" s="9"/>
      <c r="B7" s="9"/>
      <c r="D7" s="3" t="s">
        <v>26</v>
      </c>
      <c r="E7" s="3">
        <v>200</v>
      </c>
      <c r="F7" s="1"/>
    </row>
    <row r="9" spans="1:14">
      <c r="F9" s="1"/>
    </row>
    <row r="10" spans="1:14" ht="21">
      <c r="A10" s="7" t="s">
        <v>3</v>
      </c>
    </row>
    <row r="13" spans="1:14" ht="16.5" thickBot="1">
      <c r="B13" s="10"/>
      <c r="C13" s="42" t="s">
        <v>14</v>
      </c>
      <c r="D13" s="42"/>
      <c r="E13" s="42"/>
      <c r="F13" s="42"/>
      <c r="G13" s="42"/>
      <c r="H13" s="42"/>
      <c r="J13" s="43" t="s">
        <v>15</v>
      </c>
      <c r="K13" s="43"/>
      <c r="L13" s="43"/>
      <c r="M13" s="43"/>
      <c r="N13" s="43"/>
    </row>
    <row r="15" spans="1:14">
      <c r="E15" s="4" t="s">
        <v>5</v>
      </c>
      <c r="F15" s="2">
        <f>AVERAGE(G21:G321)</f>
        <v>656.3142410491738</v>
      </c>
    </row>
    <row r="16" spans="1:14">
      <c r="E16" s="4" t="s">
        <v>19</v>
      </c>
      <c r="F16" s="2">
        <f>AVERAGE(H21:H321)</f>
        <v>4833.9829647920396</v>
      </c>
    </row>
    <row r="17" spans="1:14">
      <c r="E17" s="5"/>
      <c r="J17" s="6"/>
    </row>
    <row r="18" spans="1:14">
      <c r="E18" s="4" t="s">
        <v>6</v>
      </c>
      <c r="F18" s="2">
        <f>F15+F16</f>
        <v>5490.2972058412133</v>
      </c>
      <c r="L18" s="4" t="s">
        <v>6</v>
      </c>
      <c r="M18" s="2">
        <f>AVERAGE(N21:N321)</f>
        <v>6964.5464057487879</v>
      </c>
      <c r="N18" s="11"/>
    </row>
    <row r="20" spans="1:14" ht="15.75" thickBot="1">
      <c r="A20" s="15" t="s">
        <v>9</v>
      </c>
      <c r="C20" s="14" t="s">
        <v>1</v>
      </c>
      <c r="D20" s="14" t="s">
        <v>8</v>
      </c>
      <c r="E20" s="14" t="s">
        <v>10</v>
      </c>
      <c r="F20" s="14" t="s">
        <v>11</v>
      </c>
      <c r="G20" s="14" t="s">
        <v>12</v>
      </c>
      <c r="H20" s="14" t="s">
        <v>13</v>
      </c>
      <c r="J20" s="14" t="s">
        <v>1</v>
      </c>
      <c r="K20" s="14" t="s">
        <v>16</v>
      </c>
      <c r="L20" s="14" t="s">
        <v>10</v>
      </c>
      <c r="M20" s="14" t="s">
        <v>11</v>
      </c>
      <c r="N20" s="14" t="s">
        <v>6</v>
      </c>
    </row>
    <row r="21" spans="1:14">
      <c r="A21" s="3">
        <v>912</v>
      </c>
      <c r="C21" s="3">
        <f>NORMINV($E$5,$E$6,$E$7)</f>
        <v>743.68968689107987</v>
      </c>
      <c r="D21" s="6">
        <f>C21*$B$6</f>
        <v>6693.2071820197189</v>
      </c>
      <c r="E21" s="12">
        <f>MIN(A21,C21)</f>
        <v>743.68968689107987</v>
      </c>
      <c r="F21" s="6">
        <f>E21*$B$4</f>
        <v>7436.8968689107987</v>
      </c>
      <c r="G21" s="6">
        <f>F21-D21</f>
        <v>743.68968689107987</v>
      </c>
      <c r="H21" s="6">
        <f>C21*($B$6-$B$3)</f>
        <v>4833.9829647920196</v>
      </c>
      <c r="J21" s="3">
        <f>NORMINV($K$5,$E$6,$E$7)</f>
        <v>1134.8979500392163</v>
      </c>
      <c r="K21" s="11">
        <f>J21*$B$3</f>
        <v>2837.2448750980407</v>
      </c>
      <c r="L21" s="3">
        <f>MIN(A21,J21)</f>
        <v>912</v>
      </c>
      <c r="M21" s="11">
        <f>L21*$B$4</f>
        <v>9120</v>
      </c>
      <c r="N21" s="11">
        <f>M21-K21</f>
        <v>6282.7551249019598</v>
      </c>
    </row>
    <row r="22" spans="1:14">
      <c r="A22" s="3">
        <v>868</v>
      </c>
      <c r="C22" s="3">
        <f t="shared" ref="C22:C85" si="0">NORMINV($E$5,$E$6,$E$7)</f>
        <v>743.68968689107987</v>
      </c>
      <c r="D22" s="6">
        <f t="shared" ref="D22:D85" si="1">C22*$B$6</f>
        <v>6693.2071820197189</v>
      </c>
      <c r="E22" s="12">
        <f t="shared" ref="E22:E85" si="2">MIN(A22,C22)</f>
        <v>743.68968689107987</v>
      </c>
      <c r="F22" s="6">
        <f t="shared" ref="F22:F85" si="3">E22*$B$4</f>
        <v>7436.8968689107987</v>
      </c>
      <c r="G22" s="6">
        <f t="shared" ref="G22:G85" si="4">F22-D22</f>
        <v>743.68968689107987</v>
      </c>
      <c r="H22" s="6">
        <f t="shared" ref="H22:H85" si="5">C22*($B$6-$B$3)</f>
        <v>4833.9829647920196</v>
      </c>
      <c r="J22" s="3">
        <f t="shared" ref="J22:J85" si="6">NORMINV($K$5,$E$6,$E$7)</f>
        <v>1134.8979500392163</v>
      </c>
      <c r="K22" s="11">
        <f t="shared" ref="K22:K85" si="7">J22*$B$3</f>
        <v>2837.2448750980407</v>
      </c>
      <c r="L22" s="3">
        <f t="shared" ref="L22:L85" si="8">MIN(A22,J22)</f>
        <v>868</v>
      </c>
      <c r="M22" s="11">
        <f t="shared" ref="M22:M85" si="9">L22*$B$4</f>
        <v>8680</v>
      </c>
      <c r="N22" s="11">
        <f t="shared" ref="N22:N85" si="10">M22-K22</f>
        <v>5842.7551249019598</v>
      </c>
    </row>
    <row r="23" spans="1:14">
      <c r="A23" s="3">
        <v>1547</v>
      </c>
      <c r="C23" s="3">
        <f t="shared" si="0"/>
        <v>743.68968689107987</v>
      </c>
      <c r="D23" s="6">
        <f t="shared" si="1"/>
        <v>6693.2071820197189</v>
      </c>
      <c r="E23" s="12">
        <f t="shared" si="2"/>
        <v>743.68968689107987</v>
      </c>
      <c r="F23" s="6">
        <f t="shared" si="3"/>
        <v>7436.8968689107987</v>
      </c>
      <c r="G23" s="6">
        <f t="shared" si="4"/>
        <v>743.68968689107987</v>
      </c>
      <c r="H23" s="6">
        <f t="shared" si="5"/>
        <v>4833.9829647920196</v>
      </c>
      <c r="J23" s="3">
        <f t="shared" si="6"/>
        <v>1134.8979500392163</v>
      </c>
      <c r="K23" s="11">
        <f t="shared" si="7"/>
        <v>2837.2448750980407</v>
      </c>
      <c r="L23" s="3">
        <f t="shared" si="8"/>
        <v>1134.8979500392163</v>
      </c>
      <c r="M23" s="11">
        <f t="shared" si="9"/>
        <v>11348.979500392163</v>
      </c>
      <c r="N23" s="11">
        <f t="shared" si="10"/>
        <v>8511.7346252941225</v>
      </c>
    </row>
    <row r="24" spans="1:14">
      <c r="A24" s="3">
        <v>824</v>
      </c>
      <c r="C24" s="3">
        <f t="shared" si="0"/>
        <v>743.68968689107987</v>
      </c>
      <c r="D24" s="6">
        <f t="shared" si="1"/>
        <v>6693.2071820197189</v>
      </c>
      <c r="E24" s="12">
        <f t="shared" si="2"/>
        <v>743.68968689107987</v>
      </c>
      <c r="F24" s="6">
        <f t="shared" si="3"/>
        <v>7436.8968689107987</v>
      </c>
      <c r="G24" s="6">
        <f t="shared" si="4"/>
        <v>743.68968689107987</v>
      </c>
      <c r="H24" s="6">
        <f t="shared" si="5"/>
        <v>4833.9829647920196</v>
      </c>
      <c r="J24" s="3">
        <f t="shared" si="6"/>
        <v>1134.8979500392163</v>
      </c>
      <c r="K24" s="11">
        <f t="shared" si="7"/>
        <v>2837.2448750980407</v>
      </c>
      <c r="L24" s="3">
        <f t="shared" si="8"/>
        <v>824</v>
      </c>
      <c r="M24" s="11">
        <f t="shared" si="9"/>
        <v>8240</v>
      </c>
      <c r="N24" s="11">
        <f t="shared" si="10"/>
        <v>5402.7551249019598</v>
      </c>
    </row>
    <row r="25" spans="1:14">
      <c r="A25" s="3">
        <v>1100</v>
      </c>
      <c r="C25" s="3">
        <f t="shared" si="0"/>
        <v>743.68968689107987</v>
      </c>
      <c r="D25" s="6">
        <f t="shared" si="1"/>
        <v>6693.2071820197189</v>
      </c>
      <c r="E25" s="12">
        <f t="shared" si="2"/>
        <v>743.68968689107987</v>
      </c>
      <c r="F25" s="6">
        <f t="shared" si="3"/>
        <v>7436.8968689107987</v>
      </c>
      <c r="G25" s="6">
        <f t="shared" si="4"/>
        <v>743.68968689107987</v>
      </c>
      <c r="H25" s="6">
        <f t="shared" si="5"/>
        <v>4833.9829647920196</v>
      </c>
      <c r="J25" s="3">
        <f t="shared" si="6"/>
        <v>1134.8979500392163</v>
      </c>
      <c r="K25" s="11">
        <f t="shared" si="7"/>
        <v>2837.2448750980407</v>
      </c>
      <c r="L25" s="3">
        <f t="shared" si="8"/>
        <v>1100</v>
      </c>
      <c r="M25" s="11">
        <f t="shared" si="9"/>
        <v>11000</v>
      </c>
      <c r="N25" s="11">
        <f t="shared" si="10"/>
        <v>8162.7551249019598</v>
      </c>
    </row>
    <row r="26" spans="1:14">
      <c r="A26" s="3">
        <v>944</v>
      </c>
      <c r="C26" s="3">
        <f t="shared" si="0"/>
        <v>743.68968689107987</v>
      </c>
      <c r="D26" s="6">
        <f t="shared" si="1"/>
        <v>6693.2071820197189</v>
      </c>
      <c r="E26" s="12">
        <f t="shared" si="2"/>
        <v>743.68968689107987</v>
      </c>
      <c r="F26" s="6">
        <f t="shared" si="3"/>
        <v>7436.8968689107987</v>
      </c>
      <c r="G26" s="6">
        <f t="shared" si="4"/>
        <v>743.68968689107987</v>
      </c>
      <c r="H26" s="6">
        <f t="shared" si="5"/>
        <v>4833.9829647920196</v>
      </c>
      <c r="J26" s="3">
        <f t="shared" si="6"/>
        <v>1134.8979500392163</v>
      </c>
      <c r="K26" s="11">
        <f t="shared" si="7"/>
        <v>2837.2448750980407</v>
      </c>
      <c r="L26" s="3">
        <f t="shared" si="8"/>
        <v>944</v>
      </c>
      <c r="M26" s="11">
        <f t="shared" si="9"/>
        <v>9440</v>
      </c>
      <c r="N26" s="11">
        <f t="shared" si="10"/>
        <v>6602.7551249019598</v>
      </c>
    </row>
    <row r="27" spans="1:14">
      <c r="A27" s="3">
        <v>705</v>
      </c>
      <c r="C27" s="3">
        <f t="shared" si="0"/>
        <v>743.68968689107987</v>
      </c>
      <c r="D27" s="6">
        <f t="shared" si="1"/>
        <v>6693.2071820197189</v>
      </c>
      <c r="E27" s="12">
        <f t="shared" si="2"/>
        <v>705</v>
      </c>
      <c r="F27" s="6">
        <f t="shared" si="3"/>
        <v>7050</v>
      </c>
      <c r="G27" s="6">
        <f t="shared" si="4"/>
        <v>356.79281798028114</v>
      </c>
      <c r="H27" s="6">
        <f t="shared" si="5"/>
        <v>4833.9829647920196</v>
      </c>
      <c r="J27" s="3">
        <f t="shared" si="6"/>
        <v>1134.8979500392163</v>
      </c>
      <c r="K27" s="11">
        <f t="shared" si="7"/>
        <v>2837.2448750980407</v>
      </c>
      <c r="L27" s="3">
        <f t="shared" si="8"/>
        <v>705</v>
      </c>
      <c r="M27" s="11">
        <f t="shared" si="9"/>
        <v>7050</v>
      </c>
      <c r="N27" s="11">
        <f t="shared" si="10"/>
        <v>4212.7551249019598</v>
      </c>
    </row>
    <row r="28" spans="1:14">
      <c r="A28" s="3">
        <v>1150</v>
      </c>
      <c r="C28" s="3">
        <f t="shared" si="0"/>
        <v>743.68968689107987</v>
      </c>
      <c r="D28" s="6">
        <f t="shared" si="1"/>
        <v>6693.2071820197189</v>
      </c>
      <c r="E28" s="12">
        <f t="shared" si="2"/>
        <v>743.68968689107987</v>
      </c>
      <c r="F28" s="6">
        <f t="shared" si="3"/>
        <v>7436.8968689107987</v>
      </c>
      <c r="G28" s="6">
        <f t="shared" si="4"/>
        <v>743.68968689107987</v>
      </c>
      <c r="H28" s="6">
        <f t="shared" si="5"/>
        <v>4833.9829647920196</v>
      </c>
      <c r="J28" s="3">
        <f t="shared" si="6"/>
        <v>1134.8979500392163</v>
      </c>
      <c r="K28" s="11">
        <f t="shared" si="7"/>
        <v>2837.2448750980407</v>
      </c>
      <c r="L28" s="3">
        <f t="shared" si="8"/>
        <v>1134.8979500392163</v>
      </c>
      <c r="M28" s="11">
        <f t="shared" si="9"/>
        <v>11348.979500392163</v>
      </c>
      <c r="N28" s="11">
        <f t="shared" si="10"/>
        <v>8511.7346252941225</v>
      </c>
    </row>
    <row r="29" spans="1:14">
      <c r="A29" s="3">
        <v>1307</v>
      </c>
      <c r="C29" s="3">
        <f t="shared" si="0"/>
        <v>743.68968689107987</v>
      </c>
      <c r="D29" s="6">
        <f t="shared" si="1"/>
        <v>6693.2071820197189</v>
      </c>
      <c r="E29" s="12">
        <f t="shared" si="2"/>
        <v>743.68968689107987</v>
      </c>
      <c r="F29" s="6">
        <f t="shared" si="3"/>
        <v>7436.8968689107987</v>
      </c>
      <c r="G29" s="6">
        <f t="shared" si="4"/>
        <v>743.68968689107987</v>
      </c>
      <c r="H29" s="6">
        <f t="shared" si="5"/>
        <v>4833.9829647920196</v>
      </c>
      <c r="J29" s="3">
        <f t="shared" si="6"/>
        <v>1134.8979500392163</v>
      </c>
      <c r="K29" s="11">
        <f t="shared" si="7"/>
        <v>2837.2448750980407</v>
      </c>
      <c r="L29" s="3">
        <f t="shared" si="8"/>
        <v>1134.8979500392163</v>
      </c>
      <c r="M29" s="11">
        <f t="shared" si="9"/>
        <v>11348.979500392163</v>
      </c>
      <c r="N29" s="11">
        <f t="shared" si="10"/>
        <v>8511.7346252941225</v>
      </c>
    </row>
    <row r="30" spans="1:14">
      <c r="A30" s="3">
        <v>740</v>
      </c>
      <c r="C30" s="3">
        <f t="shared" si="0"/>
        <v>743.68968689107987</v>
      </c>
      <c r="D30" s="6">
        <f t="shared" si="1"/>
        <v>6693.2071820197189</v>
      </c>
      <c r="E30" s="12">
        <f t="shared" si="2"/>
        <v>740</v>
      </c>
      <c r="F30" s="6">
        <f t="shared" si="3"/>
        <v>7400</v>
      </c>
      <c r="G30" s="6">
        <f t="shared" si="4"/>
        <v>706.79281798028114</v>
      </c>
      <c r="H30" s="6">
        <f t="shared" si="5"/>
        <v>4833.9829647920196</v>
      </c>
      <c r="J30" s="3">
        <f t="shared" si="6"/>
        <v>1134.8979500392163</v>
      </c>
      <c r="K30" s="11">
        <f t="shared" si="7"/>
        <v>2837.2448750980407</v>
      </c>
      <c r="L30" s="3">
        <f t="shared" si="8"/>
        <v>740</v>
      </c>
      <c r="M30" s="11">
        <f t="shared" si="9"/>
        <v>7400</v>
      </c>
      <c r="N30" s="11">
        <f t="shared" si="10"/>
        <v>4562.7551249019598</v>
      </c>
    </row>
    <row r="31" spans="1:14">
      <c r="A31" s="3">
        <v>1111</v>
      </c>
      <c r="C31" s="3">
        <f t="shared" si="0"/>
        <v>743.68968689107987</v>
      </c>
      <c r="D31" s="6">
        <f t="shared" si="1"/>
        <v>6693.2071820197189</v>
      </c>
      <c r="E31" s="12">
        <f t="shared" si="2"/>
        <v>743.68968689107987</v>
      </c>
      <c r="F31" s="6">
        <f t="shared" si="3"/>
        <v>7436.8968689107987</v>
      </c>
      <c r="G31" s="6">
        <f t="shared" si="4"/>
        <v>743.68968689107987</v>
      </c>
      <c r="H31" s="6">
        <f t="shared" si="5"/>
        <v>4833.9829647920196</v>
      </c>
      <c r="J31" s="3">
        <f t="shared" si="6"/>
        <v>1134.8979500392163</v>
      </c>
      <c r="K31" s="11">
        <f t="shared" si="7"/>
        <v>2837.2448750980407</v>
      </c>
      <c r="L31" s="3">
        <f t="shared" si="8"/>
        <v>1111</v>
      </c>
      <c r="M31" s="11">
        <f t="shared" si="9"/>
        <v>11110</v>
      </c>
      <c r="N31" s="11">
        <f t="shared" si="10"/>
        <v>8272.7551249019598</v>
      </c>
    </row>
    <row r="32" spans="1:14">
      <c r="A32" s="3">
        <v>1097</v>
      </c>
      <c r="C32" s="3">
        <f t="shared" si="0"/>
        <v>743.68968689107987</v>
      </c>
      <c r="D32" s="6">
        <f t="shared" si="1"/>
        <v>6693.2071820197189</v>
      </c>
      <c r="E32" s="12">
        <f t="shared" si="2"/>
        <v>743.68968689107987</v>
      </c>
      <c r="F32" s="6">
        <f t="shared" si="3"/>
        <v>7436.8968689107987</v>
      </c>
      <c r="G32" s="6">
        <f t="shared" si="4"/>
        <v>743.68968689107987</v>
      </c>
      <c r="H32" s="6">
        <f t="shared" si="5"/>
        <v>4833.9829647920196</v>
      </c>
      <c r="J32" s="3">
        <f t="shared" si="6"/>
        <v>1134.8979500392163</v>
      </c>
      <c r="K32" s="11">
        <f t="shared" si="7"/>
        <v>2837.2448750980407</v>
      </c>
      <c r="L32" s="3">
        <f t="shared" si="8"/>
        <v>1097</v>
      </c>
      <c r="M32" s="11">
        <f t="shared" si="9"/>
        <v>10970</v>
      </c>
      <c r="N32" s="11">
        <f t="shared" si="10"/>
        <v>8132.7551249019598</v>
      </c>
    </row>
    <row r="33" spans="1:14">
      <c r="A33" s="3">
        <v>1031</v>
      </c>
      <c r="C33" s="3">
        <f t="shared" si="0"/>
        <v>743.68968689107987</v>
      </c>
      <c r="D33" s="6">
        <f t="shared" si="1"/>
        <v>6693.2071820197189</v>
      </c>
      <c r="E33" s="12">
        <f t="shared" si="2"/>
        <v>743.68968689107987</v>
      </c>
      <c r="F33" s="6">
        <f t="shared" si="3"/>
        <v>7436.8968689107987</v>
      </c>
      <c r="G33" s="6">
        <f t="shared" si="4"/>
        <v>743.68968689107987</v>
      </c>
      <c r="H33" s="6">
        <f t="shared" si="5"/>
        <v>4833.9829647920196</v>
      </c>
      <c r="J33" s="3">
        <f t="shared" si="6"/>
        <v>1134.8979500392163</v>
      </c>
      <c r="K33" s="11">
        <f t="shared" si="7"/>
        <v>2837.2448750980407</v>
      </c>
      <c r="L33" s="3">
        <f t="shared" si="8"/>
        <v>1031</v>
      </c>
      <c r="M33" s="11">
        <f t="shared" si="9"/>
        <v>10310</v>
      </c>
      <c r="N33" s="11">
        <f t="shared" si="10"/>
        <v>7472.7551249019598</v>
      </c>
    </row>
    <row r="34" spans="1:14">
      <c r="A34" s="3">
        <v>991</v>
      </c>
      <c r="C34" s="3">
        <f t="shared" si="0"/>
        <v>743.68968689107987</v>
      </c>
      <c r="D34" s="6">
        <f t="shared" si="1"/>
        <v>6693.2071820197189</v>
      </c>
      <c r="E34" s="12">
        <f t="shared" si="2"/>
        <v>743.68968689107987</v>
      </c>
      <c r="F34" s="6">
        <f t="shared" si="3"/>
        <v>7436.8968689107987</v>
      </c>
      <c r="G34" s="6">
        <f t="shared" si="4"/>
        <v>743.68968689107987</v>
      </c>
      <c r="H34" s="6">
        <f t="shared" si="5"/>
        <v>4833.9829647920196</v>
      </c>
      <c r="J34" s="3">
        <f t="shared" si="6"/>
        <v>1134.8979500392163</v>
      </c>
      <c r="K34" s="11">
        <f t="shared" si="7"/>
        <v>2837.2448750980407</v>
      </c>
      <c r="L34" s="3">
        <f t="shared" si="8"/>
        <v>991</v>
      </c>
      <c r="M34" s="11">
        <f t="shared" si="9"/>
        <v>9910</v>
      </c>
      <c r="N34" s="11">
        <f t="shared" si="10"/>
        <v>7072.7551249019598</v>
      </c>
    </row>
    <row r="35" spans="1:14">
      <c r="A35" s="3">
        <v>1161</v>
      </c>
      <c r="C35" s="3">
        <f t="shared" si="0"/>
        <v>743.68968689107987</v>
      </c>
      <c r="D35" s="6">
        <f t="shared" si="1"/>
        <v>6693.2071820197189</v>
      </c>
      <c r="E35" s="12">
        <f t="shared" si="2"/>
        <v>743.68968689107987</v>
      </c>
      <c r="F35" s="6">
        <f t="shared" si="3"/>
        <v>7436.8968689107987</v>
      </c>
      <c r="G35" s="6">
        <f t="shared" si="4"/>
        <v>743.68968689107987</v>
      </c>
      <c r="H35" s="6">
        <f t="shared" si="5"/>
        <v>4833.9829647920196</v>
      </c>
      <c r="J35" s="3">
        <f t="shared" si="6"/>
        <v>1134.8979500392163</v>
      </c>
      <c r="K35" s="11">
        <f t="shared" si="7"/>
        <v>2837.2448750980407</v>
      </c>
      <c r="L35" s="3">
        <f t="shared" si="8"/>
        <v>1134.8979500392163</v>
      </c>
      <c r="M35" s="11">
        <f t="shared" si="9"/>
        <v>11348.979500392163</v>
      </c>
      <c r="N35" s="11">
        <f t="shared" si="10"/>
        <v>8511.7346252941225</v>
      </c>
    </row>
    <row r="36" spans="1:14">
      <c r="A36" s="3">
        <v>889</v>
      </c>
      <c r="C36" s="3">
        <f t="shared" si="0"/>
        <v>743.68968689107987</v>
      </c>
      <c r="D36" s="6">
        <f t="shared" si="1"/>
        <v>6693.2071820197189</v>
      </c>
      <c r="E36" s="12">
        <f t="shared" si="2"/>
        <v>743.68968689107987</v>
      </c>
      <c r="F36" s="6">
        <f t="shared" si="3"/>
        <v>7436.8968689107987</v>
      </c>
      <c r="G36" s="6">
        <f t="shared" si="4"/>
        <v>743.68968689107987</v>
      </c>
      <c r="H36" s="6">
        <f t="shared" si="5"/>
        <v>4833.9829647920196</v>
      </c>
      <c r="J36" s="3">
        <f t="shared" si="6"/>
        <v>1134.8979500392163</v>
      </c>
      <c r="K36" s="11">
        <f t="shared" si="7"/>
        <v>2837.2448750980407</v>
      </c>
      <c r="L36" s="3">
        <f t="shared" si="8"/>
        <v>889</v>
      </c>
      <c r="M36" s="11">
        <f t="shared" si="9"/>
        <v>8890</v>
      </c>
      <c r="N36" s="11">
        <f t="shared" si="10"/>
        <v>6052.7551249019598</v>
      </c>
    </row>
    <row r="37" spans="1:14">
      <c r="A37" s="3">
        <v>673</v>
      </c>
      <c r="C37" s="3">
        <f t="shared" si="0"/>
        <v>743.68968689107987</v>
      </c>
      <c r="D37" s="6">
        <f t="shared" si="1"/>
        <v>6693.2071820197189</v>
      </c>
      <c r="E37" s="12">
        <f t="shared" si="2"/>
        <v>673</v>
      </c>
      <c r="F37" s="6">
        <f t="shared" si="3"/>
        <v>6730</v>
      </c>
      <c r="G37" s="6">
        <f t="shared" si="4"/>
        <v>36.792817980281143</v>
      </c>
      <c r="H37" s="6">
        <f t="shared" si="5"/>
        <v>4833.9829647920196</v>
      </c>
      <c r="J37" s="3">
        <f t="shared" si="6"/>
        <v>1134.8979500392163</v>
      </c>
      <c r="K37" s="11">
        <f t="shared" si="7"/>
        <v>2837.2448750980407</v>
      </c>
      <c r="L37" s="3">
        <f t="shared" si="8"/>
        <v>673</v>
      </c>
      <c r="M37" s="11">
        <f t="shared" si="9"/>
        <v>6730</v>
      </c>
      <c r="N37" s="11">
        <f t="shared" si="10"/>
        <v>3892.7551249019593</v>
      </c>
    </row>
    <row r="38" spans="1:14">
      <c r="A38" s="3">
        <v>1121</v>
      </c>
      <c r="C38" s="3">
        <f t="shared" si="0"/>
        <v>743.68968689107987</v>
      </c>
      <c r="D38" s="6">
        <f t="shared" si="1"/>
        <v>6693.2071820197189</v>
      </c>
      <c r="E38" s="12">
        <f t="shared" si="2"/>
        <v>743.68968689107987</v>
      </c>
      <c r="F38" s="6">
        <f t="shared" si="3"/>
        <v>7436.8968689107987</v>
      </c>
      <c r="G38" s="6">
        <f t="shared" si="4"/>
        <v>743.68968689107987</v>
      </c>
      <c r="H38" s="6">
        <f t="shared" si="5"/>
        <v>4833.9829647920196</v>
      </c>
      <c r="J38" s="3">
        <f t="shared" si="6"/>
        <v>1134.8979500392163</v>
      </c>
      <c r="K38" s="11">
        <f t="shared" si="7"/>
        <v>2837.2448750980407</v>
      </c>
      <c r="L38" s="3">
        <f t="shared" si="8"/>
        <v>1121</v>
      </c>
      <c r="M38" s="11">
        <f t="shared" si="9"/>
        <v>11210</v>
      </c>
      <c r="N38" s="11">
        <f t="shared" si="10"/>
        <v>8372.7551249019598</v>
      </c>
    </row>
    <row r="39" spans="1:14">
      <c r="A39" s="3">
        <v>1350</v>
      </c>
      <c r="C39" s="3">
        <f t="shared" si="0"/>
        <v>743.68968689107987</v>
      </c>
      <c r="D39" s="6">
        <f t="shared" si="1"/>
        <v>6693.2071820197189</v>
      </c>
      <c r="E39" s="12">
        <f t="shared" si="2"/>
        <v>743.68968689107987</v>
      </c>
      <c r="F39" s="6">
        <f t="shared" si="3"/>
        <v>7436.8968689107987</v>
      </c>
      <c r="G39" s="6">
        <f t="shared" si="4"/>
        <v>743.68968689107987</v>
      </c>
      <c r="H39" s="6">
        <f t="shared" si="5"/>
        <v>4833.9829647920196</v>
      </c>
      <c r="J39" s="3">
        <f t="shared" si="6"/>
        <v>1134.8979500392163</v>
      </c>
      <c r="K39" s="11">
        <f t="shared" si="7"/>
        <v>2837.2448750980407</v>
      </c>
      <c r="L39" s="3">
        <f t="shared" si="8"/>
        <v>1134.8979500392163</v>
      </c>
      <c r="M39" s="11">
        <f t="shared" si="9"/>
        <v>11348.979500392163</v>
      </c>
      <c r="N39" s="11">
        <f t="shared" si="10"/>
        <v>8511.7346252941225</v>
      </c>
    </row>
    <row r="40" spans="1:14">
      <c r="A40" s="3">
        <v>1122</v>
      </c>
      <c r="C40" s="3">
        <f t="shared" si="0"/>
        <v>743.68968689107987</v>
      </c>
      <c r="D40" s="6">
        <f t="shared" si="1"/>
        <v>6693.2071820197189</v>
      </c>
      <c r="E40" s="12">
        <f t="shared" si="2"/>
        <v>743.68968689107987</v>
      </c>
      <c r="F40" s="6">
        <f t="shared" si="3"/>
        <v>7436.8968689107987</v>
      </c>
      <c r="G40" s="6">
        <f t="shared" si="4"/>
        <v>743.68968689107987</v>
      </c>
      <c r="H40" s="6">
        <f t="shared" si="5"/>
        <v>4833.9829647920196</v>
      </c>
      <c r="J40" s="3">
        <f t="shared" si="6"/>
        <v>1134.8979500392163</v>
      </c>
      <c r="K40" s="11">
        <f t="shared" si="7"/>
        <v>2837.2448750980407</v>
      </c>
      <c r="L40" s="3">
        <f t="shared" si="8"/>
        <v>1122</v>
      </c>
      <c r="M40" s="11">
        <f t="shared" si="9"/>
        <v>11220</v>
      </c>
      <c r="N40" s="11">
        <f t="shared" si="10"/>
        <v>8382.7551249019598</v>
      </c>
    </row>
    <row r="41" spans="1:14">
      <c r="A41" s="3">
        <v>1048</v>
      </c>
      <c r="C41" s="3">
        <f t="shared" si="0"/>
        <v>743.68968689107987</v>
      </c>
      <c r="D41" s="6">
        <f t="shared" si="1"/>
        <v>6693.2071820197189</v>
      </c>
      <c r="E41" s="12">
        <f t="shared" si="2"/>
        <v>743.68968689107987</v>
      </c>
      <c r="F41" s="6">
        <f t="shared" si="3"/>
        <v>7436.8968689107987</v>
      </c>
      <c r="G41" s="6">
        <f t="shared" si="4"/>
        <v>743.68968689107987</v>
      </c>
      <c r="H41" s="6">
        <f t="shared" si="5"/>
        <v>4833.9829647920196</v>
      </c>
      <c r="J41" s="3">
        <f t="shared" si="6"/>
        <v>1134.8979500392163</v>
      </c>
      <c r="K41" s="11">
        <f t="shared" si="7"/>
        <v>2837.2448750980407</v>
      </c>
      <c r="L41" s="3">
        <f t="shared" si="8"/>
        <v>1048</v>
      </c>
      <c r="M41" s="11">
        <f t="shared" si="9"/>
        <v>10480</v>
      </c>
      <c r="N41" s="11">
        <f t="shared" si="10"/>
        <v>7642.7551249019598</v>
      </c>
    </row>
    <row r="42" spans="1:14">
      <c r="A42" s="3">
        <v>1800</v>
      </c>
      <c r="C42" s="3">
        <f t="shared" si="0"/>
        <v>743.68968689107987</v>
      </c>
      <c r="D42" s="6">
        <f t="shared" si="1"/>
        <v>6693.2071820197189</v>
      </c>
      <c r="E42" s="12">
        <f t="shared" si="2"/>
        <v>743.68968689107987</v>
      </c>
      <c r="F42" s="6">
        <f t="shared" si="3"/>
        <v>7436.8968689107987</v>
      </c>
      <c r="G42" s="6">
        <f t="shared" si="4"/>
        <v>743.68968689107987</v>
      </c>
      <c r="H42" s="6">
        <f t="shared" si="5"/>
        <v>4833.9829647920196</v>
      </c>
      <c r="J42" s="3">
        <f t="shared" si="6"/>
        <v>1134.8979500392163</v>
      </c>
      <c r="K42" s="11">
        <f t="shared" si="7"/>
        <v>2837.2448750980407</v>
      </c>
      <c r="L42" s="3">
        <f t="shared" si="8"/>
        <v>1134.8979500392163</v>
      </c>
      <c r="M42" s="11">
        <f t="shared" si="9"/>
        <v>11348.979500392163</v>
      </c>
      <c r="N42" s="11">
        <f t="shared" si="10"/>
        <v>8511.7346252941225</v>
      </c>
    </row>
    <row r="43" spans="1:14">
      <c r="A43" s="3">
        <v>1036</v>
      </c>
      <c r="C43" s="3">
        <f t="shared" si="0"/>
        <v>743.68968689107987</v>
      </c>
      <c r="D43" s="6">
        <f t="shared" si="1"/>
        <v>6693.2071820197189</v>
      </c>
      <c r="E43" s="12">
        <f t="shared" si="2"/>
        <v>743.68968689107987</v>
      </c>
      <c r="F43" s="6">
        <f t="shared" si="3"/>
        <v>7436.8968689107987</v>
      </c>
      <c r="G43" s="6">
        <f t="shared" si="4"/>
        <v>743.68968689107987</v>
      </c>
      <c r="H43" s="6">
        <f t="shared" si="5"/>
        <v>4833.9829647920196</v>
      </c>
      <c r="J43" s="3">
        <f t="shared" si="6"/>
        <v>1134.8979500392163</v>
      </c>
      <c r="K43" s="11">
        <f t="shared" si="7"/>
        <v>2837.2448750980407</v>
      </c>
      <c r="L43" s="3">
        <f t="shared" si="8"/>
        <v>1036</v>
      </c>
      <c r="M43" s="11">
        <f t="shared" si="9"/>
        <v>10360</v>
      </c>
      <c r="N43" s="11">
        <f t="shared" si="10"/>
        <v>7522.7551249019598</v>
      </c>
    </row>
    <row r="44" spans="1:14">
      <c r="A44" s="3">
        <v>1117</v>
      </c>
      <c r="C44" s="3">
        <f t="shared" si="0"/>
        <v>743.68968689107987</v>
      </c>
      <c r="D44" s="6">
        <f t="shared" si="1"/>
        <v>6693.2071820197189</v>
      </c>
      <c r="E44" s="12">
        <f t="shared" si="2"/>
        <v>743.68968689107987</v>
      </c>
      <c r="F44" s="6">
        <f t="shared" si="3"/>
        <v>7436.8968689107987</v>
      </c>
      <c r="G44" s="6">
        <f t="shared" si="4"/>
        <v>743.68968689107987</v>
      </c>
      <c r="H44" s="6">
        <f t="shared" si="5"/>
        <v>4833.9829647920196</v>
      </c>
      <c r="J44" s="3">
        <f t="shared" si="6"/>
        <v>1134.8979500392163</v>
      </c>
      <c r="K44" s="11">
        <f t="shared" si="7"/>
        <v>2837.2448750980407</v>
      </c>
      <c r="L44" s="3">
        <f t="shared" si="8"/>
        <v>1117</v>
      </c>
      <c r="M44" s="11">
        <f t="shared" si="9"/>
        <v>11170</v>
      </c>
      <c r="N44" s="11">
        <f t="shared" si="10"/>
        <v>8332.7551249019598</v>
      </c>
    </row>
    <row r="45" spans="1:14">
      <c r="A45" s="3">
        <v>620</v>
      </c>
      <c r="C45" s="3">
        <f t="shared" si="0"/>
        <v>743.68968689107987</v>
      </c>
      <c r="D45" s="6">
        <f t="shared" si="1"/>
        <v>6693.2071820197189</v>
      </c>
      <c r="E45" s="12">
        <f t="shared" si="2"/>
        <v>620</v>
      </c>
      <c r="F45" s="6">
        <f t="shared" si="3"/>
        <v>6200</v>
      </c>
      <c r="G45" s="6">
        <f t="shared" si="4"/>
        <v>-493.20718201971886</v>
      </c>
      <c r="H45" s="6">
        <f t="shared" si="5"/>
        <v>4833.9829647920196</v>
      </c>
      <c r="J45" s="3">
        <f t="shared" si="6"/>
        <v>1134.8979500392163</v>
      </c>
      <c r="K45" s="11">
        <f t="shared" si="7"/>
        <v>2837.2448750980407</v>
      </c>
      <c r="L45" s="3">
        <f t="shared" si="8"/>
        <v>620</v>
      </c>
      <c r="M45" s="11">
        <f t="shared" si="9"/>
        <v>6200</v>
      </c>
      <c r="N45" s="11">
        <f t="shared" si="10"/>
        <v>3362.7551249019593</v>
      </c>
    </row>
    <row r="46" spans="1:14">
      <c r="A46" s="3">
        <v>1225</v>
      </c>
      <c r="C46" s="3">
        <f t="shared" si="0"/>
        <v>743.68968689107987</v>
      </c>
      <c r="D46" s="6">
        <f t="shared" si="1"/>
        <v>6693.2071820197189</v>
      </c>
      <c r="E46" s="12">
        <f t="shared" si="2"/>
        <v>743.68968689107987</v>
      </c>
      <c r="F46" s="6">
        <f t="shared" si="3"/>
        <v>7436.8968689107987</v>
      </c>
      <c r="G46" s="6">
        <f t="shared" si="4"/>
        <v>743.68968689107987</v>
      </c>
      <c r="H46" s="6">
        <f t="shared" si="5"/>
        <v>4833.9829647920196</v>
      </c>
      <c r="J46" s="3">
        <f t="shared" si="6"/>
        <v>1134.8979500392163</v>
      </c>
      <c r="K46" s="11">
        <f t="shared" si="7"/>
        <v>2837.2448750980407</v>
      </c>
      <c r="L46" s="3">
        <f t="shared" si="8"/>
        <v>1134.8979500392163</v>
      </c>
      <c r="M46" s="11">
        <f t="shared" si="9"/>
        <v>11348.979500392163</v>
      </c>
      <c r="N46" s="11">
        <f t="shared" si="10"/>
        <v>8511.7346252941225</v>
      </c>
    </row>
    <row r="47" spans="1:14">
      <c r="A47" s="3">
        <v>854</v>
      </c>
      <c r="C47" s="3">
        <f t="shared" si="0"/>
        <v>743.68968689107987</v>
      </c>
      <c r="D47" s="6">
        <f t="shared" si="1"/>
        <v>6693.2071820197189</v>
      </c>
      <c r="E47" s="12">
        <f t="shared" si="2"/>
        <v>743.68968689107987</v>
      </c>
      <c r="F47" s="6">
        <f t="shared" si="3"/>
        <v>7436.8968689107987</v>
      </c>
      <c r="G47" s="6">
        <f t="shared" si="4"/>
        <v>743.68968689107987</v>
      </c>
      <c r="H47" s="6">
        <f t="shared" si="5"/>
        <v>4833.9829647920196</v>
      </c>
      <c r="J47" s="3">
        <f t="shared" si="6"/>
        <v>1134.8979500392163</v>
      </c>
      <c r="K47" s="11">
        <f t="shared" si="7"/>
        <v>2837.2448750980407</v>
      </c>
      <c r="L47" s="3">
        <f t="shared" si="8"/>
        <v>854</v>
      </c>
      <c r="M47" s="11">
        <f t="shared" si="9"/>
        <v>8540</v>
      </c>
      <c r="N47" s="11">
        <f t="shared" si="10"/>
        <v>5702.7551249019598</v>
      </c>
    </row>
    <row r="48" spans="1:14">
      <c r="A48" s="3">
        <v>1207</v>
      </c>
      <c r="C48" s="3">
        <f t="shared" si="0"/>
        <v>743.68968689107987</v>
      </c>
      <c r="D48" s="6">
        <f t="shared" si="1"/>
        <v>6693.2071820197189</v>
      </c>
      <c r="E48" s="12">
        <f t="shared" si="2"/>
        <v>743.68968689107987</v>
      </c>
      <c r="F48" s="6">
        <f t="shared" si="3"/>
        <v>7436.8968689107987</v>
      </c>
      <c r="G48" s="6">
        <f t="shared" si="4"/>
        <v>743.68968689107987</v>
      </c>
      <c r="H48" s="6">
        <f t="shared" si="5"/>
        <v>4833.9829647920196</v>
      </c>
      <c r="J48" s="3">
        <f t="shared" si="6"/>
        <v>1134.8979500392163</v>
      </c>
      <c r="K48" s="11">
        <f t="shared" si="7"/>
        <v>2837.2448750980407</v>
      </c>
      <c r="L48" s="3">
        <f t="shared" si="8"/>
        <v>1134.8979500392163</v>
      </c>
      <c r="M48" s="11">
        <f t="shared" si="9"/>
        <v>11348.979500392163</v>
      </c>
      <c r="N48" s="11">
        <f t="shared" si="10"/>
        <v>8511.7346252941225</v>
      </c>
    </row>
    <row r="49" spans="1:14">
      <c r="A49" s="3">
        <v>912</v>
      </c>
      <c r="C49" s="3">
        <f t="shared" si="0"/>
        <v>743.68968689107987</v>
      </c>
      <c r="D49" s="6">
        <f t="shared" si="1"/>
        <v>6693.2071820197189</v>
      </c>
      <c r="E49" s="12">
        <f t="shared" si="2"/>
        <v>743.68968689107987</v>
      </c>
      <c r="F49" s="6">
        <f t="shared" si="3"/>
        <v>7436.8968689107987</v>
      </c>
      <c r="G49" s="6">
        <f t="shared" si="4"/>
        <v>743.68968689107987</v>
      </c>
      <c r="H49" s="6">
        <f t="shared" si="5"/>
        <v>4833.9829647920196</v>
      </c>
      <c r="J49" s="3">
        <f t="shared" si="6"/>
        <v>1134.8979500392163</v>
      </c>
      <c r="K49" s="11">
        <f t="shared" si="7"/>
        <v>2837.2448750980407</v>
      </c>
      <c r="L49" s="3">
        <f t="shared" si="8"/>
        <v>912</v>
      </c>
      <c r="M49" s="11">
        <f t="shared" si="9"/>
        <v>9120</v>
      </c>
      <c r="N49" s="11">
        <f t="shared" si="10"/>
        <v>6282.7551249019598</v>
      </c>
    </row>
    <row r="50" spans="1:14">
      <c r="A50" s="3">
        <v>1164</v>
      </c>
      <c r="C50" s="3">
        <f t="shared" si="0"/>
        <v>743.68968689107987</v>
      </c>
      <c r="D50" s="6">
        <f t="shared" si="1"/>
        <v>6693.2071820197189</v>
      </c>
      <c r="E50" s="12">
        <f t="shared" si="2"/>
        <v>743.68968689107987</v>
      </c>
      <c r="F50" s="6">
        <f t="shared" si="3"/>
        <v>7436.8968689107987</v>
      </c>
      <c r="G50" s="6">
        <f t="shared" si="4"/>
        <v>743.68968689107987</v>
      </c>
      <c r="H50" s="6">
        <f t="shared" si="5"/>
        <v>4833.9829647920196</v>
      </c>
      <c r="J50" s="3">
        <f t="shared" si="6"/>
        <v>1134.8979500392163</v>
      </c>
      <c r="K50" s="11">
        <f t="shared" si="7"/>
        <v>2837.2448750980407</v>
      </c>
      <c r="L50" s="3">
        <f t="shared" si="8"/>
        <v>1134.8979500392163</v>
      </c>
      <c r="M50" s="11">
        <f t="shared" si="9"/>
        <v>11348.979500392163</v>
      </c>
      <c r="N50" s="11">
        <f t="shared" si="10"/>
        <v>8511.7346252941225</v>
      </c>
    </row>
    <row r="51" spans="1:14">
      <c r="A51" s="3">
        <v>1106</v>
      </c>
      <c r="C51" s="3">
        <f t="shared" si="0"/>
        <v>743.68968689107987</v>
      </c>
      <c r="D51" s="6">
        <f t="shared" si="1"/>
        <v>6693.2071820197189</v>
      </c>
      <c r="E51" s="12">
        <f t="shared" si="2"/>
        <v>743.68968689107987</v>
      </c>
      <c r="F51" s="6">
        <f t="shared" si="3"/>
        <v>7436.8968689107987</v>
      </c>
      <c r="G51" s="6">
        <f t="shared" si="4"/>
        <v>743.68968689107987</v>
      </c>
      <c r="H51" s="6">
        <f t="shared" si="5"/>
        <v>4833.9829647920196</v>
      </c>
      <c r="J51" s="3">
        <f t="shared" si="6"/>
        <v>1134.8979500392163</v>
      </c>
      <c r="K51" s="11">
        <f t="shared" si="7"/>
        <v>2837.2448750980407</v>
      </c>
      <c r="L51" s="3">
        <f t="shared" si="8"/>
        <v>1106</v>
      </c>
      <c r="M51" s="11">
        <f t="shared" si="9"/>
        <v>11060</v>
      </c>
      <c r="N51" s="11">
        <f t="shared" si="10"/>
        <v>8222.7551249019598</v>
      </c>
    </row>
    <row r="52" spans="1:14">
      <c r="A52" s="3">
        <v>791</v>
      </c>
      <c r="C52" s="3">
        <f t="shared" si="0"/>
        <v>743.68968689107987</v>
      </c>
      <c r="D52" s="6">
        <f t="shared" si="1"/>
        <v>6693.2071820197189</v>
      </c>
      <c r="E52" s="12">
        <f t="shared" si="2"/>
        <v>743.68968689107987</v>
      </c>
      <c r="F52" s="6">
        <f t="shared" si="3"/>
        <v>7436.8968689107987</v>
      </c>
      <c r="G52" s="6">
        <f t="shared" si="4"/>
        <v>743.68968689107987</v>
      </c>
      <c r="H52" s="6">
        <f t="shared" si="5"/>
        <v>4833.9829647920196</v>
      </c>
      <c r="J52" s="3">
        <f t="shared" si="6"/>
        <v>1134.8979500392163</v>
      </c>
      <c r="K52" s="11">
        <f t="shared" si="7"/>
        <v>2837.2448750980407</v>
      </c>
      <c r="L52" s="3">
        <f t="shared" si="8"/>
        <v>791</v>
      </c>
      <c r="M52" s="11">
        <f t="shared" si="9"/>
        <v>7910</v>
      </c>
      <c r="N52" s="11">
        <f t="shared" si="10"/>
        <v>5072.7551249019598</v>
      </c>
    </row>
    <row r="53" spans="1:14">
      <c r="A53" s="3">
        <v>1199</v>
      </c>
      <c r="C53" s="3">
        <f t="shared" si="0"/>
        <v>743.68968689107987</v>
      </c>
      <c r="D53" s="6">
        <f t="shared" si="1"/>
        <v>6693.2071820197189</v>
      </c>
      <c r="E53" s="12">
        <f t="shared" si="2"/>
        <v>743.68968689107987</v>
      </c>
      <c r="F53" s="6">
        <f t="shared" si="3"/>
        <v>7436.8968689107987</v>
      </c>
      <c r="G53" s="6">
        <f t="shared" si="4"/>
        <v>743.68968689107987</v>
      </c>
      <c r="H53" s="6">
        <f t="shared" si="5"/>
        <v>4833.9829647920196</v>
      </c>
      <c r="J53" s="3">
        <f t="shared" si="6"/>
        <v>1134.8979500392163</v>
      </c>
      <c r="K53" s="11">
        <f t="shared" si="7"/>
        <v>2837.2448750980407</v>
      </c>
      <c r="L53" s="3">
        <f t="shared" si="8"/>
        <v>1134.8979500392163</v>
      </c>
      <c r="M53" s="11">
        <f t="shared" si="9"/>
        <v>11348.979500392163</v>
      </c>
      <c r="N53" s="11">
        <f t="shared" si="10"/>
        <v>8511.7346252941225</v>
      </c>
    </row>
    <row r="54" spans="1:14">
      <c r="A54" s="3">
        <v>1227</v>
      </c>
      <c r="C54" s="3">
        <f t="shared" si="0"/>
        <v>743.68968689107987</v>
      </c>
      <c r="D54" s="6">
        <f t="shared" si="1"/>
        <v>6693.2071820197189</v>
      </c>
      <c r="E54" s="12">
        <f t="shared" si="2"/>
        <v>743.68968689107987</v>
      </c>
      <c r="F54" s="6">
        <f t="shared" si="3"/>
        <v>7436.8968689107987</v>
      </c>
      <c r="G54" s="6">
        <f t="shared" si="4"/>
        <v>743.68968689107987</v>
      </c>
      <c r="H54" s="6">
        <f t="shared" si="5"/>
        <v>4833.9829647920196</v>
      </c>
      <c r="J54" s="3">
        <f t="shared" si="6"/>
        <v>1134.8979500392163</v>
      </c>
      <c r="K54" s="11">
        <f t="shared" si="7"/>
        <v>2837.2448750980407</v>
      </c>
      <c r="L54" s="3">
        <f t="shared" si="8"/>
        <v>1134.8979500392163</v>
      </c>
      <c r="M54" s="11">
        <f t="shared" si="9"/>
        <v>11348.979500392163</v>
      </c>
      <c r="N54" s="11">
        <f t="shared" si="10"/>
        <v>8511.7346252941225</v>
      </c>
    </row>
    <row r="55" spans="1:14">
      <c r="A55" s="3">
        <v>965</v>
      </c>
      <c r="C55" s="3">
        <f t="shared" si="0"/>
        <v>743.68968689107987</v>
      </c>
      <c r="D55" s="6">
        <f t="shared" si="1"/>
        <v>6693.2071820197189</v>
      </c>
      <c r="E55" s="12">
        <f t="shared" si="2"/>
        <v>743.68968689107987</v>
      </c>
      <c r="F55" s="6">
        <f t="shared" si="3"/>
        <v>7436.8968689107987</v>
      </c>
      <c r="G55" s="6">
        <f t="shared" si="4"/>
        <v>743.68968689107987</v>
      </c>
      <c r="H55" s="6">
        <f t="shared" si="5"/>
        <v>4833.9829647920196</v>
      </c>
      <c r="J55" s="3">
        <f t="shared" si="6"/>
        <v>1134.8979500392163</v>
      </c>
      <c r="K55" s="11">
        <f t="shared" si="7"/>
        <v>2837.2448750980407</v>
      </c>
      <c r="L55" s="3">
        <f t="shared" si="8"/>
        <v>965</v>
      </c>
      <c r="M55" s="11">
        <f t="shared" si="9"/>
        <v>9650</v>
      </c>
      <c r="N55" s="11">
        <f t="shared" si="10"/>
        <v>6812.7551249019598</v>
      </c>
    </row>
    <row r="56" spans="1:14">
      <c r="A56" s="3">
        <v>717</v>
      </c>
      <c r="C56" s="3">
        <f t="shared" si="0"/>
        <v>743.68968689107987</v>
      </c>
      <c r="D56" s="6">
        <f t="shared" si="1"/>
        <v>6693.2071820197189</v>
      </c>
      <c r="E56" s="12">
        <f t="shared" si="2"/>
        <v>717</v>
      </c>
      <c r="F56" s="6">
        <f t="shared" si="3"/>
        <v>7170</v>
      </c>
      <c r="G56" s="6">
        <f t="shared" si="4"/>
        <v>476.79281798028114</v>
      </c>
      <c r="H56" s="6">
        <f t="shared" si="5"/>
        <v>4833.9829647920196</v>
      </c>
      <c r="J56" s="3">
        <f t="shared" si="6"/>
        <v>1134.8979500392163</v>
      </c>
      <c r="K56" s="11">
        <f t="shared" si="7"/>
        <v>2837.2448750980407</v>
      </c>
      <c r="L56" s="3">
        <f t="shared" si="8"/>
        <v>717</v>
      </c>
      <c r="M56" s="11">
        <f t="shared" si="9"/>
        <v>7170</v>
      </c>
      <c r="N56" s="11">
        <f t="shared" si="10"/>
        <v>4332.7551249019598</v>
      </c>
    </row>
    <row r="57" spans="1:14">
      <c r="A57" s="3">
        <v>953</v>
      </c>
      <c r="C57" s="3">
        <f t="shared" si="0"/>
        <v>743.68968689107987</v>
      </c>
      <c r="D57" s="6">
        <f t="shared" si="1"/>
        <v>6693.2071820197189</v>
      </c>
      <c r="E57" s="12">
        <f t="shared" si="2"/>
        <v>743.68968689107987</v>
      </c>
      <c r="F57" s="6">
        <f t="shared" si="3"/>
        <v>7436.8968689107987</v>
      </c>
      <c r="G57" s="6">
        <f t="shared" si="4"/>
        <v>743.68968689107987</v>
      </c>
      <c r="H57" s="6">
        <f t="shared" si="5"/>
        <v>4833.9829647920196</v>
      </c>
      <c r="J57" s="3">
        <f t="shared" si="6"/>
        <v>1134.8979500392163</v>
      </c>
      <c r="K57" s="11">
        <f t="shared" si="7"/>
        <v>2837.2448750980407</v>
      </c>
      <c r="L57" s="3">
        <f t="shared" si="8"/>
        <v>953</v>
      </c>
      <c r="M57" s="11">
        <f t="shared" si="9"/>
        <v>9530</v>
      </c>
      <c r="N57" s="11">
        <f t="shared" si="10"/>
        <v>6692.7551249019598</v>
      </c>
    </row>
    <row r="58" spans="1:14">
      <c r="A58" s="3">
        <v>1056</v>
      </c>
      <c r="C58" s="3">
        <f t="shared" si="0"/>
        <v>743.68968689107987</v>
      </c>
      <c r="D58" s="6">
        <f t="shared" si="1"/>
        <v>6693.2071820197189</v>
      </c>
      <c r="E58" s="12">
        <f t="shared" si="2"/>
        <v>743.68968689107987</v>
      </c>
      <c r="F58" s="6">
        <f t="shared" si="3"/>
        <v>7436.8968689107987</v>
      </c>
      <c r="G58" s="6">
        <f t="shared" si="4"/>
        <v>743.68968689107987</v>
      </c>
      <c r="H58" s="6">
        <f t="shared" si="5"/>
        <v>4833.9829647920196</v>
      </c>
      <c r="J58" s="3">
        <f t="shared" si="6"/>
        <v>1134.8979500392163</v>
      </c>
      <c r="K58" s="11">
        <f t="shared" si="7"/>
        <v>2837.2448750980407</v>
      </c>
      <c r="L58" s="3">
        <f t="shared" si="8"/>
        <v>1056</v>
      </c>
      <c r="M58" s="11">
        <f t="shared" si="9"/>
        <v>10560</v>
      </c>
      <c r="N58" s="11">
        <f t="shared" si="10"/>
        <v>7722.7551249019598</v>
      </c>
    </row>
    <row r="59" spans="1:14">
      <c r="A59" s="3">
        <v>928</v>
      </c>
      <c r="C59" s="3">
        <f t="shared" si="0"/>
        <v>743.68968689107987</v>
      </c>
      <c r="D59" s="6">
        <f t="shared" si="1"/>
        <v>6693.2071820197189</v>
      </c>
      <c r="E59" s="12">
        <f t="shared" si="2"/>
        <v>743.68968689107987</v>
      </c>
      <c r="F59" s="6">
        <f t="shared" si="3"/>
        <v>7436.8968689107987</v>
      </c>
      <c r="G59" s="6">
        <f t="shared" si="4"/>
        <v>743.68968689107987</v>
      </c>
      <c r="H59" s="6">
        <f t="shared" si="5"/>
        <v>4833.9829647920196</v>
      </c>
      <c r="J59" s="3">
        <f t="shared" si="6"/>
        <v>1134.8979500392163</v>
      </c>
      <c r="K59" s="11">
        <f t="shared" si="7"/>
        <v>2837.2448750980407</v>
      </c>
      <c r="L59" s="3">
        <f t="shared" si="8"/>
        <v>928</v>
      </c>
      <c r="M59" s="11">
        <f t="shared" si="9"/>
        <v>9280</v>
      </c>
      <c r="N59" s="11">
        <f t="shared" si="10"/>
        <v>6442.7551249019598</v>
      </c>
    </row>
    <row r="60" spans="1:14">
      <c r="A60" s="3">
        <v>1082</v>
      </c>
      <c r="C60" s="3">
        <f t="shared" si="0"/>
        <v>743.68968689107987</v>
      </c>
      <c r="D60" s="6">
        <f t="shared" si="1"/>
        <v>6693.2071820197189</v>
      </c>
      <c r="E60" s="12">
        <f t="shared" si="2"/>
        <v>743.68968689107987</v>
      </c>
      <c r="F60" s="6">
        <f t="shared" si="3"/>
        <v>7436.8968689107987</v>
      </c>
      <c r="G60" s="6">
        <f t="shared" si="4"/>
        <v>743.68968689107987</v>
      </c>
      <c r="H60" s="6">
        <f t="shared" si="5"/>
        <v>4833.9829647920196</v>
      </c>
      <c r="J60" s="3">
        <f t="shared" si="6"/>
        <v>1134.8979500392163</v>
      </c>
      <c r="K60" s="11">
        <f t="shared" si="7"/>
        <v>2837.2448750980407</v>
      </c>
      <c r="L60" s="3">
        <f t="shared" si="8"/>
        <v>1082</v>
      </c>
      <c r="M60" s="11">
        <f t="shared" si="9"/>
        <v>10820</v>
      </c>
      <c r="N60" s="11">
        <f t="shared" si="10"/>
        <v>7982.7551249019598</v>
      </c>
    </row>
    <row r="61" spans="1:14">
      <c r="A61" s="3">
        <v>1033</v>
      </c>
      <c r="C61" s="3">
        <f t="shared" si="0"/>
        <v>743.68968689107987</v>
      </c>
      <c r="D61" s="6">
        <f t="shared" si="1"/>
        <v>6693.2071820197189</v>
      </c>
      <c r="E61" s="12">
        <f t="shared" si="2"/>
        <v>743.68968689107987</v>
      </c>
      <c r="F61" s="6">
        <f t="shared" si="3"/>
        <v>7436.8968689107987</v>
      </c>
      <c r="G61" s="6">
        <f t="shared" si="4"/>
        <v>743.68968689107987</v>
      </c>
      <c r="H61" s="6">
        <f t="shared" si="5"/>
        <v>4833.9829647920196</v>
      </c>
      <c r="J61" s="3">
        <f t="shared" si="6"/>
        <v>1134.8979500392163</v>
      </c>
      <c r="K61" s="11">
        <f t="shared" si="7"/>
        <v>2837.2448750980407</v>
      </c>
      <c r="L61" s="3">
        <f t="shared" si="8"/>
        <v>1033</v>
      </c>
      <c r="M61" s="11">
        <f t="shared" si="9"/>
        <v>10330</v>
      </c>
      <c r="N61" s="11">
        <f t="shared" si="10"/>
        <v>7492.7551249019598</v>
      </c>
    </row>
    <row r="62" spans="1:14">
      <c r="A62" s="3">
        <v>1006</v>
      </c>
      <c r="C62" s="3">
        <f t="shared" si="0"/>
        <v>743.68968689107987</v>
      </c>
      <c r="D62" s="6">
        <f t="shared" si="1"/>
        <v>6693.2071820197189</v>
      </c>
      <c r="E62" s="12">
        <f t="shared" si="2"/>
        <v>743.68968689107987</v>
      </c>
      <c r="F62" s="6">
        <f t="shared" si="3"/>
        <v>7436.8968689107987</v>
      </c>
      <c r="G62" s="6">
        <f t="shared" si="4"/>
        <v>743.68968689107987</v>
      </c>
      <c r="H62" s="6">
        <f t="shared" si="5"/>
        <v>4833.9829647920196</v>
      </c>
      <c r="J62" s="3">
        <f t="shared" si="6"/>
        <v>1134.8979500392163</v>
      </c>
      <c r="K62" s="11">
        <f t="shared" si="7"/>
        <v>2837.2448750980407</v>
      </c>
      <c r="L62" s="3">
        <f t="shared" si="8"/>
        <v>1006</v>
      </c>
      <c r="M62" s="11">
        <f t="shared" si="9"/>
        <v>10060</v>
      </c>
      <c r="N62" s="11">
        <f t="shared" si="10"/>
        <v>7222.7551249019598</v>
      </c>
    </row>
    <row r="63" spans="1:14">
      <c r="A63" s="3">
        <v>866</v>
      </c>
      <c r="C63" s="3">
        <f t="shared" si="0"/>
        <v>743.68968689107987</v>
      </c>
      <c r="D63" s="6">
        <f t="shared" si="1"/>
        <v>6693.2071820197189</v>
      </c>
      <c r="E63" s="12">
        <f t="shared" si="2"/>
        <v>743.68968689107987</v>
      </c>
      <c r="F63" s="6">
        <f t="shared" si="3"/>
        <v>7436.8968689107987</v>
      </c>
      <c r="G63" s="6">
        <f t="shared" si="4"/>
        <v>743.68968689107987</v>
      </c>
      <c r="H63" s="6">
        <f t="shared" si="5"/>
        <v>4833.9829647920196</v>
      </c>
      <c r="J63" s="3">
        <f t="shared" si="6"/>
        <v>1134.8979500392163</v>
      </c>
      <c r="K63" s="11">
        <f t="shared" si="7"/>
        <v>2837.2448750980407</v>
      </c>
      <c r="L63" s="3">
        <f t="shared" si="8"/>
        <v>866</v>
      </c>
      <c r="M63" s="11">
        <f t="shared" si="9"/>
        <v>8660</v>
      </c>
      <c r="N63" s="11">
        <f t="shared" si="10"/>
        <v>5822.7551249019598</v>
      </c>
    </row>
    <row r="64" spans="1:14">
      <c r="A64" s="3">
        <v>754</v>
      </c>
      <c r="C64" s="3">
        <f t="shared" si="0"/>
        <v>743.68968689107987</v>
      </c>
      <c r="D64" s="6">
        <f t="shared" si="1"/>
        <v>6693.2071820197189</v>
      </c>
      <c r="E64" s="12">
        <f t="shared" si="2"/>
        <v>743.68968689107987</v>
      </c>
      <c r="F64" s="6">
        <f t="shared" si="3"/>
        <v>7436.8968689107987</v>
      </c>
      <c r="G64" s="6">
        <f t="shared" si="4"/>
        <v>743.68968689107987</v>
      </c>
      <c r="H64" s="6">
        <f t="shared" si="5"/>
        <v>4833.9829647920196</v>
      </c>
      <c r="J64" s="3">
        <f t="shared" si="6"/>
        <v>1134.8979500392163</v>
      </c>
      <c r="K64" s="11">
        <f t="shared" si="7"/>
        <v>2837.2448750980407</v>
      </c>
      <c r="L64" s="3">
        <f t="shared" si="8"/>
        <v>754</v>
      </c>
      <c r="M64" s="11">
        <f t="shared" si="9"/>
        <v>7540</v>
      </c>
      <c r="N64" s="11">
        <f t="shared" si="10"/>
        <v>4702.7551249019598</v>
      </c>
    </row>
    <row r="65" spans="1:14">
      <c r="A65" s="3">
        <v>884</v>
      </c>
      <c r="C65" s="3">
        <f t="shared" si="0"/>
        <v>743.68968689107987</v>
      </c>
      <c r="D65" s="6">
        <f t="shared" si="1"/>
        <v>6693.2071820197189</v>
      </c>
      <c r="E65" s="12">
        <f t="shared" si="2"/>
        <v>743.68968689107987</v>
      </c>
      <c r="F65" s="6">
        <f t="shared" si="3"/>
        <v>7436.8968689107987</v>
      </c>
      <c r="G65" s="6">
        <f t="shared" si="4"/>
        <v>743.68968689107987</v>
      </c>
      <c r="H65" s="6">
        <f t="shared" si="5"/>
        <v>4833.9829647920196</v>
      </c>
      <c r="J65" s="3">
        <f t="shared" si="6"/>
        <v>1134.8979500392163</v>
      </c>
      <c r="K65" s="11">
        <f t="shared" si="7"/>
        <v>2837.2448750980407</v>
      </c>
      <c r="L65" s="3">
        <f t="shared" si="8"/>
        <v>884</v>
      </c>
      <c r="M65" s="11">
        <f t="shared" si="9"/>
        <v>8840</v>
      </c>
      <c r="N65" s="11">
        <f t="shared" si="10"/>
        <v>6002.7551249019598</v>
      </c>
    </row>
    <row r="66" spans="1:14">
      <c r="A66" s="3">
        <v>965</v>
      </c>
      <c r="C66" s="3">
        <f t="shared" si="0"/>
        <v>743.68968689107987</v>
      </c>
      <c r="D66" s="6">
        <f t="shared" si="1"/>
        <v>6693.2071820197189</v>
      </c>
      <c r="E66" s="12">
        <f t="shared" si="2"/>
        <v>743.68968689107987</v>
      </c>
      <c r="F66" s="6">
        <f t="shared" si="3"/>
        <v>7436.8968689107987</v>
      </c>
      <c r="G66" s="6">
        <f t="shared" si="4"/>
        <v>743.68968689107987</v>
      </c>
      <c r="H66" s="6">
        <f t="shared" si="5"/>
        <v>4833.9829647920196</v>
      </c>
      <c r="J66" s="3">
        <f t="shared" si="6"/>
        <v>1134.8979500392163</v>
      </c>
      <c r="K66" s="11">
        <f t="shared" si="7"/>
        <v>2837.2448750980407</v>
      </c>
      <c r="L66" s="3">
        <f t="shared" si="8"/>
        <v>965</v>
      </c>
      <c r="M66" s="11">
        <f t="shared" si="9"/>
        <v>9650</v>
      </c>
      <c r="N66" s="11">
        <f t="shared" si="10"/>
        <v>6812.7551249019598</v>
      </c>
    </row>
    <row r="67" spans="1:14">
      <c r="A67" s="3">
        <v>1185</v>
      </c>
      <c r="C67" s="3">
        <f t="shared" si="0"/>
        <v>743.68968689107987</v>
      </c>
      <c r="D67" s="6">
        <f t="shared" si="1"/>
        <v>6693.2071820197189</v>
      </c>
      <c r="E67" s="12">
        <f t="shared" si="2"/>
        <v>743.68968689107987</v>
      </c>
      <c r="F67" s="6">
        <f t="shared" si="3"/>
        <v>7436.8968689107987</v>
      </c>
      <c r="G67" s="6">
        <f t="shared" si="4"/>
        <v>743.68968689107987</v>
      </c>
      <c r="H67" s="6">
        <f t="shared" si="5"/>
        <v>4833.9829647920196</v>
      </c>
      <c r="J67" s="3">
        <f t="shared" si="6"/>
        <v>1134.8979500392163</v>
      </c>
      <c r="K67" s="11">
        <f t="shared" si="7"/>
        <v>2837.2448750980407</v>
      </c>
      <c r="L67" s="3">
        <f t="shared" si="8"/>
        <v>1134.8979500392163</v>
      </c>
      <c r="M67" s="11">
        <f t="shared" si="9"/>
        <v>11348.979500392163</v>
      </c>
      <c r="N67" s="11">
        <f t="shared" si="10"/>
        <v>8511.7346252941225</v>
      </c>
    </row>
    <row r="68" spans="1:14">
      <c r="A68" s="3">
        <v>768</v>
      </c>
      <c r="C68" s="3">
        <f t="shared" si="0"/>
        <v>743.68968689107987</v>
      </c>
      <c r="D68" s="6">
        <f t="shared" si="1"/>
        <v>6693.2071820197189</v>
      </c>
      <c r="E68" s="12">
        <f t="shared" si="2"/>
        <v>743.68968689107987</v>
      </c>
      <c r="F68" s="6">
        <f t="shared" si="3"/>
        <v>7436.8968689107987</v>
      </c>
      <c r="G68" s="6">
        <f t="shared" si="4"/>
        <v>743.68968689107987</v>
      </c>
      <c r="H68" s="6">
        <f t="shared" si="5"/>
        <v>4833.9829647920196</v>
      </c>
      <c r="J68" s="3">
        <f t="shared" si="6"/>
        <v>1134.8979500392163</v>
      </c>
      <c r="K68" s="11">
        <f t="shared" si="7"/>
        <v>2837.2448750980407</v>
      </c>
      <c r="L68" s="3">
        <f t="shared" si="8"/>
        <v>768</v>
      </c>
      <c r="M68" s="11">
        <f t="shared" si="9"/>
        <v>7680</v>
      </c>
      <c r="N68" s="11">
        <f t="shared" si="10"/>
        <v>4842.7551249019598</v>
      </c>
    </row>
    <row r="69" spans="1:14">
      <c r="A69" s="3">
        <v>1191</v>
      </c>
      <c r="C69" s="3">
        <f t="shared" si="0"/>
        <v>743.68968689107987</v>
      </c>
      <c r="D69" s="6">
        <f t="shared" si="1"/>
        <v>6693.2071820197189</v>
      </c>
      <c r="E69" s="12">
        <f t="shared" si="2"/>
        <v>743.68968689107987</v>
      </c>
      <c r="F69" s="6">
        <f t="shared" si="3"/>
        <v>7436.8968689107987</v>
      </c>
      <c r="G69" s="6">
        <f t="shared" si="4"/>
        <v>743.68968689107987</v>
      </c>
      <c r="H69" s="6">
        <f t="shared" si="5"/>
        <v>4833.9829647920196</v>
      </c>
      <c r="J69" s="3">
        <f t="shared" si="6"/>
        <v>1134.8979500392163</v>
      </c>
      <c r="K69" s="11">
        <f t="shared" si="7"/>
        <v>2837.2448750980407</v>
      </c>
      <c r="L69" s="3">
        <f t="shared" si="8"/>
        <v>1134.8979500392163</v>
      </c>
      <c r="M69" s="11">
        <f t="shared" si="9"/>
        <v>11348.979500392163</v>
      </c>
      <c r="N69" s="11">
        <f t="shared" si="10"/>
        <v>8511.7346252941225</v>
      </c>
    </row>
    <row r="70" spans="1:14">
      <c r="A70" s="3">
        <v>1062</v>
      </c>
      <c r="C70" s="3">
        <f t="shared" si="0"/>
        <v>743.68968689107987</v>
      </c>
      <c r="D70" s="6">
        <f t="shared" si="1"/>
        <v>6693.2071820197189</v>
      </c>
      <c r="E70" s="12">
        <f t="shared" si="2"/>
        <v>743.68968689107987</v>
      </c>
      <c r="F70" s="6">
        <f t="shared" si="3"/>
        <v>7436.8968689107987</v>
      </c>
      <c r="G70" s="6">
        <f t="shared" si="4"/>
        <v>743.68968689107987</v>
      </c>
      <c r="H70" s="6">
        <f t="shared" si="5"/>
        <v>4833.9829647920196</v>
      </c>
      <c r="J70" s="3">
        <f t="shared" si="6"/>
        <v>1134.8979500392163</v>
      </c>
      <c r="K70" s="11">
        <f t="shared" si="7"/>
        <v>2837.2448750980407</v>
      </c>
      <c r="L70" s="3">
        <f t="shared" si="8"/>
        <v>1062</v>
      </c>
      <c r="M70" s="11">
        <f t="shared" si="9"/>
        <v>10620</v>
      </c>
      <c r="N70" s="11">
        <f t="shared" si="10"/>
        <v>7782.7551249019598</v>
      </c>
    </row>
    <row r="71" spans="1:14">
      <c r="A71" s="3">
        <v>1183</v>
      </c>
      <c r="C71" s="3">
        <f t="shared" si="0"/>
        <v>743.68968689107987</v>
      </c>
      <c r="D71" s="6">
        <f t="shared" si="1"/>
        <v>6693.2071820197189</v>
      </c>
      <c r="E71" s="12">
        <f t="shared" si="2"/>
        <v>743.68968689107987</v>
      </c>
      <c r="F71" s="6">
        <f t="shared" si="3"/>
        <v>7436.8968689107987</v>
      </c>
      <c r="G71" s="6">
        <f t="shared" si="4"/>
        <v>743.68968689107987</v>
      </c>
      <c r="H71" s="6">
        <f t="shared" si="5"/>
        <v>4833.9829647920196</v>
      </c>
      <c r="J71" s="3">
        <f t="shared" si="6"/>
        <v>1134.8979500392163</v>
      </c>
      <c r="K71" s="11">
        <f t="shared" si="7"/>
        <v>2837.2448750980407</v>
      </c>
      <c r="L71" s="3">
        <f t="shared" si="8"/>
        <v>1134.8979500392163</v>
      </c>
      <c r="M71" s="11">
        <f t="shared" si="9"/>
        <v>11348.979500392163</v>
      </c>
      <c r="N71" s="11">
        <f t="shared" si="10"/>
        <v>8511.7346252941225</v>
      </c>
    </row>
    <row r="72" spans="1:14">
      <c r="A72" s="3">
        <v>707</v>
      </c>
      <c r="C72" s="3">
        <f t="shared" si="0"/>
        <v>743.68968689107987</v>
      </c>
      <c r="D72" s="6">
        <f t="shared" si="1"/>
        <v>6693.2071820197189</v>
      </c>
      <c r="E72" s="12">
        <f t="shared" si="2"/>
        <v>707</v>
      </c>
      <c r="F72" s="6">
        <f t="shared" si="3"/>
        <v>7070</v>
      </c>
      <c r="G72" s="6">
        <f t="shared" si="4"/>
        <v>376.79281798028114</v>
      </c>
      <c r="H72" s="6">
        <f t="shared" si="5"/>
        <v>4833.9829647920196</v>
      </c>
      <c r="J72" s="3">
        <f t="shared" si="6"/>
        <v>1134.8979500392163</v>
      </c>
      <c r="K72" s="11">
        <f t="shared" si="7"/>
        <v>2837.2448750980407</v>
      </c>
      <c r="L72" s="3">
        <f t="shared" si="8"/>
        <v>707</v>
      </c>
      <c r="M72" s="11">
        <f t="shared" si="9"/>
        <v>7070</v>
      </c>
      <c r="N72" s="11">
        <f t="shared" si="10"/>
        <v>4232.7551249019598</v>
      </c>
    </row>
    <row r="73" spans="1:14">
      <c r="A73" s="3">
        <v>1116</v>
      </c>
      <c r="C73" s="3">
        <f t="shared" si="0"/>
        <v>743.68968689107987</v>
      </c>
      <c r="D73" s="6">
        <f t="shared" si="1"/>
        <v>6693.2071820197189</v>
      </c>
      <c r="E73" s="12">
        <f t="shared" si="2"/>
        <v>743.68968689107987</v>
      </c>
      <c r="F73" s="6">
        <f t="shared" si="3"/>
        <v>7436.8968689107987</v>
      </c>
      <c r="G73" s="6">
        <f t="shared" si="4"/>
        <v>743.68968689107987</v>
      </c>
      <c r="H73" s="6">
        <f t="shared" si="5"/>
        <v>4833.9829647920196</v>
      </c>
      <c r="J73" s="3">
        <f t="shared" si="6"/>
        <v>1134.8979500392163</v>
      </c>
      <c r="K73" s="11">
        <f t="shared" si="7"/>
        <v>2837.2448750980407</v>
      </c>
      <c r="L73" s="3">
        <f t="shared" si="8"/>
        <v>1116</v>
      </c>
      <c r="M73" s="11">
        <f t="shared" si="9"/>
        <v>11160</v>
      </c>
      <c r="N73" s="11">
        <f t="shared" si="10"/>
        <v>8322.7551249019598</v>
      </c>
    </row>
    <row r="74" spans="1:14">
      <c r="A74" s="3">
        <v>805</v>
      </c>
      <c r="C74" s="3">
        <f t="shared" si="0"/>
        <v>743.68968689107987</v>
      </c>
      <c r="D74" s="6">
        <f t="shared" si="1"/>
        <v>6693.2071820197189</v>
      </c>
      <c r="E74" s="12">
        <f t="shared" si="2"/>
        <v>743.68968689107987</v>
      </c>
      <c r="F74" s="6">
        <f t="shared" si="3"/>
        <v>7436.8968689107987</v>
      </c>
      <c r="G74" s="6">
        <f t="shared" si="4"/>
        <v>743.68968689107987</v>
      </c>
      <c r="H74" s="6">
        <f t="shared" si="5"/>
        <v>4833.9829647920196</v>
      </c>
      <c r="J74" s="3">
        <f t="shared" si="6"/>
        <v>1134.8979500392163</v>
      </c>
      <c r="K74" s="11">
        <f t="shared" si="7"/>
        <v>2837.2448750980407</v>
      </c>
      <c r="L74" s="3">
        <f t="shared" si="8"/>
        <v>805</v>
      </c>
      <c r="M74" s="11">
        <f t="shared" si="9"/>
        <v>8050</v>
      </c>
      <c r="N74" s="11">
        <f t="shared" si="10"/>
        <v>5212.7551249019598</v>
      </c>
    </row>
    <row r="75" spans="1:14">
      <c r="A75" s="3">
        <v>625</v>
      </c>
      <c r="C75" s="3">
        <f t="shared" si="0"/>
        <v>743.68968689107987</v>
      </c>
      <c r="D75" s="6">
        <f t="shared" si="1"/>
        <v>6693.2071820197189</v>
      </c>
      <c r="E75" s="12">
        <f t="shared" si="2"/>
        <v>625</v>
      </c>
      <c r="F75" s="6">
        <f t="shared" si="3"/>
        <v>6250</v>
      </c>
      <c r="G75" s="6">
        <f t="shared" si="4"/>
        <v>-443.20718201971886</v>
      </c>
      <c r="H75" s="6">
        <f t="shared" si="5"/>
        <v>4833.9829647920196</v>
      </c>
      <c r="J75" s="3">
        <f t="shared" si="6"/>
        <v>1134.8979500392163</v>
      </c>
      <c r="K75" s="11">
        <f t="shared" si="7"/>
        <v>2837.2448750980407</v>
      </c>
      <c r="L75" s="3">
        <f t="shared" si="8"/>
        <v>625</v>
      </c>
      <c r="M75" s="11">
        <f t="shared" si="9"/>
        <v>6250</v>
      </c>
      <c r="N75" s="11">
        <f t="shared" si="10"/>
        <v>3412.7551249019593</v>
      </c>
    </row>
    <row r="76" spans="1:14">
      <c r="A76" s="3">
        <v>1382</v>
      </c>
      <c r="C76" s="3">
        <f t="shared" si="0"/>
        <v>743.68968689107987</v>
      </c>
      <c r="D76" s="6">
        <f t="shared" si="1"/>
        <v>6693.2071820197189</v>
      </c>
      <c r="E76" s="12">
        <f t="shared" si="2"/>
        <v>743.68968689107987</v>
      </c>
      <c r="F76" s="6">
        <f t="shared" si="3"/>
        <v>7436.8968689107987</v>
      </c>
      <c r="G76" s="6">
        <f t="shared" si="4"/>
        <v>743.68968689107987</v>
      </c>
      <c r="H76" s="6">
        <f t="shared" si="5"/>
        <v>4833.9829647920196</v>
      </c>
      <c r="J76" s="3">
        <f t="shared" si="6"/>
        <v>1134.8979500392163</v>
      </c>
      <c r="K76" s="11">
        <f t="shared" si="7"/>
        <v>2837.2448750980407</v>
      </c>
      <c r="L76" s="3">
        <f t="shared" si="8"/>
        <v>1134.8979500392163</v>
      </c>
      <c r="M76" s="11">
        <f t="shared" si="9"/>
        <v>11348.979500392163</v>
      </c>
      <c r="N76" s="11">
        <f t="shared" si="10"/>
        <v>8511.7346252941225</v>
      </c>
    </row>
    <row r="77" spans="1:14">
      <c r="A77" s="3">
        <v>877</v>
      </c>
      <c r="C77" s="3">
        <f t="shared" si="0"/>
        <v>743.68968689107987</v>
      </c>
      <c r="D77" s="6">
        <f t="shared" si="1"/>
        <v>6693.2071820197189</v>
      </c>
      <c r="E77" s="12">
        <f t="shared" si="2"/>
        <v>743.68968689107987</v>
      </c>
      <c r="F77" s="6">
        <f t="shared" si="3"/>
        <v>7436.8968689107987</v>
      </c>
      <c r="G77" s="6">
        <f t="shared" si="4"/>
        <v>743.68968689107987</v>
      </c>
      <c r="H77" s="6">
        <f t="shared" si="5"/>
        <v>4833.9829647920196</v>
      </c>
      <c r="J77" s="3">
        <f t="shared" si="6"/>
        <v>1134.8979500392163</v>
      </c>
      <c r="K77" s="11">
        <f t="shared" si="7"/>
        <v>2837.2448750980407</v>
      </c>
      <c r="L77" s="3">
        <f t="shared" si="8"/>
        <v>877</v>
      </c>
      <c r="M77" s="11">
        <f t="shared" si="9"/>
        <v>8770</v>
      </c>
      <c r="N77" s="11">
        <f t="shared" si="10"/>
        <v>5932.7551249019598</v>
      </c>
    </row>
    <row r="78" spans="1:14">
      <c r="A78" s="3">
        <v>1082</v>
      </c>
      <c r="C78" s="3">
        <f t="shared" si="0"/>
        <v>743.68968689107987</v>
      </c>
      <c r="D78" s="6">
        <f t="shared" si="1"/>
        <v>6693.2071820197189</v>
      </c>
      <c r="E78" s="12">
        <f t="shared" si="2"/>
        <v>743.68968689107987</v>
      </c>
      <c r="F78" s="6">
        <f t="shared" si="3"/>
        <v>7436.8968689107987</v>
      </c>
      <c r="G78" s="6">
        <f t="shared" si="4"/>
        <v>743.68968689107987</v>
      </c>
      <c r="H78" s="6">
        <f t="shared" si="5"/>
        <v>4833.9829647920196</v>
      </c>
      <c r="J78" s="3">
        <f t="shared" si="6"/>
        <v>1134.8979500392163</v>
      </c>
      <c r="K78" s="11">
        <f t="shared" si="7"/>
        <v>2837.2448750980407</v>
      </c>
      <c r="L78" s="3">
        <f t="shared" si="8"/>
        <v>1082</v>
      </c>
      <c r="M78" s="11">
        <f t="shared" si="9"/>
        <v>10820</v>
      </c>
      <c r="N78" s="11">
        <f t="shared" si="10"/>
        <v>7982.7551249019598</v>
      </c>
    </row>
    <row r="79" spans="1:14">
      <c r="A79" s="3">
        <v>842</v>
      </c>
      <c r="C79" s="3">
        <f t="shared" si="0"/>
        <v>743.68968689107987</v>
      </c>
      <c r="D79" s="6">
        <f t="shared" si="1"/>
        <v>6693.2071820197189</v>
      </c>
      <c r="E79" s="12">
        <f t="shared" si="2"/>
        <v>743.68968689107987</v>
      </c>
      <c r="F79" s="6">
        <f t="shared" si="3"/>
        <v>7436.8968689107987</v>
      </c>
      <c r="G79" s="6">
        <f t="shared" si="4"/>
        <v>743.68968689107987</v>
      </c>
      <c r="H79" s="6">
        <f t="shared" si="5"/>
        <v>4833.9829647920196</v>
      </c>
      <c r="J79" s="3">
        <f t="shared" si="6"/>
        <v>1134.8979500392163</v>
      </c>
      <c r="K79" s="11">
        <f t="shared" si="7"/>
        <v>2837.2448750980407</v>
      </c>
      <c r="L79" s="3">
        <f t="shared" si="8"/>
        <v>842</v>
      </c>
      <c r="M79" s="11">
        <f t="shared" si="9"/>
        <v>8420</v>
      </c>
      <c r="N79" s="11">
        <f t="shared" si="10"/>
        <v>5582.7551249019598</v>
      </c>
    </row>
    <row r="80" spans="1:14">
      <c r="A80" s="3">
        <v>913</v>
      </c>
      <c r="C80" s="3">
        <f t="shared" si="0"/>
        <v>743.68968689107987</v>
      </c>
      <c r="D80" s="6">
        <f t="shared" si="1"/>
        <v>6693.2071820197189</v>
      </c>
      <c r="E80" s="12">
        <f t="shared" si="2"/>
        <v>743.68968689107987</v>
      </c>
      <c r="F80" s="6">
        <f t="shared" si="3"/>
        <v>7436.8968689107987</v>
      </c>
      <c r="G80" s="6">
        <f t="shared" si="4"/>
        <v>743.68968689107987</v>
      </c>
      <c r="H80" s="6">
        <f t="shared" si="5"/>
        <v>4833.9829647920196</v>
      </c>
      <c r="J80" s="3">
        <f t="shared" si="6"/>
        <v>1134.8979500392163</v>
      </c>
      <c r="K80" s="11">
        <f t="shared" si="7"/>
        <v>2837.2448750980407</v>
      </c>
      <c r="L80" s="3">
        <f t="shared" si="8"/>
        <v>913</v>
      </c>
      <c r="M80" s="11">
        <f t="shared" si="9"/>
        <v>9130</v>
      </c>
      <c r="N80" s="11">
        <f t="shared" si="10"/>
        <v>6292.7551249019598</v>
      </c>
    </row>
    <row r="81" spans="1:14">
      <c r="A81" s="3">
        <v>826</v>
      </c>
      <c r="C81" s="3">
        <f t="shared" si="0"/>
        <v>743.68968689107987</v>
      </c>
      <c r="D81" s="6">
        <f t="shared" si="1"/>
        <v>6693.2071820197189</v>
      </c>
      <c r="E81" s="12">
        <f t="shared" si="2"/>
        <v>743.68968689107987</v>
      </c>
      <c r="F81" s="6">
        <f t="shared" si="3"/>
        <v>7436.8968689107987</v>
      </c>
      <c r="G81" s="6">
        <f t="shared" si="4"/>
        <v>743.68968689107987</v>
      </c>
      <c r="H81" s="6">
        <f t="shared" si="5"/>
        <v>4833.9829647920196</v>
      </c>
      <c r="J81" s="3">
        <f t="shared" si="6"/>
        <v>1134.8979500392163</v>
      </c>
      <c r="K81" s="11">
        <f t="shared" si="7"/>
        <v>2837.2448750980407</v>
      </c>
      <c r="L81" s="3">
        <f t="shared" si="8"/>
        <v>826</v>
      </c>
      <c r="M81" s="11">
        <f t="shared" si="9"/>
        <v>8260</v>
      </c>
      <c r="N81" s="11">
        <f t="shared" si="10"/>
        <v>5422.7551249019598</v>
      </c>
    </row>
    <row r="82" spans="1:14">
      <c r="A82" s="3">
        <v>1024</v>
      </c>
      <c r="C82" s="3">
        <f t="shared" si="0"/>
        <v>743.68968689107987</v>
      </c>
      <c r="D82" s="6">
        <f t="shared" si="1"/>
        <v>6693.2071820197189</v>
      </c>
      <c r="E82" s="12">
        <f t="shared" si="2"/>
        <v>743.68968689107987</v>
      </c>
      <c r="F82" s="6">
        <f t="shared" si="3"/>
        <v>7436.8968689107987</v>
      </c>
      <c r="G82" s="6">
        <f t="shared" si="4"/>
        <v>743.68968689107987</v>
      </c>
      <c r="H82" s="6">
        <f t="shared" si="5"/>
        <v>4833.9829647920196</v>
      </c>
      <c r="J82" s="3">
        <f t="shared" si="6"/>
        <v>1134.8979500392163</v>
      </c>
      <c r="K82" s="11">
        <f t="shared" si="7"/>
        <v>2837.2448750980407</v>
      </c>
      <c r="L82" s="3">
        <f t="shared" si="8"/>
        <v>1024</v>
      </c>
      <c r="M82" s="11">
        <f t="shared" si="9"/>
        <v>10240</v>
      </c>
      <c r="N82" s="11">
        <f t="shared" si="10"/>
        <v>7402.7551249019598</v>
      </c>
    </row>
    <row r="83" spans="1:14">
      <c r="A83" s="3">
        <v>798</v>
      </c>
      <c r="C83" s="3">
        <f t="shared" si="0"/>
        <v>743.68968689107987</v>
      </c>
      <c r="D83" s="6">
        <f t="shared" si="1"/>
        <v>6693.2071820197189</v>
      </c>
      <c r="E83" s="12">
        <f t="shared" si="2"/>
        <v>743.68968689107987</v>
      </c>
      <c r="F83" s="6">
        <f t="shared" si="3"/>
        <v>7436.8968689107987</v>
      </c>
      <c r="G83" s="6">
        <f t="shared" si="4"/>
        <v>743.68968689107987</v>
      </c>
      <c r="H83" s="6">
        <f t="shared" si="5"/>
        <v>4833.9829647920196</v>
      </c>
      <c r="J83" s="3">
        <f t="shared" si="6"/>
        <v>1134.8979500392163</v>
      </c>
      <c r="K83" s="11">
        <f t="shared" si="7"/>
        <v>2837.2448750980407</v>
      </c>
      <c r="L83" s="3">
        <f t="shared" si="8"/>
        <v>798</v>
      </c>
      <c r="M83" s="11">
        <f t="shared" si="9"/>
        <v>7980</v>
      </c>
      <c r="N83" s="11">
        <f t="shared" si="10"/>
        <v>5142.7551249019598</v>
      </c>
    </row>
    <row r="84" spans="1:14">
      <c r="A84" s="3">
        <v>911</v>
      </c>
      <c r="C84" s="3">
        <f t="shared" si="0"/>
        <v>743.68968689107987</v>
      </c>
      <c r="D84" s="6">
        <f t="shared" si="1"/>
        <v>6693.2071820197189</v>
      </c>
      <c r="E84" s="12">
        <f t="shared" si="2"/>
        <v>743.68968689107987</v>
      </c>
      <c r="F84" s="6">
        <f t="shared" si="3"/>
        <v>7436.8968689107987</v>
      </c>
      <c r="G84" s="6">
        <f t="shared" si="4"/>
        <v>743.68968689107987</v>
      </c>
      <c r="H84" s="6">
        <f t="shared" si="5"/>
        <v>4833.9829647920196</v>
      </c>
      <c r="J84" s="3">
        <f t="shared" si="6"/>
        <v>1134.8979500392163</v>
      </c>
      <c r="K84" s="11">
        <f t="shared" si="7"/>
        <v>2837.2448750980407</v>
      </c>
      <c r="L84" s="3">
        <f t="shared" si="8"/>
        <v>911</v>
      </c>
      <c r="M84" s="11">
        <f t="shared" si="9"/>
        <v>9110</v>
      </c>
      <c r="N84" s="11">
        <f t="shared" si="10"/>
        <v>6272.7551249019598</v>
      </c>
    </row>
    <row r="85" spans="1:14">
      <c r="A85" s="3">
        <v>1206</v>
      </c>
      <c r="C85" s="3">
        <f t="shared" si="0"/>
        <v>743.68968689107987</v>
      </c>
      <c r="D85" s="6">
        <f t="shared" si="1"/>
        <v>6693.2071820197189</v>
      </c>
      <c r="E85" s="12">
        <f t="shared" si="2"/>
        <v>743.68968689107987</v>
      </c>
      <c r="F85" s="6">
        <f t="shared" si="3"/>
        <v>7436.8968689107987</v>
      </c>
      <c r="G85" s="6">
        <f t="shared" si="4"/>
        <v>743.68968689107987</v>
      </c>
      <c r="H85" s="6">
        <f t="shared" si="5"/>
        <v>4833.9829647920196</v>
      </c>
      <c r="J85" s="3">
        <f t="shared" si="6"/>
        <v>1134.8979500392163</v>
      </c>
      <c r="K85" s="11">
        <f t="shared" si="7"/>
        <v>2837.2448750980407</v>
      </c>
      <c r="L85" s="3">
        <f t="shared" si="8"/>
        <v>1134.8979500392163</v>
      </c>
      <c r="M85" s="11">
        <f t="shared" si="9"/>
        <v>11348.979500392163</v>
      </c>
      <c r="N85" s="11">
        <f t="shared" si="10"/>
        <v>8511.7346252941225</v>
      </c>
    </row>
    <row r="86" spans="1:14">
      <c r="A86" s="3">
        <v>848</v>
      </c>
      <c r="C86" s="3">
        <f t="shared" ref="C86:C149" si="11">NORMINV($E$5,$E$6,$E$7)</f>
        <v>743.68968689107987</v>
      </c>
      <c r="D86" s="6">
        <f t="shared" ref="D86:D149" si="12">C86*$B$6</f>
        <v>6693.2071820197189</v>
      </c>
      <c r="E86" s="12">
        <f t="shared" ref="E86:E149" si="13">MIN(A86,C86)</f>
        <v>743.68968689107987</v>
      </c>
      <c r="F86" s="6">
        <f t="shared" ref="F86:F149" si="14">E86*$B$4</f>
        <v>7436.8968689107987</v>
      </c>
      <c r="G86" s="6">
        <f t="shared" ref="G86:G149" si="15">F86-D86</f>
        <v>743.68968689107987</v>
      </c>
      <c r="H86" s="6">
        <f t="shared" ref="H86:H149" si="16">C86*($B$6-$B$3)</f>
        <v>4833.9829647920196</v>
      </c>
      <c r="J86" s="3">
        <f t="shared" ref="J86:J149" si="17">NORMINV($K$5,$E$6,$E$7)</f>
        <v>1134.8979500392163</v>
      </c>
      <c r="K86" s="11">
        <f t="shared" ref="K86:K149" si="18">J86*$B$3</f>
        <v>2837.2448750980407</v>
      </c>
      <c r="L86" s="3">
        <f t="shared" ref="L86:L149" si="19">MIN(A86,J86)</f>
        <v>848</v>
      </c>
      <c r="M86" s="11">
        <f t="shared" ref="M86:M149" si="20">L86*$B$4</f>
        <v>8480</v>
      </c>
      <c r="N86" s="11">
        <f t="shared" ref="N86:N149" si="21">M86-K86</f>
        <v>5642.7551249019598</v>
      </c>
    </row>
    <row r="87" spans="1:14">
      <c r="A87" s="3">
        <v>1051</v>
      </c>
      <c r="C87" s="3">
        <f t="shared" si="11"/>
        <v>743.68968689107987</v>
      </c>
      <c r="D87" s="6">
        <f t="shared" si="12"/>
        <v>6693.2071820197189</v>
      </c>
      <c r="E87" s="12">
        <f t="shared" si="13"/>
        <v>743.68968689107987</v>
      </c>
      <c r="F87" s="6">
        <f t="shared" si="14"/>
        <v>7436.8968689107987</v>
      </c>
      <c r="G87" s="6">
        <f t="shared" si="15"/>
        <v>743.68968689107987</v>
      </c>
      <c r="H87" s="6">
        <f t="shared" si="16"/>
        <v>4833.9829647920196</v>
      </c>
      <c r="J87" s="3">
        <f t="shared" si="17"/>
        <v>1134.8979500392163</v>
      </c>
      <c r="K87" s="11">
        <f t="shared" si="18"/>
        <v>2837.2448750980407</v>
      </c>
      <c r="L87" s="3">
        <f t="shared" si="19"/>
        <v>1051</v>
      </c>
      <c r="M87" s="11">
        <f t="shared" si="20"/>
        <v>10510</v>
      </c>
      <c r="N87" s="11">
        <f t="shared" si="21"/>
        <v>7672.7551249019598</v>
      </c>
    </row>
    <row r="88" spans="1:14">
      <c r="A88" s="3">
        <v>616</v>
      </c>
      <c r="C88" s="3">
        <f t="shared" si="11"/>
        <v>743.68968689107987</v>
      </c>
      <c r="D88" s="6">
        <f t="shared" si="12"/>
        <v>6693.2071820197189</v>
      </c>
      <c r="E88" s="12">
        <f t="shared" si="13"/>
        <v>616</v>
      </c>
      <c r="F88" s="6">
        <f t="shared" si="14"/>
        <v>6160</v>
      </c>
      <c r="G88" s="6">
        <f t="shared" si="15"/>
        <v>-533.20718201971886</v>
      </c>
      <c r="H88" s="6">
        <f t="shared" si="16"/>
        <v>4833.9829647920196</v>
      </c>
      <c r="J88" s="3">
        <f t="shared" si="17"/>
        <v>1134.8979500392163</v>
      </c>
      <c r="K88" s="11">
        <f t="shared" si="18"/>
        <v>2837.2448750980407</v>
      </c>
      <c r="L88" s="3">
        <f t="shared" si="19"/>
        <v>616</v>
      </c>
      <c r="M88" s="11">
        <f t="shared" si="20"/>
        <v>6160</v>
      </c>
      <c r="N88" s="11">
        <f t="shared" si="21"/>
        <v>3322.7551249019593</v>
      </c>
    </row>
    <row r="89" spans="1:14">
      <c r="A89" s="3">
        <v>1122</v>
      </c>
      <c r="C89" s="3">
        <f t="shared" si="11"/>
        <v>743.68968689107987</v>
      </c>
      <c r="D89" s="6">
        <f t="shared" si="12"/>
        <v>6693.2071820197189</v>
      </c>
      <c r="E89" s="12">
        <f t="shared" si="13"/>
        <v>743.68968689107987</v>
      </c>
      <c r="F89" s="6">
        <f t="shared" si="14"/>
        <v>7436.8968689107987</v>
      </c>
      <c r="G89" s="6">
        <f t="shared" si="15"/>
        <v>743.68968689107987</v>
      </c>
      <c r="H89" s="6">
        <f t="shared" si="16"/>
        <v>4833.9829647920196</v>
      </c>
      <c r="J89" s="3">
        <f t="shared" si="17"/>
        <v>1134.8979500392163</v>
      </c>
      <c r="K89" s="11">
        <f t="shared" si="18"/>
        <v>2837.2448750980407</v>
      </c>
      <c r="L89" s="3">
        <f t="shared" si="19"/>
        <v>1122</v>
      </c>
      <c r="M89" s="11">
        <f t="shared" si="20"/>
        <v>11220</v>
      </c>
      <c r="N89" s="11">
        <f t="shared" si="21"/>
        <v>8382.7551249019598</v>
      </c>
    </row>
    <row r="90" spans="1:14">
      <c r="A90" s="3">
        <v>1420</v>
      </c>
      <c r="C90" s="3">
        <f t="shared" si="11"/>
        <v>743.68968689107987</v>
      </c>
      <c r="D90" s="6">
        <f t="shared" si="12"/>
        <v>6693.2071820197189</v>
      </c>
      <c r="E90" s="12">
        <f t="shared" si="13"/>
        <v>743.68968689107987</v>
      </c>
      <c r="F90" s="6">
        <f t="shared" si="14"/>
        <v>7436.8968689107987</v>
      </c>
      <c r="G90" s="6">
        <f t="shared" si="15"/>
        <v>743.68968689107987</v>
      </c>
      <c r="H90" s="6">
        <f t="shared" si="16"/>
        <v>4833.9829647920196</v>
      </c>
      <c r="J90" s="3">
        <f t="shared" si="17"/>
        <v>1134.8979500392163</v>
      </c>
      <c r="K90" s="11">
        <f t="shared" si="18"/>
        <v>2837.2448750980407</v>
      </c>
      <c r="L90" s="3">
        <f t="shared" si="19"/>
        <v>1134.8979500392163</v>
      </c>
      <c r="M90" s="11">
        <f t="shared" si="20"/>
        <v>11348.979500392163</v>
      </c>
      <c r="N90" s="11">
        <f t="shared" si="21"/>
        <v>8511.7346252941225</v>
      </c>
    </row>
    <row r="91" spans="1:14">
      <c r="A91" s="3">
        <v>1166</v>
      </c>
      <c r="C91" s="3">
        <f t="shared" si="11"/>
        <v>743.68968689107987</v>
      </c>
      <c r="D91" s="6">
        <f t="shared" si="12"/>
        <v>6693.2071820197189</v>
      </c>
      <c r="E91" s="12">
        <f t="shared" si="13"/>
        <v>743.68968689107987</v>
      </c>
      <c r="F91" s="6">
        <f t="shared" si="14"/>
        <v>7436.8968689107987</v>
      </c>
      <c r="G91" s="6">
        <f t="shared" si="15"/>
        <v>743.68968689107987</v>
      </c>
      <c r="H91" s="6">
        <f t="shared" si="16"/>
        <v>4833.9829647920196</v>
      </c>
      <c r="J91" s="3">
        <f t="shared" si="17"/>
        <v>1134.8979500392163</v>
      </c>
      <c r="K91" s="11">
        <f t="shared" si="18"/>
        <v>2837.2448750980407</v>
      </c>
      <c r="L91" s="3">
        <f t="shared" si="19"/>
        <v>1134.8979500392163</v>
      </c>
      <c r="M91" s="11">
        <f t="shared" si="20"/>
        <v>11348.979500392163</v>
      </c>
      <c r="N91" s="11">
        <f t="shared" si="21"/>
        <v>8511.7346252941225</v>
      </c>
    </row>
    <row r="92" spans="1:14">
      <c r="A92" s="3">
        <v>868</v>
      </c>
      <c r="C92" s="3">
        <f t="shared" si="11"/>
        <v>743.68968689107987</v>
      </c>
      <c r="D92" s="6">
        <f t="shared" si="12"/>
        <v>6693.2071820197189</v>
      </c>
      <c r="E92" s="12">
        <f t="shared" si="13"/>
        <v>743.68968689107987</v>
      </c>
      <c r="F92" s="6">
        <f t="shared" si="14"/>
        <v>7436.8968689107987</v>
      </c>
      <c r="G92" s="6">
        <f t="shared" si="15"/>
        <v>743.68968689107987</v>
      </c>
      <c r="H92" s="6">
        <f t="shared" si="16"/>
        <v>4833.9829647920196</v>
      </c>
      <c r="J92" s="3">
        <f t="shared" si="17"/>
        <v>1134.8979500392163</v>
      </c>
      <c r="K92" s="11">
        <f t="shared" si="18"/>
        <v>2837.2448750980407</v>
      </c>
      <c r="L92" s="3">
        <f t="shared" si="19"/>
        <v>868</v>
      </c>
      <c r="M92" s="11">
        <f t="shared" si="20"/>
        <v>8680</v>
      </c>
      <c r="N92" s="11">
        <f t="shared" si="21"/>
        <v>5842.7551249019598</v>
      </c>
    </row>
    <row r="93" spans="1:14">
      <c r="A93" s="3">
        <v>630</v>
      </c>
      <c r="C93" s="3">
        <f t="shared" si="11"/>
        <v>743.68968689107987</v>
      </c>
      <c r="D93" s="6">
        <f t="shared" si="12"/>
        <v>6693.2071820197189</v>
      </c>
      <c r="E93" s="12">
        <f t="shared" si="13"/>
        <v>630</v>
      </c>
      <c r="F93" s="6">
        <f t="shared" si="14"/>
        <v>6300</v>
      </c>
      <c r="G93" s="6">
        <f t="shared" si="15"/>
        <v>-393.20718201971886</v>
      </c>
      <c r="H93" s="6">
        <f t="shared" si="16"/>
        <v>4833.9829647920196</v>
      </c>
      <c r="J93" s="3">
        <f t="shared" si="17"/>
        <v>1134.8979500392163</v>
      </c>
      <c r="K93" s="11">
        <f t="shared" si="18"/>
        <v>2837.2448750980407</v>
      </c>
      <c r="L93" s="3">
        <f t="shared" si="19"/>
        <v>630</v>
      </c>
      <c r="M93" s="11">
        <f t="shared" si="20"/>
        <v>6300</v>
      </c>
      <c r="N93" s="11">
        <f t="shared" si="21"/>
        <v>3462.7551249019593</v>
      </c>
    </row>
    <row r="94" spans="1:14">
      <c r="A94" s="3">
        <v>705</v>
      </c>
      <c r="C94" s="3">
        <f t="shared" si="11"/>
        <v>743.68968689107987</v>
      </c>
      <c r="D94" s="6">
        <f t="shared" si="12"/>
        <v>6693.2071820197189</v>
      </c>
      <c r="E94" s="12">
        <f t="shared" si="13"/>
        <v>705</v>
      </c>
      <c r="F94" s="6">
        <f t="shared" si="14"/>
        <v>7050</v>
      </c>
      <c r="G94" s="6">
        <f t="shared" si="15"/>
        <v>356.79281798028114</v>
      </c>
      <c r="H94" s="6">
        <f t="shared" si="16"/>
        <v>4833.9829647920196</v>
      </c>
      <c r="J94" s="3">
        <f t="shared" si="17"/>
        <v>1134.8979500392163</v>
      </c>
      <c r="K94" s="11">
        <f t="shared" si="18"/>
        <v>2837.2448750980407</v>
      </c>
      <c r="L94" s="3">
        <f t="shared" si="19"/>
        <v>705</v>
      </c>
      <c r="M94" s="11">
        <f t="shared" si="20"/>
        <v>7050</v>
      </c>
      <c r="N94" s="11">
        <f t="shared" si="21"/>
        <v>4212.7551249019598</v>
      </c>
    </row>
    <row r="95" spans="1:14">
      <c r="A95" s="3">
        <v>1016</v>
      </c>
      <c r="C95" s="3">
        <f t="shared" si="11"/>
        <v>743.68968689107987</v>
      </c>
      <c r="D95" s="6">
        <f t="shared" si="12"/>
        <v>6693.2071820197189</v>
      </c>
      <c r="E95" s="12">
        <f t="shared" si="13"/>
        <v>743.68968689107987</v>
      </c>
      <c r="F95" s="6">
        <f t="shared" si="14"/>
        <v>7436.8968689107987</v>
      </c>
      <c r="G95" s="6">
        <f t="shared" si="15"/>
        <v>743.68968689107987</v>
      </c>
      <c r="H95" s="6">
        <f t="shared" si="16"/>
        <v>4833.9829647920196</v>
      </c>
      <c r="J95" s="3">
        <f t="shared" si="17"/>
        <v>1134.8979500392163</v>
      </c>
      <c r="K95" s="11">
        <f t="shared" si="18"/>
        <v>2837.2448750980407</v>
      </c>
      <c r="L95" s="3">
        <f t="shared" si="19"/>
        <v>1016</v>
      </c>
      <c r="M95" s="11">
        <f t="shared" si="20"/>
        <v>10160</v>
      </c>
      <c r="N95" s="11">
        <f t="shared" si="21"/>
        <v>7322.7551249019598</v>
      </c>
    </row>
    <row r="96" spans="1:14">
      <c r="A96" s="3">
        <v>947</v>
      </c>
      <c r="C96" s="3">
        <f t="shared" si="11"/>
        <v>743.68968689107987</v>
      </c>
      <c r="D96" s="6">
        <f t="shared" si="12"/>
        <v>6693.2071820197189</v>
      </c>
      <c r="E96" s="12">
        <f t="shared" si="13"/>
        <v>743.68968689107987</v>
      </c>
      <c r="F96" s="6">
        <f t="shared" si="14"/>
        <v>7436.8968689107987</v>
      </c>
      <c r="G96" s="6">
        <f t="shared" si="15"/>
        <v>743.68968689107987</v>
      </c>
      <c r="H96" s="6">
        <f t="shared" si="16"/>
        <v>4833.9829647920196</v>
      </c>
      <c r="J96" s="3">
        <f t="shared" si="17"/>
        <v>1134.8979500392163</v>
      </c>
      <c r="K96" s="11">
        <f t="shared" si="18"/>
        <v>2837.2448750980407</v>
      </c>
      <c r="L96" s="3">
        <f t="shared" si="19"/>
        <v>947</v>
      </c>
      <c r="M96" s="11">
        <f t="shared" si="20"/>
        <v>9470</v>
      </c>
      <c r="N96" s="11">
        <f t="shared" si="21"/>
        <v>6632.7551249019598</v>
      </c>
    </row>
    <row r="97" spans="1:14">
      <c r="A97" s="3">
        <v>1080</v>
      </c>
      <c r="C97" s="3">
        <f t="shared" si="11"/>
        <v>743.68968689107987</v>
      </c>
      <c r="D97" s="6">
        <f t="shared" si="12"/>
        <v>6693.2071820197189</v>
      </c>
      <c r="E97" s="12">
        <f t="shared" si="13"/>
        <v>743.68968689107987</v>
      </c>
      <c r="F97" s="6">
        <f t="shared" si="14"/>
        <v>7436.8968689107987</v>
      </c>
      <c r="G97" s="6">
        <f t="shared" si="15"/>
        <v>743.68968689107987</v>
      </c>
      <c r="H97" s="6">
        <f t="shared" si="16"/>
        <v>4833.9829647920196</v>
      </c>
      <c r="J97" s="3">
        <f t="shared" si="17"/>
        <v>1134.8979500392163</v>
      </c>
      <c r="K97" s="11">
        <f t="shared" si="18"/>
        <v>2837.2448750980407</v>
      </c>
      <c r="L97" s="3">
        <f t="shared" si="19"/>
        <v>1080</v>
      </c>
      <c r="M97" s="11">
        <f t="shared" si="20"/>
        <v>10800</v>
      </c>
      <c r="N97" s="11">
        <f t="shared" si="21"/>
        <v>7962.7551249019598</v>
      </c>
    </row>
    <row r="98" spans="1:14">
      <c r="A98" s="3">
        <v>889</v>
      </c>
      <c r="C98" s="3">
        <f t="shared" si="11"/>
        <v>743.68968689107987</v>
      </c>
      <c r="D98" s="6">
        <f t="shared" si="12"/>
        <v>6693.2071820197189</v>
      </c>
      <c r="E98" s="12">
        <f t="shared" si="13"/>
        <v>743.68968689107987</v>
      </c>
      <c r="F98" s="6">
        <f t="shared" si="14"/>
        <v>7436.8968689107987</v>
      </c>
      <c r="G98" s="6">
        <f t="shared" si="15"/>
        <v>743.68968689107987</v>
      </c>
      <c r="H98" s="6">
        <f t="shared" si="16"/>
        <v>4833.9829647920196</v>
      </c>
      <c r="J98" s="3">
        <f t="shared" si="17"/>
        <v>1134.8979500392163</v>
      </c>
      <c r="K98" s="11">
        <f t="shared" si="18"/>
        <v>2837.2448750980407</v>
      </c>
      <c r="L98" s="3">
        <f t="shared" si="19"/>
        <v>889</v>
      </c>
      <c r="M98" s="11">
        <f t="shared" si="20"/>
        <v>8890</v>
      </c>
      <c r="N98" s="11">
        <f t="shared" si="21"/>
        <v>6052.7551249019598</v>
      </c>
    </row>
    <row r="99" spans="1:14">
      <c r="A99" s="3">
        <v>872</v>
      </c>
      <c r="C99" s="3">
        <f t="shared" si="11"/>
        <v>743.68968689107987</v>
      </c>
      <c r="D99" s="6">
        <f t="shared" si="12"/>
        <v>6693.2071820197189</v>
      </c>
      <c r="E99" s="12">
        <f t="shared" si="13"/>
        <v>743.68968689107987</v>
      </c>
      <c r="F99" s="6">
        <f t="shared" si="14"/>
        <v>7436.8968689107987</v>
      </c>
      <c r="G99" s="6">
        <f t="shared" si="15"/>
        <v>743.68968689107987</v>
      </c>
      <c r="H99" s="6">
        <f t="shared" si="16"/>
        <v>4833.9829647920196</v>
      </c>
      <c r="J99" s="3">
        <f t="shared" si="17"/>
        <v>1134.8979500392163</v>
      </c>
      <c r="K99" s="11">
        <f t="shared" si="18"/>
        <v>2837.2448750980407</v>
      </c>
      <c r="L99" s="3">
        <f t="shared" si="19"/>
        <v>872</v>
      </c>
      <c r="M99" s="11">
        <f t="shared" si="20"/>
        <v>8720</v>
      </c>
      <c r="N99" s="11">
        <f t="shared" si="21"/>
        <v>5882.7551249019598</v>
      </c>
    </row>
    <row r="100" spans="1:14">
      <c r="A100" s="3">
        <v>830</v>
      </c>
      <c r="C100" s="3">
        <f t="shared" si="11"/>
        <v>743.68968689107987</v>
      </c>
      <c r="D100" s="6">
        <f t="shared" si="12"/>
        <v>6693.2071820197189</v>
      </c>
      <c r="E100" s="12">
        <f t="shared" si="13"/>
        <v>743.68968689107987</v>
      </c>
      <c r="F100" s="6">
        <f t="shared" si="14"/>
        <v>7436.8968689107987</v>
      </c>
      <c r="G100" s="6">
        <f t="shared" si="15"/>
        <v>743.68968689107987</v>
      </c>
      <c r="H100" s="6">
        <f t="shared" si="16"/>
        <v>4833.9829647920196</v>
      </c>
      <c r="J100" s="3">
        <f t="shared" si="17"/>
        <v>1134.8979500392163</v>
      </c>
      <c r="K100" s="11">
        <f t="shared" si="18"/>
        <v>2837.2448750980407</v>
      </c>
      <c r="L100" s="3">
        <f t="shared" si="19"/>
        <v>830</v>
      </c>
      <c r="M100" s="11">
        <f t="shared" si="20"/>
        <v>8300</v>
      </c>
      <c r="N100" s="11">
        <f t="shared" si="21"/>
        <v>5462.7551249019598</v>
      </c>
    </row>
    <row r="101" spans="1:14">
      <c r="A101" s="3">
        <v>1139</v>
      </c>
      <c r="C101" s="3">
        <f t="shared" si="11"/>
        <v>743.68968689107987</v>
      </c>
      <c r="D101" s="6">
        <f t="shared" si="12"/>
        <v>6693.2071820197189</v>
      </c>
      <c r="E101" s="12">
        <f t="shared" si="13"/>
        <v>743.68968689107987</v>
      </c>
      <c r="F101" s="6">
        <f t="shared" si="14"/>
        <v>7436.8968689107987</v>
      </c>
      <c r="G101" s="6">
        <f t="shared" si="15"/>
        <v>743.68968689107987</v>
      </c>
      <c r="H101" s="6">
        <f t="shared" si="16"/>
        <v>4833.9829647920196</v>
      </c>
      <c r="J101" s="3">
        <f t="shared" si="17"/>
        <v>1134.8979500392163</v>
      </c>
      <c r="K101" s="11">
        <f t="shared" si="18"/>
        <v>2837.2448750980407</v>
      </c>
      <c r="L101" s="3">
        <f t="shared" si="19"/>
        <v>1134.8979500392163</v>
      </c>
      <c r="M101" s="11">
        <f t="shared" si="20"/>
        <v>11348.979500392163</v>
      </c>
      <c r="N101" s="11">
        <f t="shared" si="21"/>
        <v>8511.7346252941225</v>
      </c>
    </row>
    <row r="102" spans="1:14">
      <c r="A102" s="3">
        <v>990</v>
      </c>
      <c r="C102" s="3">
        <f t="shared" si="11"/>
        <v>743.68968689107987</v>
      </c>
      <c r="D102" s="6">
        <f t="shared" si="12"/>
        <v>6693.2071820197189</v>
      </c>
      <c r="E102" s="12">
        <f t="shared" si="13"/>
        <v>743.68968689107987</v>
      </c>
      <c r="F102" s="6">
        <f t="shared" si="14"/>
        <v>7436.8968689107987</v>
      </c>
      <c r="G102" s="6">
        <f t="shared" si="15"/>
        <v>743.68968689107987</v>
      </c>
      <c r="H102" s="6">
        <f t="shared" si="16"/>
        <v>4833.9829647920196</v>
      </c>
      <c r="J102" s="3">
        <f t="shared" si="17"/>
        <v>1134.8979500392163</v>
      </c>
      <c r="K102" s="11">
        <f t="shared" si="18"/>
        <v>2837.2448750980407</v>
      </c>
      <c r="L102" s="3">
        <f t="shared" si="19"/>
        <v>990</v>
      </c>
      <c r="M102" s="11">
        <f t="shared" si="20"/>
        <v>9900</v>
      </c>
      <c r="N102" s="11">
        <f t="shared" si="21"/>
        <v>7062.7551249019598</v>
      </c>
    </row>
    <row r="103" spans="1:14">
      <c r="A103" s="3">
        <v>943</v>
      </c>
      <c r="C103" s="3">
        <f t="shared" si="11"/>
        <v>743.68968689107987</v>
      </c>
      <c r="D103" s="6">
        <f t="shared" si="12"/>
        <v>6693.2071820197189</v>
      </c>
      <c r="E103" s="12">
        <f t="shared" si="13"/>
        <v>743.68968689107987</v>
      </c>
      <c r="F103" s="6">
        <f t="shared" si="14"/>
        <v>7436.8968689107987</v>
      </c>
      <c r="G103" s="6">
        <f t="shared" si="15"/>
        <v>743.68968689107987</v>
      </c>
      <c r="H103" s="6">
        <f t="shared" si="16"/>
        <v>4833.9829647920196</v>
      </c>
      <c r="J103" s="3">
        <f t="shared" si="17"/>
        <v>1134.8979500392163</v>
      </c>
      <c r="K103" s="11">
        <f t="shared" si="18"/>
        <v>2837.2448750980407</v>
      </c>
      <c r="L103" s="3">
        <f t="shared" si="19"/>
        <v>943</v>
      </c>
      <c r="M103" s="11">
        <f t="shared" si="20"/>
        <v>9430</v>
      </c>
      <c r="N103" s="11">
        <f t="shared" si="21"/>
        <v>6592.7551249019598</v>
      </c>
    </row>
    <row r="104" spans="1:14">
      <c r="A104" s="3">
        <v>919</v>
      </c>
      <c r="C104" s="3">
        <f t="shared" si="11"/>
        <v>743.68968689107987</v>
      </c>
      <c r="D104" s="6">
        <f t="shared" si="12"/>
        <v>6693.2071820197189</v>
      </c>
      <c r="E104" s="12">
        <f t="shared" si="13"/>
        <v>743.68968689107987</v>
      </c>
      <c r="F104" s="6">
        <f t="shared" si="14"/>
        <v>7436.8968689107987</v>
      </c>
      <c r="G104" s="6">
        <f t="shared" si="15"/>
        <v>743.68968689107987</v>
      </c>
      <c r="H104" s="6">
        <f t="shared" si="16"/>
        <v>4833.9829647920196</v>
      </c>
      <c r="J104" s="3">
        <f t="shared" si="17"/>
        <v>1134.8979500392163</v>
      </c>
      <c r="K104" s="11">
        <f t="shared" si="18"/>
        <v>2837.2448750980407</v>
      </c>
      <c r="L104" s="3">
        <f t="shared" si="19"/>
        <v>919</v>
      </c>
      <c r="M104" s="11">
        <f t="shared" si="20"/>
        <v>9190</v>
      </c>
      <c r="N104" s="11">
        <f t="shared" si="21"/>
        <v>6352.7551249019598</v>
      </c>
    </row>
    <row r="105" spans="1:14">
      <c r="A105" s="3">
        <v>999</v>
      </c>
      <c r="C105" s="3">
        <f t="shared" si="11"/>
        <v>743.68968689107987</v>
      </c>
      <c r="D105" s="6">
        <f t="shared" si="12"/>
        <v>6693.2071820197189</v>
      </c>
      <c r="E105" s="12">
        <f t="shared" si="13"/>
        <v>743.68968689107987</v>
      </c>
      <c r="F105" s="6">
        <f t="shared" si="14"/>
        <v>7436.8968689107987</v>
      </c>
      <c r="G105" s="6">
        <f t="shared" si="15"/>
        <v>743.68968689107987</v>
      </c>
      <c r="H105" s="6">
        <f t="shared" si="16"/>
        <v>4833.9829647920196</v>
      </c>
      <c r="J105" s="3">
        <f t="shared" si="17"/>
        <v>1134.8979500392163</v>
      </c>
      <c r="K105" s="11">
        <f t="shared" si="18"/>
        <v>2837.2448750980407</v>
      </c>
      <c r="L105" s="3">
        <f t="shared" si="19"/>
        <v>999</v>
      </c>
      <c r="M105" s="11">
        <f t="shared" si="20"/>
        <v>9990</v>
      </c>
      <c r="N105" s="11">
        <f t="shared" si="21"/>
        <v>7152.7551249019598</v>
      </c>
    </row>
    <row r="106" spans="1:14">
      <c r="A106" s="3">
        <v>745</v>
      </c>
      <c r="C106" s="3">
        <f t="shared" si="11"/>
        <v>743.68968689107987</v>
      </c>
      <c r="D106" s="6">
        <f t="shared" si="12"/>
        <v>6693.2071820197189</v>
      </c>
      <c r="E106" s="12">
        <f t="shared" si="13"/>
        <v>743.68968689107987</v>
      </c>
      <c r="F106" s="6">
        <f t="shared" si="14"/>
        <v>7436.8968689107987</v>
      </c>
      <c r="G106" s="6">
        <f t="shared" si="15"/>
        <v>743.68968689107987</v>
      </c>
      <c r="H106" s="6">
        <f t="shared" si="16"/>
        <v>4833.9829647920196</v>
      </c>
      <c r="J106" s="3">
        <f t="shared" si="17"/>
        <v>1134.8979500392163</v>
      </c>
      <c r="K106" s="11">
        <f t="shared" si="18"/>
        <v>2837.2448750980407</v>
      </c>
      <c r="L106" s="3">
        <f t="shared" si="19"/>
        <v>745</v>
      </c>
      <c r="M106" s="11">
        <f t="shared" si="20"/>
        <v>7450</v>
      </c>
      <c r="N106" s="11">
        <f t="shared" si="21"/>
        <v>4612.7551249019598</v>
      </c>
    </row>
    <row r="107" spans="1:14">
      <c r="A107" s="3">
        <v>1138</v>
      </c>
      <c r="C107" s="3">
        <f t="shared" si="11"/>
        <v>743.68968689107987</v>
      </c>
      <c r="D107" s="6">
        <f t="shared" si="12"/>
        <v>6693.2071820197189</v>
      </c>
      <c r="E107" s="12">
        <f t="shared" si="13"/>
        <v>743.68968689107987</v>
      </c>
      <c r="F107" s="6">
        <f t="shared" si="14"/>
        <v>7436.8968689107987</v>
      </c>
      <c r="G107" s="6">
        <f t="shared" si="15"/>
        <v>743.68968689107987</v>
      </c>
      <c r="H107" s="6">
        <f t="shared" si="16"/>
        <v>4833.9829647920196</v>
      </c>
      <c r="J107" s="3">
        <f t="shared" si="17"/>
        <v>1134.8979500392163</v>
      </c>
      <c r="K107" s="11">
        <f t="shared" si="18"/>
        <v>2837.2448750980407</v>
      </c>
      <c r="L107" s="3">
        <f t="shared" si="19"/>
        <v>1134.8979500392163</v>
      </c>
      <c r="M107" s="11">
        <f t="shared" si="20"/>
        <v>11348.979500392163</v>
      </c>
      <c r="N107" s="11">
        <f t="shared" si="21"/>
        <v>8511.7346252941225</v>
      </c>
    </row>
    <row r="108" spans="1:14">
      <c r="A108" s="3">
        <v>968</v>
      </c>
      <c r="C108" s="3">
        <f t="shared" si="11"/>
        <v>743.68968689107987</v>
      </c>
      <c r="D108" s="6">
        <f t="shared" si="12"/>
        <v>6693.2071820197189</v>
      </c>
      <c r="E108" s="12">
        <f t="shared" si="13"/>
        <v>743.68968689107987</v>
      </c>
      <c r="F108" s="6">
        <f t="shared" si="14"/>
        <v>7436.8968689107987</v>
      </c>
      <c r="G108" s="6">
        <f t="shared" si="15"/>
        <v>743.68968689107987</v>
      </c>
      <c r="H108" s="6">
        <f t="shared" si="16"/>
        <v>4833.9829647920196</v>
      </c>
      <c r="J108" s="3">
        <f t="shared" si="17"/>
        <v>1134.8979500392163</v>
      </c>
      <c r="K108" s="11">
        <f t="shared" si="18"/>
        <v>2837.2448750980407</v>
      </c>
      <c r="L108" s="3">
        <f t="shared" si="19"/>
        <v>968</v>
      </c>
      <c r="M108" s="11">
        <f t="shared" si="20"/>
        <v>9680</v>
      </c>
      <c r="N108" s="11">
        <f t="shared" si="21"/>
        <v>6842.7551249019598</v>
      </c>
    </row>
    <row r="109" spans="1:14">
      <c r="A109" s="3">
        <v>1084</v>
      </c>
      <c r="C109" s="3">
        <f t="shared" si="11"/>
        <v>743.68968689107987</v>
      </c>
      <c r="D109" s="6">
        <f t="shared" si="12"/>
        <v>6693.2071820197189</v>
      </c>
      <c r="E109" s="12">
        <f t="shared" si="13"/>
        <v>743.68968689107987</v>
      </c>
      <c r="F109" s="6">
        <f t="shared" si="14"/>
        <v>7436.8968689107987</v>
      </c>
      <c r="G109" s="6">
        <f t="shared" si="15"/>
        <v>743.68968689107987</v>
      </c>
      <c r="H109" s="6">
        <f t="shared" si="16"/>
        <v>4833.9829647920196</v>
      </c>
      <c r="J109" s="3">
        <f t="shared" si="17"/>
        <v>1134.8979500392163</v>
      </c>
      <c r="K109" s="11">
        <f t="shared" si="18"/>
        <v>2837.2448750980407</v>
      </c>
      <c r="L109" s="3">
        <f t="shared" si="19"/>
        <v>1084</v>
      </c>
      <c r="M109" s="11">
        <f t="shared" si="20"/>
        <v>10840</v>
      </c>
      <c r="N109" s="11">
        <f t="shared" si="21"/>
        <v>8002.7551249019598</v>
      </c>
    </row>
    <row r="110" spans="1:14">
      <c r="A110" s="3">
        <v>1073</v>
      </c>
      <c r="C110" s="3">
        <f t="shared" si="11"/>
        <v>743.68968689107987</v>
      </c>
      <c r="D110" s="6">
        <f t="shared" si="12"/>
        <v>6693.2071820197189</v>
      </c>
      <c r="E110" s="12">
        <f t="shared" si="13"/>
        <v>743.68968689107987</v>
      </c>
      <c r="F110" s="6">
        <f t="shared" si="14"/>
        <v>7436.8968689107987</v>
      </c>
      <c r="G110" s="6">
        <f t="shared" si="15"/>
        <v>743.68968689107987</v>
      </c>
      <c r="H110" s="6">
        <f t="shared" si="16"/>
        <v>4833.9829647920196</v>
      </c>
      <c r="J110" s="3">
        <f t="shared" si="17"/>
        <v>1134.8979500392163</v>
      </c>
      <c r="K110" s="11">
        <f t="shared" si="18"/>
        <v>2837.2448750980407</v>
      </c>
      <c r="L110" s="3">
        <f t="shared" si="19"/>
        <v>1073</v>
      </c>
      <c r="M110" s="11">
        <f t="shared" si="20"/>
        <v>10730</v>
      </c>
      <c r="N110" s="11">
        <f t="shared" si="21"/>
        <v>7892.7551249019598</v>
      </c>
    </row>
    <row r="111" spans="1:14">
      <c r="A111" s="3">
        <v>1135</v>
      </c>
      <c r="C111" s="3">
        <f t="shared" si="11"/>
        <v>743.68968689107987</v>
      </c>
      <c r="D111" s="6">
        <f t="shared" si="12"/>
        <v>6693.2071820197189</v>
      </c>
      <c r="E111" s="12">
        <f t="shared" si="13"/>
        <v>743.68968689107987</v>
      </c>
      <c r="F111" s="6">
        <f t="shared" si="14"/>
        <v>7436.8968689107987</v>
      </c>
      <c r="G111" s="6">
        <f t="shared" si="15"/>
        <v>743.68968689107987</v>
      </c>
      <c r="H111" s="6">
        <f t="shared" si="16"/>
        <v>4833.9829647920196</v>
      </c>
      <c r="J111" s="3">
        <f t="shared" si="17"/>
        <v>1134.8979500392163</v>
      </c>
      <c r="K111" s="11">
        <f t="shared" si="18"/>
        <v>2837.2448750980407</v>
      </c>
      <c r="L111" s="3">
        <f t="shared" si="19"/>
        <v>1134.8979500392163</v>
      </c>
      <c r="M111" s="11">
        <f t="shared" si="20"/>
        <v>11348.979500392163</v>
      </c>
      <c r="N111" s="11">
        <f t="shared" si="21"/>
        <v>8511.7346252941225</v>
      </c>
    </row>
    <row r="112" spans="1:14">
      <c r="A112" s="3">
        <v>1138</v>
      </c>
      <c r="C112" s="3">
        <f t="shared" si="11"/>
        <v>743.68968689107987</v>
      </c>
      <c r="D112" s="6">
        <f t="shared" si="12"/>
        <v>6693.2071820197189</v>
      </c>
      <c r="E112" s="12">
        <f t="shared" si="13"/>
        <v>743.68968689107987</v>
      </c>
      <c r="F112" s="6">
        <f t="shared" si="14"/>
        <v>7436.8968689107987</v>
      </c>
      <c r="G112" s="6">
        <f t="shared" si="15"/>
        <v>743.68968689107987</v>
      </c>
      <c r="H112" s="6">
        <f t="shared" si="16"/>
        <v>4833.9829647920196</v>
      </c>
      <c r="J112" s="3">
        <f t="shared" si="17"/>
        <v>1134.8979500392163</v>
      </c>
      <c r="K112" s="11">
        <f t="shared" si="18"/>
        <v>2837.2448750980407</v>
      </c>
      <c r="L112" s="3">
        <f t="shared" si="19"/>
        <v>1134.8979500392163</v>
      </c>
      <c r="M112" s="11">
        <f t="shared" si="20"/>
        <v>11348.979500392163</v>
      </c>
      <c r="N112" s="11">
        <f t="shared" si="21"/>
        <v>8511.7346252941225</v>
      </c>
    </row>
    <row r="113" spans="1:14">
      <c r="A113" s="3">
        <v>877</v>
      </c>
      <c r="C113" s="3">
        <f t="shared" si="11"/>
        <v>743.68968689107987</v>
      </c>
      <c r="D113" s="6">
        <f t="shared" si="12"/>
        <v>6693.2071820197189</v>
      </c>
      <c r="E113" s="12">
        <f t="shared" si="13"/>
        <v>743.68968689107987</v>
      </c>
      <c r="F113" s="6">
        <f t="shared" si="14"/>
        <v>7436.8968689107987</v>
      </c>
      <c r="G113" s="6">
        <f t="shared" si="15"/>
        <v>743.68968689107987</v>
      </c>
      <c r="H113" s="6">
        <f t="shared" si="16"/>
        <v>4833.9829647920196</v>
      </c>
      <c r="J113" s="3">
        <f t="shared" si="17"/>
        <v>1134.8979500392163</v>
      </c>
      <c r="K113" s="11">
        <f t="shared" si="18"/>
        <v>2837.2448750980407</v>
      </c>
      <c r="L113" s="3">
        <f t="shared" si="19"/>
        <v>877</v>
      </c>
      <c r="M113" s="11">
        <f t="shared" si="20"/>
        <v>8770</v>
      </c>
      <c r="N113" s="11">
        <f t="shared" si="21"/>
        <v>5932.7551249019598</v>
      </c>
    </row>
    <row r="114" spans="1:14">
      <c r="A114" s="3">
        <v>1197</v>
      </c>
      <c r="C114" s="3">
        <f t="shared" si="11"/>
        <v>743.68968689107987</v>
      </c>
      <c r="D114" s="6">
        <f t="shared" si="12"/>
        <v>6693.2071820197189</v>
      </c>
      <c r="E114" s="12">
        <f t="shared" si="13"/>
        <v>743.68968689107987</v>
      </c>
      <c r="F114" s="6">
        <f t="shared" si="14"/>
        <v>7436.8968689107987</v>
      </c>
      <c r="G114" s="6">
        <f t="shared" si="15"/>
        <v>743.68968689107987</v>
      </c>
      <c r="H114" s="6">
        <f t="shared" si="16"/>
        <v>4833.9829647920196</v>
      </c>
      <c r="J114" s="3">
        <f t="shared" si="17"/>
        <v>1134.8979500392163</v>
      </c>
      <c r="K114" s="11">
        <f t="shared" si="18"/>
        <v>2837.2448750980407</v>
      </c>
      <c r="L114" s="3">
        <f t="shared" si="19"/>
        <v>1134.8979500392163</v>
      </c>
      <c r="M114" s="11">
        <f t="shared" si="20"/>
        <v>11348.979500392163</v>
      </c>
      <c r="N114" s="11">
        <f t="shared" si="21"/>
        <v>8511.7346252941225</v>
      </c>
    </row>
    <row r="115" spans="1:14">
      <c r="A115" s="3">
        <v>1300</v>
      </c>
      <c r="C115" s="3">
        <f t="shared" si="11"/>
        <v>743.68968689107987</v>
      </c>
      <c r="D115" s="6">
        <f t="shared" si="12"/>
        <v>6693.2071820197189</v>
      </c>
      <c r="E115" s="12">
        <f t="shared" si="13"/>
        <v>743.68968689107987</v>
      </c>
      <c r="F115" s="6">
        <f t="shared" si="14"/>
        <v>7436.8968689107987</v>
      </c>
      <c r="G115" s="6">
        <f t="shared" si="15"/>
        <v>743.68968689107987</v>
      </c>
      <c r="H115" s="6">
        <f t="shared" si="16"/>
        <v>4833.9829647920196</v>
      </c>
      <c r="J115" s="3">
        <f t="shared" si="17"/>
        <v>1134.8979500392163</v>
      </c>
      <c r="K115" s="11">
        <f t="shared" si="18"/>
        <v>2837.2448750980407</v>
      </c>
      <c r="L115" s="3">
        <f t="shared" si="19"/>
        <v>1134.8979500392163</v>
      </c>
      <c r="M115" s="11">
        <f t="shared" si="20"/>
        <v>11348.979500392163</v>
      </c>
      <c r="N115" s="11">
        <f t="shared" si="21"/>
        <v>8511.7346252941225</v>
      </c>
    </row>
    <row r="116" spans="1:14">
      <c r="A116" s="3">
        <v>954</v>
      </c>
      <c r="C116" s="3">
        <f t="shared" si="11"/>
        <v>743.68968689107987</v>
      </c>
      <c r="D116" s="6">
        <f t="shared" si="12"/>
        <v>6693.2071820197189</v>
      </c>
      <c r="E116" s="12">
        <f t="shared" si="13"/>
        <v>743.68968689107987</v>
      </c>
      <c r="F116" s="6">
        <f t="shared" si="14"/>
        <v>7436.8968689107987</v>
      </c>
      <c r="G116" s="6">
        <f t="shared" si="15"/>
        <v>743.68968689107987</v>
      </c>
      <c r="H116" s="6">
        <f t="shared" si="16"/>
        <v>4833.9829647920196</v>
      </c>
      <c r="J116" s="3">
        <f t="shared" si="17"/>
        <v>1134.8979500392163</v>
      </c>
      <c r="K116" s="11">
        <f t="shared" si="18"/>
        <v>2837.2448750980407</v>
      </c>
      <c r="L116" s="3">
        <f t="shared" si="19"/>
        <v>954</v>
      </c>
      <c r="M116" s="11">
        <f t="shared" si="20"/>
        <v>9540</v>
      </c>
      <c r="N116" s="11">
        <f t="shared" si="21"/>
        <v>6702.7551249019598</v>
      </c>
    </row>
    <row r="117" spans="1:14">
      <c r="A117" s="3">
        <v>893</v>
      </c>
      <c r="C117" s="3">
        <f t="shared" si="11"/>
        <v>743.68968689107987</v>
      </c>
      <c r="D117" s="6">
        <f t="shared" si="12"/>
        <v>6693.2071820197189</v>
      </c>
      <c r="E117" s="12">
        <f t="shared" si="13"/>
        <v>743.68968689107987</v>
      </c>
      <c r="F117" s="6">
        <f t="shared" si="14"/>
        <v>7436.8968689107987</v>
      </c>
      <c r="G117" s="6">
        <f t="shared" si="15"/>
        <v>743.68968689107987</v>
      </c>
      <c r="H117" s="6">
        <f t="shared" si="16"/>
        <v>4833.9829647920196</v>
      </c>
      <c r="J117" s="3">
        <f t="shared" si="17"/>
        <v>1134.8979500392163</v>
      </c>
      <c r="K117" s="11">
        <f t="shared" si="18"/>
        <v>2837.2448750980407</v>
      </c>
      <c r="L117" s="3">
        <f t="shared" si="19"/>
        <v>893</v>
      </c>
      <c r="M117" s="11">
        <f t="shared" si="20"/>
        <v>8930</v>
      </c>
      <c r="N117" s="11">
        <f t="shared" si="21"/>
        <v>6092.7551249019598</v>
      </c>
    </row>
    <row r="118" spans="1:14">
      <c r="A118" s="3">
        <v>869</v>
      </c>
      <c r="C118" s="3">
        <f t="shared" si="11"/>
        <v>743.68968689107987</v>
      </c>
      <c r="D118" s="6">
        <f t="shared" si="12"/>
        <v>6693.2071820197189</v>
      </c>
      <c r="E118" s="12">
        <f t="shared" si="13"/>
        <v>743.68968689107987</v>
      </c>
      <c r="F118" s="6">
        <f t="shared" si="14"/>
        <v>7436.8968689107987</v>
      </c>
      <c r="G118" s="6">
        <f t="shared" si="15"/>
        <v>743.68968689107987</v>
      </c>
      <c r="H118" s="6">
        <f t="shared" si="16"/>
        <v>4833.9829647920196</v>
      </c>
      <c r="J118" s="3">
        <f t="shared" si="17"/>
        <v>1134.8979500392163</v>
      </c>
      <c r="K118" s="11">
        <f t="shared" si="18"/>
        <v>2837.2448750980407</v>
      </c>
      <c r="L118" s="3">
        <f t="shared" si="19"/>
        <v>869</v>
      </c>
      <c r="M118" s="11">
        <f t="shared" si="20"/>
        <v>8690</v>
      </c>
      <c r="N118" s="11">
        <f t="shared" si="21"/>
        <v>5852.7551249019598</v>
      </c>
    </row>
    <row r="119" spans="1:14">
      <c r="A119" s="3">
        <v>724</v>
      </c>
      <c r="C119" s="3">
        <f t="shared" si="11"/>
        <v>743.68968689107987</v>
      </c>
      <c r="D119" s="6">
        <f t="shared" si="12"/>
        <v>6693.2071820197189</v>
      </c>
      <c r="E119" s="12">
        <f t="shared" si="13"/>
        <v>724</v>
      </c>
      <c r="F119" s="6">
        <f t="shared" si="14"/>
        <v>7240</v>
      </c>
      <c r="G119" s="6">
        <f t="shared" si="15"/>
        <v>546.79281798028114</v>
      </c>
      <c r="H119" s="6">
        <f t="shared" si="16"/>
        <v>4833.9829647920196</v>
      </c>
      <c r="J119" s="3">
        <f t="shared" si="17"/>
        <v>1134.8979500392163</v>
      </c>
      <c r="K119" s="11">
        <f t="shared" si="18"/>
        <v>2837.2448750980407</v>
      </c>
      <c r="L119" s="3">
        <f t="shared" si="19"/>
        <v>724</v>
      </c>
      <c r="M119" s="11">
        <f t="shared" si="20"/>
        <v>7240</v>
      </c>
      <c r="N119" s="11">
        <f t="shared" si="21"/>
        <v>4402.7551249019598</v>
      </c>
    </row>
    <row r="120" spans="1:14">
      <c r="A120" s="3">
        <v>867</v>
      </c>
      <c r="C120" s="3">
        <f t="shared" si="11"/>
        <v>743.68968689107987</v>
      </c>
      <c r="D120" s="6">
        <f t="shared" si="12"/>
        <v>6693.2071820197189</v>
      </c>
      <c r="E120" s="12">
        <f t="shared" si="13"/>
        <v>743.68968689107987</v>
      </c>
      <c r="F120" s="6">
        <f t="shared" si="14"/>
        <v>7436.8968689107987</v>
      </c>
      <c r="G120" s="6">
        <f t="shared" si="15"/>
        <v>743.68968689107987</v>
      </c>
      <c r="H120" s="6">
        <f t="shared" si="16"/>
        <v>4833.9829647920196</v>
      </c>
      <c r="J120" s="3">
        <f t="shared" si="17"/>
        <v>1134.8979500392163</v>
      </c>
      <c r="K120" s="11">
        <f t="shared" si="18"/>
        <v>2837.2448750980407</v>
      </c>
      <c r="L120" s="3">
        <f t="shared" si="19"/>
        <v>867</v>
      </c>
      <c r="M120" s="11">
        <f t="shared" si="20"/>
        <v>8670</v>
      </c>
      <c r="N120" s="11">
        <f t="shared" si="21"/>
        <v>5832.7551249019598</v>
      </c>
    </row>
    <row r="121" spans="1:14">
      <c r="A121" s="3">
        <v>768</v>
      </c>
      <c r="C121" s="3">
        <f t="shared" si="11"/>
        <v>743.68968689107987</v>
      </c>
      <c r="D121" s="6">
        <f t="shared" si="12"/>
        <v>6693.2071820197189</v>
      </c>
      <c r="E121" s="12">
        <f t="shared" si="13"/>
        <v>743.68968689107987</v>
      </c>
      <c r="F121" s="6">
        <f t="shared" si="14"/>
        <v>7436.8968689107987</v>
      </c>
      <c r="G121" s="6">
        <f t="shared" si="15"/>
        <v>743.68968689107987</v>
      </c>
      <c r="H121" s="6">
        <f t="shared" si="16"/>
        <v>4833.9829647920196</v>
      </c>
      <c r="J121" s="3">
        <f t="shared" si="17"/>
        <v>1134.8979500392163</v>
      </c>
      <c r="K121" s="11">
        <f t="shared" si="18"/>
        <v>2837.2448750980407</v>
      </c>
      <c r="L121" s="3">
        <f t="shared" si="19"/>
        <v>768</v>
      </c>
      <c r="M121" s="11">
        <f t="shared" si="20"/>
        <v>7680</v>
      </c>
      <c r="N121" s="11">
        <f t="shared" si="21"/>
        <v>4842.7551249019598</v>
      </c>
    </row>
    <row r="122" spans="1:14">
      <c r="A122" s="3">
        <v>1227</v>
      </c>
      <c r="C122" s="3">
        <f t="shared" si="11"/>
        <v>743.68968689107987</v>
      </c>
      <c r="D122" s="6">
        <f t="shared" si="12"/>
        <v>6693.2071820197189</v>
      </c>
      <c r="E122" s="12">
        <f t="shared" si="13"/>
        <v>743.68968689107987</v>
      </c>
      <c r="F122" s="6">
        <f t="shared" si="14"/>
        <v>7436.8968689107987</v>
      </c>
      <c r="G122" s="6">
        <f t="shared" si="15"/>
        <v>743.68968689107987</v>
      </c>
      <c r="H122" s="6">
        <f t="shared" si="16"/>
        <v>4833.9829647920196</v>
      </c>
      <c r="J122" s="3">
        <f t="shared" si="17"/>
        <v>1134.8979500392163</v>
      </c>
      <c r="K122" s="11">
        <f t="shared" si="18"/>
        <v>2837.2448750980407</v>
      </c>
      <c r="L122" s="3">
        <f t="shared" si="19"/>
        <v>1134.8979500392163</v>
      </c>
      <c r="M122" s="11">
        <f t="shared" si="20"/>
        <v>11348.979500392163</v>
      </c>
      <c r="N122" s="11">
        <f t="shared" si="21"/>
        <v>8511.7346252941225</v>
      </c>
    </row>
    <row r="123" spans="1:14">
      <c r="A123" s="3">
        <v>1084</v>
      </c>
      <c r="C123" s="3">
        <f t="shared" si="11"/>
        <v>743.68968689107987</v>
      </c>
      <c r="D123" s="6">
        <f t="shared" si="12"/>
        <v>6693.2071820197189</v>
      </c>
      <c r="E123" s="12">
        <f t="shared" si="13"/>
        <v>743.68968689107987</v>
      </c>
      <c r="F123" s="6">
        <f t="shared" si="14"/>
        <v>7436.8968689107987</v>
      </c>
      <c r="G123" s="6">
        <f t="shared" si="15"/>
        <v>743.68968689107987</v>
      </c>
      <c r="H123" s="6">
        <f t="shared" si="16"/>
        <v>4833.9829647920196</v>
      </c>
      <c r="J123" s="3">
        <f t="shared" si="17"/>
        <v>1134.8979500392163</v>
      </c>
      <c r="K123" s="11">
        <f t="shared" si="18"/>
        <v>2837.2448750980407</v>
      </c>
      <c r="L123" s="3">
        <f t="shared" si="19"/>
        <v>1084</v>
      </c>
      <c r="M123" s="11">
        <f t="shared" si="20"/>
        <v>10840</v>
      </c>
      <c r="N123" s="11">
        <f t="shared" si="21"/>
        <v>8002.7551249019598</v>
      </c>
    </row>
    <row r="124" spans="1:14">
      <c r="A124" s="3">
        <v>413</v>
      </c>
      <c r="C124" s="3">
        <f t="shared" si="11"/>
        <v>743.68968689107987</v>
      </c>
      <c r="D124" s="6">
        <f t="shared" si="12"/>
        <v>6693.2071820197189</v>
      </c>
      <c r="E124" s="12">
        <f t="shared" si="13"/>
        <v>413</v>
      </c>
      <c r="F124" s="6">
        <f t="shared" si="14"/>
        <v>4130</v>
      </c>
      <c r="G124" s="6">
        <f t="shared" si="15"/>
        <v>-2563.2071820197189</v>
      </c>
      <c r="H124" s="6">
        <f t="shared" si="16"/>
        <v>4833.9829647920196</v>
      </c>
      <c r="J124" s="3">
        <f t="shared" si="17"/>
        <v>1134.8979500392163</v>
      </c>
      <c r="K124" s="11">
        <f t="shared" si="18"/>
        <v>2837.2448750980407</v>
      </c>
      <c r="L124" s="3">
        <f t="shared" si="19"/>
        <v>413</v>
      </c>
      <c r="M124" s="11">
        <f t="shared" si="20"/>
        <v>4130</v>
      </c>
      <c r="N124" s="11">
        <f t="shared" si="21"/>
        <v>1292.7551249019593</v>
      </c>
    </row>
    <row r="125" spans="1:14">
      <c r="A125" s="3">
        <v>1228</v>
      </c>
      <c r="C125" s="3">
        <f t="shared" si="11"/>
        <v>743.68968689107987</v>
      </c>
      <c r="D125" s="6">
        <f t="shared" si="12"/>
        <v>6693.2071820197189</v>
      </c>
      <c r="E125" s="12">
        <f t="shared" si="13"/>
        <v>743.68968689107987</v>
      </c>
      <c r="F125" s="6">
        <f t="shared" si="14"/>
        <v>7436.8968689107987</v>
      </c>
      <c r="G125" s="6">
        <f t="shared" si="15"/>
        <v>743.68968689107987</v>
      </c>
      <c r="H125" s="6">
        <f t="shared" si="16"/>
        <v>4833.9829647920196</v>
      </c>
      <c r="J125" s="3">
        <f t="shared" si="17"/>
        <v>1134.8979500392163</v>
      </c>
      <c r="K125" s="11">
        <f t="shared" si="18"/>
        <v>2837.2448750980407</v>
      </c>
      <c r="L125" s="3">
        <f t="shared" si="19"/>
        <v>1134.8979500392163</v>
      </c>
      <c r="M125" s="11">
        <f t="shared" si="20"/>
        <v>11348.979500392163</v>
      </c>
      <c r="N125" s="11">
        <f t="shared" si="21"/>
        <v>8511.7346252941225</v>
      </c>
    </row>
    <row r="126" spans="1:14">
      <c r="A126" s="3">
        <v>1337</v>
      </c>
      <c r="C126" s="3">
        <f t="shared" si="11"/>
        <v>743.68968689107987</v>
      </c>
      <c r="D126" s="6">
        <f t="shared" si="12"/>
        <v>6693.2071820197189</v>
      </c>
      <c r="E126" s="12">
        <f t="shared" si="13"/>
        <v>743.68968689107987</v>
      </c>
      <c r="F126" s="6">
        <f t="shared" si="14"/>
        <v>7436.8968689107987</v>
      </c>
      <c r="G126" s="6">
        <f t="shared" si="15"/>
        <v>743.68968689107987</v>
      </c>
      <c r="H126" s="6">
        <f t="shared" si="16"/>
        <v>4833.9829647920196</v>
      </c>
      <c r="J126" s="3">
        <f t="shared" si="17"/>
        <v>1134.8979500392163</v>
      </c>
      <c r="K126" s="11">
        <f t="shared" si="18"/>
        <v>2837.2448750980407</v>
      </c>
      <c r="L126" s="3">
        <f t="shared" si="19"/>
        <v>1134.8979500392163</v>
      </c>
      <c r="M126" s="11">
        <f t="shared" si="20"/>
        <v>11348.979500392163</v>
      </c>
      <c r="N126" s="11">
        <f t="shared" si="21"/>
        <v>8511.7346252941225</v>
      </c>
    </row>
    <row r="127" spans="1:14">
      <c r="A127" s="3">
        <v>1047</v>
      </c>
      <c r="C127" s="3">
        <f t="shared" si="11"/>
        <v>743.68968689107987</v>
      </c>
      <c r="D127" s="6">
        <f t="shared" si="12"/>
        <v>6693.2071820197189</v>
      </c>
      <c r="E127" s="12">
        <f t="shared" si="13"/>
        <v>743.68968689107987</v>
      </c>
      <c r="F127" s="6">
        <f t="shared" si="14"/>
        <v>7436.8968689107987</v>
      </c>
      <c r="G127" s="6">
        <f t="shared" si="15"/>
        <v>743.68968689107987</v>
      </c>
      <c r="H127" s="6">
        <f t="shared" si="16"/>
        <v>4833.9829647920196</v>
      </c>
      <c r="J127" s="3">
        <f t="shared" si="17"/>
        <v>1134.8979500392163</v>
      </c>
      <c r="K127" s="11">
        <f t="shared" si="18"/>
        <v>2837.2448750980407</v>
      </c>
      <c r="L127" s="3">
        <f t="shared" si="19"/>
        <v>1047</v>
      </c>
      <c r="M127" s="11">
        <f t="shared" si="20"/>
        <v>10470</v>
      </c>
      <c r="N127" s="11">
        <f t="shared" si="21"/>
        <v>7632.7551249019598</v>
      </c>
    </row>
    <row r="128" spans="1:14">
      <c r="A128" s="3">
        <v>912</v>
      </c>
      <c r="C128" s="3">
        <f t="shared" si="11"/>
        <v>743.68968689107987</v>
      </c>
      <c r="D128" s="6">
        <f t="shared" si="12"/>
        <v>6693.2071820197189</v>
      </c>
      <c r="E128" s="12">
        <f t="shared" si="13"/>
        <v>743.68968689107987</v>
      </c>
      <c r="F128" s="6">
        <f t="shared" si="14"/>
        <v>7436.8968689107987</v>
      </c>
      <c r="G128" s="6">
        <f t="shared" si="15"/>
        <v>743.68968689107987</v>
      </c>
      <c r="H128" s="6">
        <f t="shared" si="16"/>
        <v>4833.9829647920196</v>
      </c>
      <c r="J128" s="3">
        <f t="shared" si="17"/>
        <v>1134.8979500392163</v>
      </c>
      <c r="K128" s="11">
        <f t="shared" si="18"/>
        <v>2837.2448750980407</v>
      </c>
      <c r="L128" s="3">
        <f t="shared" si="19"/>
        <v>912</v>
      </c>
      <c r="M128" s="11">
        <f t="shared" si="20"/>
        <v>9120</v>
      </c>
      <c r="N128" s="11">
        <f t="shared" si="21"/>
        <v>6282.7551249019598</v>
      </c>
    </row>
    <row r="129" spans="1:14">
      <c r="A129" s="3">
        <v>1173</v>
      </c>
      <c r="C129" s="3">
        <f t="shared" si="11"/>
        <v>743.68968689107987</v>
      </c>
      <c r="D129" s="6">
        <f t="shared" si="12"/>
        <v>6693.2071820197189</v>
      </c>
      <c r="E129" s="12">
        <f t="shared" si="13"/>
        <v>743.68968689107987</v>
      </c>
      <c r="F129" s="6">
        <f t="shared" si="14"/>
        <v>7436.8968689107987</v>
      </c>
      <c r="G129" s="6">
        <f t="shared" si="15"/>
        <v>743.68968689107987</v>
      </c>
      <c r="H129" s="6">
        <f t="shared" si="16"/>
        <v>4833.9829647920196</v>
      </c>
      <c r="J129" s="3">
        <f t="shared" si="17"/>
        <v>1134.8979500392163</v>
      </c>
      <c r="K129" s="11">
        <f t="shared" si="18"/>
        <v>2837.2448750980407</v>
      </c>
      <c r="L129" s="3">
        <f t="shared" si="19"/>
        <v>1134.8979500392163</v>
      </c>
      <c r="M129" s="11">
        <f t="shared" si="20"/>
        <v>11348.979500392163</v>
      </c>
      <c r="N129" s="11">
        <f t="shared" si="21"/>
        <v>8511.7346252941225</v>
      </c>
    </row>
    <row r="130" spans="1:14">
      <c r="A130" s="3">
        <v>1142</v>
      </c>
      <c r="C130" s="3">
        <f t="shared" si="11"/>
        <v>743.68968689107987</v>
      </c>
      <c r="D130" s="6">
        <f t="shared" si="12"/>
        <v>6693.2071820197189</v>
      </c>
      <c r="E130" s="12">
        <f t="shared" si="13"/>
        <v>743.68968689107987</v>
      </c>
      <c r="F130" s="6">
        <f t="shared" si="14"/>
        <v>7436.8968689107987</v>
      </c>
      <c r="G130" s="6">
        <f t="shared" si="15"/>
        <v>743.68968689107987</v>
      </c>
      <c r="H130" s="6">
        <f t="shared" si="16"/>
        <v>4833.9829647920196</v>
      </c>
      <c r="J130" s="3">
        <f t="shared" si="17"/>
        <v>1134.8979500392163</v>
      </c>
      <c r="K130" s="11">
        <f t="shared" si="18"/>
        <v>2837.2448750980407</v>
      </c>
      <c r="L130" s="3">
        <f t="shared" si="19"/>
        <v>1134.8979500392163</v>
      </c>
      <c r="M130" s="11">
        <f t="shared" si="20"/>
        <v>11348.979500392163</v>
      </c>
      <c r="N130" s="11">
        <f t="shared" si="21"/>
        <v>8511.7346252941225</v>
      </c>
    </row>
    <row r="131" spans="1:14">
      <c r="A131" s="3">
        <v>780</v>
      </c>
      <c r="C131" s="3">
        <f t="shared" si="11"/>
        <v>743.68968689107987</v>
      </c>
      <c r="D131" s="6">
        <f t="shared" si="12"/>
        <v>6693.2071820197189</v>
      </c>
      <c r="E131" s="12">
        <f t="shared" si="13"/>
        <v>743.68968689107987</v>
      </c>
      <c r="F131" s="6">
        <f t="shared" si="14"/>
        <v>7436.8968689107987</v>
      </c>
      <c r="G131" s="6">
        <f t="shared" si="15"/>
        <v>743.68968689107987</v>
      </c>
      <c r="H131" s="6">
        <f t="shared" si="16"/>
        <v>4833.9829647920196</v>
      </c>
      <c r="J131" s="3">
        <f t="shared" si="17"/>
        <v>1134.8979500392163</v>
      </c>
      <c r="K131" s="11">
        <f t="shared" si="18"/>
        <v>2837.2448750980407</v>
      </c>
      <c r="L131" s="3">
        <f t="shared" si="19"/>
        <v>780</v>
      </c>
      <c r="M131" s="11">
        <f t="shared" si="20"/>
        <v>7800</v>
      </c>
      <c r="N131" s="11">
        <f t="shared" si="21"/>
        <v>4962.7551249019598</v>
      </c>
    </row>
    <row r="132" spans="1:14">
      <c r="A132" s="3">
        <v>1326</v>
      </c>
      <c r="C132" s="3">
        <f t="shared" si="11"/>
        <v>743.68968689107987</v>
      </c>
      <c r="D132" s="6">
        <f t="shared" si="12"/>
        <v>6693.2071820197189</v>
      </c>
      <c r="E132" s="12">
        <f t="shared" si="13"/>
        <v>743.68968689107987</v>
      </c>
      <c r="F132" s="6">
        <f t="shared" si="14"/>
        <v>7436.8968689107987</v>
      </c>
      <c r="G132" s="6">
        <f t="shared" si="15"/>
        <v>743.68968689107987</v>
      </c>
      <c r="H132" s="6">
        <f t="shared" si="16"/>
        <v>4833.9829647920196</v>
      </c>
      <c r="J132" s="3">
        <f t="shared" si="17"/>
        <v>1134.8979500392163</v>
      </c>
      <c r="K132" s="11">
        <f t="shared" si="18"/>
        <v>2837.2448750980407</v>
      </c>
      <c r="L132" s="3">
        <f t="shared" si="19"/>
        <v>1134.8979500392163</v>
      </c>
      <c r="M132" s="11">
        <f t="shared" si="20"/>
        <v>11348.979500392163</v>
      </c>
      <c r="N132" s="11">
        <f t="shared" si="21"/>
        <v>8511.7346252941225</v>
      </c>
    </row>
    <row r="133" spans="1:14">
      <c r="A133" s="3">
        <v>1054</v>
      </c>
      <c r="C133" s="3">
        <f t="shared" si="11"/>
        <v>743.68968689107987</v>
      </c>
      <c r="D133" s="6">
        <f t="shared" si="12"/>
        <v>6693.2071820197189</v>
      </c>
      <c r="E133" s="12">
        <f t="shared" si="13"/>
        <v>743.68968689107987</v>
      </c>
      <c r="F133" s="6">
        <f t="shared" si="14"/>
        <v>7436.8968689107987</v>
      </c>
      <c r="G133" s="6">
        <f t="shared" si="15"/>
        <v>743.68968689107987</v>
      </c>
      <c r="H133" s="6">
        <f t="shared" si="16"/>
        <v>4833.9829647920196</v>
      </c>
      <c r="J133" s="3">
        <f t="shared" si="17"/>
        <v>1134.8979500392163</v>
      </c>
      <c r="K133" s="11">
        <f t="shared" si="18"/>
        <v>2837.2448750980407</v>
      </c>
      <c r="L133" s="3">
        <f t="shared" si="19"/>
        <v>1054</v>
      </c>
      <c r="M133" s="11">
        <f t="shared" si="20"/>
        <v>10540</v>
      </c>
      <c r="N133" s="11">
        <f t="shared" si="21"/>
        <v>7702.7551249019598</v>
      </c>
    </row>
    <row r="134" spans="1:14">
      <c r="A134" s="3">
        <v>1010</v>
      </c>
      <c r="C134" s="3">
        <f t="shared" si="11"/>
        <v>743.68968689107987</v>
      </c>
      <c r="D134" s="6">
        <f t="shared" si="12"/>
        <v>6693.2071820197189</v>
      </c>
      <c r="E134" s="12">
        <f t="shared" si="13"/>
        <v>743.68968689107987</v>
      </c>
      <c r="F134" s="6">
        <f t="shared" si="14"/>
        <v>7436.8968689107987</v>
      </c>
      <c r="G134" s="6">
        <f t="shared" si="15"/>
        <v>743.68968689107987</v>
      </c>
      <c r="H134" s="6">
        <f t="shared" si="16"/>
        <v>4833.9829647920196</v>
      </c>
      <c r="J134" s="3">
        <f t="shared" si="17"/>
        <v>1134.8979500392163</v>
      </c>
      <c r="K134" s="11">
        <f t="shared" si="18"/>
        <v>2837.2448750980407</v>
      </c>
      <c r="L134" s="3">
        <f t="shared" si="19"/>
        <v>1010</v>
      </c>
      <c r="M134" s="11">
        <f t="shared" si="20"/>
        <v>10100</v>
      </c>
      <c r="N134" s="11">
        <f t="shared" si="21"/>
        <v>7262.7551249019598</v>
      </c>
    </row>
    <row r="135" spans="1:14">
      <c r="A135" s="3">
        <v>1151</v>
      </c>
      <c r="C135" s="3">
        <f t="shared" si="11"/>
        <v>743.68968689107987</v>
      </c>
      <c r="D135" s="6">
        <f t="shared" si="12"/>
        <v>6693.2071820197189</v>
      </c>
      <c r="E135" s="12">
        <f t="shared" si="13"/>
        <v>743.68968689107987</v>
      </c>
      <c r="F135" s="6">
        <f t="shared" si="14"/>
        <v>7436.8968689107987</v>
      </c>
      <c r="G135" s="6">
        <f t="shared" si="15"/>
        <v>743.68968689107987</v>
      </c>
      <c r="H135" s="6">
        <f t="shared" si="16"/>
        <v>4833.9829647920196</v>
      </c>
      <c r="J135" s="3">
        <f t="shared" si="17"/>
        <v>1134.8979500392163</v>
      </c>
      <c r="K135" s="11">
        <f t="shared" si="18"/>
        <v>2837.2448750980407</v>
      </c>
      <c r="L135" s="3">
        <f t="shared" si="19"/>
        <v>1134.8979500392163</v>
      </c>
      <c r="M135" s="11">
        <f t="shared" si="20"/>
        <v>11348.979500392163</v>
      </c>
      <c r="N135" s="11">
        <f t="shared" si="21"/>
        <v>8511.7346252941225</v>
      </c>
    </row>
    <row r="136" spans="1:14">
      <c r="A136" s="3">
        <v>1074</v>
      </c>
      <c r="C136" s="3">
        <f t="shared" si="11"/>
        <v>743.68968689107987</v>
      </c>
      <c r="D136" s="6">
        <f t="shared" si="12"/>
        <v>6693.2071820197189</v>
      </c>
      <c r="E136" s="12">
        <f t="shared" si="13"/>
        <v>743.68968689107987</v>
      </c>
      <c r="F136" s="6">
        <f t="shared" si="14"/>
        <v>7436.8968689107987</v>
      </c>
      <c r="G136" s="6">
        <f t="shared" si="15"/>
        <v>743.68968689107987</v>
      </c>
      <c r="H136" s="6">
        <f t="shared" si="16"/>
        <v>4833.9829647920196</v>
      </c>
      <c r="J136" s="3">
        <f t="shared" si="17"/>
        <v>1134.8979500392163</v>
      </c>
      <c r="K136" s="11">
        <f t="shared" si="18"/>
        <v>2837.2448750980407</v>
      </c>
      <c r="L136" s="3">
        <f t="shared" si="19"/>
        <v>1074</v>
      </c>
      <c r="M136" s="11">
        <f t="shared" si="20"/>
        <v>10740</v>
      </c>
      <c r="N136" s="11">
        <f t="shared" si="21"/>
        <v>7902.7551249019598</v>
      </c>
    </row>
    <row r="137" spans="1:14">
      <c r="A137" s="3">
        <v>901</v>
      </c>
      <c r="C137" s="3">
        <f t="shared" si="11"/>
        <v>743.68968689107987</v>
      </c>
      <c r="D137" s="6">
        <f t="shared" si="12"/>
        <v>6693.2071820197189</v>
      </c>
      <c r="E137" s="12">
        <f t="shared" si="13"/>
        <v>743.68968689107987</v>
      </c>
      <c r="F137" s="6">
        <f t="shared" si="14"/>
        <v>7436.8968689107987</v>
      </c>
      <c r="G137" s="6">
        <f t="shared" si="15"/>
        <v>743.68968689107987</v>
      </c>
      <c r="H137" s="6">
        <f t="shared" si="16"/>
        <v>4833.9829647920196</v>
      </c>
      <c r="J137" s="3">
        <f t="shared" si="17"/>
        <v>1134.8979500392163</v>
      </c>
      <c r="K137" s="11">
        <f t="shared" si="18"/>
        <v>2837.2448750980407</v>
      </c>
      <c r="L137" s="3">
        <f t="shared" si="19"/>
        <v>901</v>
      </c>
      <c r="M137" s="11">
        <f t="shared" si="20"/>
        <v>9010</v>
      </c>
      <c r="N137" s="11">
        <f t="shared" si="21"/>
        <v>6172.7551249019598</v>
      </c>
    </row>
    <row r="138" spans="1:14">
      <c r="A138" s="3">
        <v>817</v>
      </c>
      <c r="C138" s="3">
        <f t="shared" si="11"/>
        <v>743.68968689107987</v>
      </c>
      <c r="D138" s="6">
        <f t="shared" si="12"/>
        <v>6693.2071820197189</v>
      </c>
      <c r="E138" s="12">
        <f t="shared" si="13"/>
        <v>743.68968689107987</v>
      </c>
      <c r="F138" s="6">
        <f t="shared" si="14"/>
        <v>7436.8968689107987</v>
      </c>
      <c r="G138" s="6">
        <f t="shared" si="15"/>
        <v>743.68968689107987</v>
      </c>
      <c r="H138" s="6">
        <f t="shared" si="16"/>
        <v>4833.9829647920196</v>
      </c>
      <c r="J138" s="3">
        <f t="shared" si="17"/>
        <v>1134.8979500392163</v>
      </c>
      <c r="K138" s="11">
        <f t="shared" si="18"/>
        <v>2837.2448750980407</v>
      </c>
      <c r="L138" s="3">
        <f t="shared" si="19"/>
        <v>817</v>
      </c>
      <c r="M138" s="11">
        <f t="shared" si="20"/>
        <v>8170</v>
      </c>
      <c r="N138" s="11">
        <f t="shared" si="21"/>
        <v>5332.7551249019598</v>
      </c>
    </row>
    <row r="139" spans="1:14">
      <c r="A139" s="3">
        <v>1121</v>
      </c>
      <c r="C139" s="3">
        <f t="shared" si="11"/>
        <v>743.68968689107987</v>
      </c>
      <c r="D139" s="6">
        <f t="shared" si="12"/>
        <v>6693.2071820197189</v>
      </c>
      <c r="E139" s="12">
        <f t="shared" si="13"/>
        <v>743.68968689107987</v>
      </c>
      <c r="F139" s="6">
        <f t="shared" si="14"/>
        <v>7436.8968689107987</v>
      </c>
      <c r="G139" s="6">
        <f t="shared" si="15"/>
        <v>743.68968689107987</v>
      </c>
      <c r="H139" s="6">
        <f t="shared" si="16"/>
        <v>4833.9829647920196</v>
      </c>
      <c r="J139" s="3">
        <f t="shared" si="17"/>
        <v>1134.8979500392163</v>
      </c>
      <c r="K139" s="11">
        <f t="shared" si="18"/>
        <v>2837.2448750980407</v>
      </c>
      <c r="L139" s="3">
        <f t="shared" si="19"/>
        <v>1121</v>
      </c>
      <c r="M139" s="11">
        <f t="shared" si="20"/>
        <v>11210</v>
      </c>
      <c r="N139" s="11">
        <f t="shared" si="21"/>
        <v>8372.7551249019598</v>
      </c>
    </row>
    <row r="140" spans="1:14">
      <c r="A140" s="3">
        <v>893</v>
      </c>
      <c r="C140" s="3">
        <f t="shared" si="11"/>
        <v>743.68968689107987</v>
      </c>
      <c r="D140" s="6">
        <f t="shared" si="12"/>
        <v>6693.2071820197189</v>
      </c>
      <c r="E140" s="12">
        <f t="shared" si="13"/>
        <v>743.68968689107987</v>
      </c>
      <c r="F140" s="6">
        <f t="shared" si="14"/>
        <v>7436.8968689107987</v>
      </c>
      <c r="G140" s="6">
        <f t="shared" si="15"/>
        <v>743.68968689107987</v>
      </c>
      <c r="H140" s="6">
        <f t="shared" si="16"/>
        <v>4833.9829647920196</v>
      </c>
      <c r="J140" s="3">
        <f t="shared" si="17"/>
        <v>1134.8979500392163</v>
      </c>
      <c r="K140" s="11">
        <f t="shared" si="18"/>
        <v>2837.2448750980407</v>
      </c>
      <c r="L140" s="3">
        <f t="shared" si="19"/>
        <v>893</v>
      </c>
      <c r="M140" s="11">
        <f t="shared" si="20"/>
        <v>8930</v>
      </c>
      <c r="N140" s="11">
        <f t="shared" si="21"/>
        <v>6092.7551249019598</v>
      </c>
    </row>
    <row r="141" spans="1:14">
      <c r="A141" s="3">
        <v>759</v>
      </c>
      <c r="C141" s="3">
        <f t="shared" si="11"/>
        <v>743.68968689107987</v>
      </c>
      <c r="D141" s="6">
        <f t="shared" si="12"/>
        <v>6693.2071820197189</v>
      </c>
      <c r="E141" s="12">
        <f t="shared" si="13"/>
        <v>743.68968689107987</v>
      </c>
      <c r="F141" s="6">
        <f t="shared" si="14"/>
        <v>7436.8968689107987</v>
      </c>
      <c r="G141" s="6">
        <f t="shared" si="15"/>
        <v>743.68968689107987</v>
      </c>
      <c r="H141" s="6">
        <f t="shared" si="16"/>
        <v>4833.9829647920196</v>
      </c>
      <c r="J141" s="3">
        <f t="shared" si="17"/>
        <v>1134.8979500392163</v>
      </c>
      <c r="K141" s="11">
        <f t="shared" si="18"/>
        <v>2837.2448750980407</v>
      </c>
      <c r="L141" s="3">
        <f t="shared" si="19"/>
        <v>759</v>
      </c>
      <c r="M141" s="11">
        <f t="shared" si="20"/>
        <v>7590</v>
      </c>
      <c r="N141" s="11">
        <f t="shared" si="21"/>
        <v>4752.7551249019598</v>
      </c>
    </row>
    <row r="142" spans="1:14">
      <c r="A142" s="3">
        <v>1174</v>
      </c>
      <c r="C142" s="3">
        <f t="shared" si="11"/>
        <v>743.68968689107987</v>
      </c>
      <c r="D142" s="6">
        <f t="shared" si="12"/>
        <v>6693.2071820197189</v>
      </c>
      <c r="E142" s="12">
        <f t="shared" si="13"/>
        <v>743.68968689107987</v>
      </c>
      <c r="F142" s="6">
        <f t="shared" si="14"/>
        <v>7436.8968689107987</v>
      </c>
      <c r="G142" s="6">
        <f t="shared" si="15"/>
        <v>743.68968689107987</v>
      </c>
      <c r="H142" s="6">
        <f t="shared" si="16"/>
        <v>4833.9829647920196</v>
      </c>
      <c r="J142" s="3">
        <f t="shared" si="17"/>
        <v>1134.8979500392163</v>
      </c>
      <c r="K142" s="11">
        <f t="shared" si="18"/>
        <v>2837.2448750980407</v>
      </c>
      <c r="L142" s="3">
        <f t="shared" si="19"/>
        <v>1134.8979500392163</v>
      </c>
      <c r="M142" s="11">
        <f t="shared" si="20"/>
        <v>11348.979500392163</v>
      </c>
      <c r="N142" s="11">
        <f t="shared" si="21"/>
        <v>8511.7346252941225</v>
      </c>
    </row>
    <row r="143" spans="1:14">
      <c r="A143" s="3">
        <v>1198</v>
      </c>
      <c r="C143" s="3">
        <f t="shared" si="11"/>
        <v>743.68968689107987</v>
      </c>
      <c r="D143" s="6">
        <f t="shared" si="12"/>
        <v>6693.2071820197189</v>
      </c>
      <c r="E143" s="12">
        <f t="shared" si="13"/>
        <v>743.68968689107987</v>
      </c>
      <c r="F143" s="6">
        <f t="shared" si="14"/>
        <v>7436.8968689107987</v>
      </c>
      <c r="G143" s="6">
        <f t="shared" si="15"/>
        <v>743.68968689107987</v>
      </c>
      <c r="H143" s="6">
        <f t="shared" si="16"/>
        <v>4833.9829647920196</v>
      </c>
      <c r="J143" s="3">
        <f t="shared" si="17"/>
        <v>1134.8979500392163</v>
      </c>
      <c r="K143" s="11">
        <f t="shared" si="18"/>
        <v>2837.2448750980407</v>
      </c>
      <c r="L143" s="3">
        <f t="shared" si="19"/>
        <v>1134.8979500392163</v>
      </c>
      <c r="M143" s="11">
        <f t="shared" si="20"/>
        <v>11348.979500392163</v>
      </c>
      <c r="N143" s="11">
        <f t="shared" si="21"/>
        <v>8511.7346252941225</v>
      </c>
    </row>
    <row r="144" spans="1:14">
      <c r="A144" s="3">
        <v>929</v>
      </c>
      <c r="C144" s="3">
        <f t="shared" si="11"/>
        <v>743.68968689107987</v>
      </c>
      <c r="D144" s="6">
        <f t="shared" si="12"/>
        <v>6693.2071820197189</v>
      </c>
      <c r="E144" s="12">
        <f t="shared" si="13"/>
        <v>743.68968689107987</v>
      </c>
      <c r="F144" s="6">
        <f t="shared" si="14"/>
        <v>7436.8968689107987</v>
      </c>
      <c r="G144" s="6">
        <f t="shared" si="15"/>
        <v>743.68968689107987</v>
      </c>
      <c r="H144" s="6">
        <f t="shared" si="16"/>
        <v>4833.9829647920196</v>
      </c>
      <c r="J144" s="3">
        <f t="shared" si="17"/>
        <v>1134.8979500392163</v>
      </c>
      <c r="K144" s="11">
        <f t="shared" si="18"/>
        <v>2837.2448750980407</v>
      </c>
      <c r="L144" s="3">
        <f t="shared" si="19"/>
        <v>929</v>
      </c>
      <c r="M144" s="11">
        <f t="shared" si="20"/>
        <v>9290</v>
      </c>
      <c r="N144" s="11">
        <f t="shared" si="21"/>
        <v>6452.7551249019598</v>
      </c>
    </row>
    <row r="145" spans="1:14">
      <c r="A145" s="3">
        <v>1476</v>
      </c>
      <c r="C145" s="3">
        <f t="shared" si="11"/>
        <v>743.68968689107987</v>
      </c>
      <c r="D145" s="6">
        <f t="shared" si="12"/>
        <v>6693.2071820197189</v>
      </c>
      <c r="E145" s="12">
        <f t="shared" si="13"/>
        <v>743.68968689107987</v>
      </c>
      <c r="F145" s="6">
        <f t="shared" si="14"/>
        <v>7436.8968689107987</v>
      </c>
      <c r="G145" s="6">
        <f t="shared" si="15"/>
        <v>743.68968689107987</v>
      </c>
      <c r="H145" s="6">
        <f t="shared" si="16"/>
        <v>4833.9829647920196</v>
      </c>
      <c r="J145" s="3">
        <f t="shared" si="17"/>
        <v>1134.8979500392163</v>
      </c>
      <c r="K145" s="11">
        <f t="shared" si="18"/>
        <v>2837.2448750980407</v>
      </c>
      <c r="L145" s="3">
        <f t="shared" si="19"/>
        <v>1134.8979500392163</v>
      </c>
      <c r="M145" s="11">
        <f t="shared" si="20"/>
        <v>11348.979500392163</v>
      </c>
      <c r="N145" s="11">
        <f t="shared" si="21"/>
        <v>8511.7346252941225</v>
      </c>
    </row>
    <row r="146" spans="1:14">
      <c r="A146" s="3">
        <v>1290</v>
      </c>
      <c r="C146" s="3">
        <f t="shared" si="11"/>
        <v>743.68968689107987</v>
      </c>
      <c r="D146" s="6">
        <f t="shared" si="12"/>
        <v>6693.2071820197189</v>
      </c>
      <c r="E146" s="12">
        <f t="shared" si="13"/>
        <v>743.68968689107987</v>
      </c>
      <c r="F146" s="6">
        <f t="shared" si="14"/>
        <v>7436.8968689107987</v>
      </c>
      <c r="G146" s="6">
        <f t="shared" si="15"/>
        <v>743.68968689107987</v>
      </c>
      <c r="H146" s="6">
        <f t="shared" si="16"/>
        <v>4833.9829647920196</v>
      </c>
      <c r="J146" s="3">
        <f t="shared" si="17"/>
        <v>1134.8979500392163</v>
      </c>
      <c r="K146" s="11">
        <f t="shared" si="18"/>
        <v>2837.2448750980407</v>
      </c>
      <c r="L146" s="3">
        <f t="shared" si="19"/>
        <v>1134.8979500392163</v>
      </c>
      <c r="M146" s="11">
        <f t="shared" si="20"/>
        <v>11348.979500392163</v>
      </c>
      <c r="N146" s="11">
        <f t="shared" si="21"/>
        <v>8511.7346252941225</v>
      </c>
    </row>
    <row r="147" spans="1:14">
      <c r="A147" s="3">
        <v>1187</v>
      </c>
      <c r="C147" s="3">
        <f t="shared" si="11"/>
        <v>743.68968689107987</v>
      </c>
      <c r="D147" s="6">
        <f t="shared" si="12"/>
        <v>6693.2071820197189</v>
      </c>
      <c r="E147" s="12">
        <f t="shared" si="13"/>
        <v>743.68968689107987</v>
      </c>
      <c r="F147" s="6">
        <f t="shared" si="14"/>
        <v>7436.8968689107987</v>
      </c>
      <c r="G147" s="6">
        <f t="shared" si="15"/>
        <v>743.68968689107987</v>
      </c>
      <c r="H147" s="6">
        <f t="shared" si="16"/>
        <v>4833.9829647920196</v>
      </c>
      <c r="J147" s="3">
        <f t="shared" si="17"/>
        <v>1134.8979500392163</v>
      </c>
      <c r="K147" s="11">
        <f t="shared" si="18"/>
        <v>2837.2448750980407</v>
      </c>
      <c r="L147" s="3">
        <f t="shared" si="19"/>
        <v>1134.8979500392163</v>
      </c>
      <c r="M147" s="11">
        <f t="shared" si="20"/>
        <v>11348.979500392163</v>
      </c>
      <c r="N147" s="11">
        <f t="shared" si="21"/>
        <v>8511.7346252941225</v>
      </c>
    </row>
    <row r="148" spans="1:14">
      <c r="A148" s="3">
        <v>746</v>
      </c>
      <c r="C148" s="3">
        <f t="shared" si="11"/>
        <v>743.68968689107987</v>
      </c>
      <c r="D148" s="6">
        <f t="shared" si="12"/>
        <v>6693.2071820197189</v>
      </c>
      <c r="E148" s="12">
        <f t="shared" si="13"/>
        <v>743.68968689107987</v>
      </c>
      <c r="F148" s="6">
        <f t="shared" si="14"/>
        <v>7436.8968689107987</v>
      </c>
      <c r="G148" s="6">
        <f t="shared" si="15"/>
        <v>743.68968689107987</v>
      </c>
      <c r="H148" s="6">
        <f t="shared" si="16"/>
        <v>4833.9829647920196</v>
      </c>
      <c r="J148" s="3">
        <f t="shared" si="17"/>
        <v>1134.8979500392163</v>
      </c>
      <c r="K148" s="11">
        <f t="shared" si="18"/>
        <v>2837.2448750980407</v>
      </c>
      <c r="L148" s="3">
        <f t="shared" si="19"/>
        <v>746</v>
      </c>
      <c r="M148" s="11">
        <f t="shared" si="20"/>
        <v>7460</v>
      </c>
      <c r="N148" s="11">
        <f t="shared" si="21"/>
        <v>4622.7551249019598</v>
      </c>
    </row>
    <row r="149" spans="1:14">
      <c r="A149" s="3">
        <v>1134</v>
      </c>
      <c r="C149" s="3">
        <f t="shared" si="11"/>
        <v>743.68968689107987</v>
      </c>
      <c r="D149" s="6">
        <f t="shared" si="12"/>
        <v>6693.2071820197189</v>
      </c>
      <c r="E149" s="12">
        <f t="shared" si="13"/>
        <v>743.68968689107987</v>
      </c>
      <c r="F149" s="6">
        <f t="shared" si="14"/>
        <v>7436.8968689107987</v>
      </c>
      <c r="G149" s="6">
        <f t="shared" si="15"/>
        <v>743.68968689107987</v>
      </c>
      <c r="H149" s="6">
        <f t="shared" si="16"/>
        <v>4833.9829647920196</v>
      </c>
      <c r="J149" s="3">
        <f t="shared" si="17"/>
        <v>1134.8979500392163</v>
      </c>
      <c r="K149" s="11">
        <f t="shared" si="18"/>
        <v>2837.2448750980407</v>
      </c>
      <c r="L149" s="3">
        <f t="shared" si="19"/>
        <v>1134</v>
      </c>
      <c r="M149" s="11">
        <f t="shared" si="20"/>
        <v>11340</v>
      </c>
      <c r="N149" s="11">
        <f t="shared" si="21"/>
        <v>8502.7551249019598</v>
      </c>
    </row>
    <row r="150" spans="1:14">
      <c r="A150" s="3">
        <v>1007</v>
      </c>
      <c r="C150" s="3">
        <f t="shared" ref="C150:C213" si="22">NORMINV($E$5,$E$6,$E$7)</f>
        <v>743.68968689107987</v>
      </c>
      <c r="D150" s="6">
        <f t="shared" ref="D150:D213" si="23">C150*$B$6</f>
        <v>6693.2071820197189</v>
      </c>
      <c r="E150" s="12">
        <f t="shared" ref="E150:E213" si="24">MIN(A150,C150)</f>
        <v>743.68968689107987</v>
      </c>
      <c r="F150" s="6">
        <f t="shared" ref="F150:F213" si="25">E150*$B$4</f>
        <v>7436.8968689107987</v>
      </c>
      <c r="G150" s="6">
        <f t="shared" ref="G150:G213" si="26">F150-D150</f>
        <v>743.68968689107987</v>
      </c>
      <c r="H150" s="6">
        <f t="shared" ref="H150:H213" si="27">C150*($B$6-$B$3)</f>
        <v>4833.9829647920196</v>
      </c>
      <c r="J150" s="3">
        <f t="shared" ref="J150:J213" si="28">NORMINV($K$5,$E$6,$E$7)</f>
        <v>1134.8979500392163</v>
      </c>
      <c r="K150" s="11">
        <f t="shared" ref="K150:K213" si="29">J150*$B$3</f>
        <v>2837.2448750980407</v>
      </c>
      <c r="L150" s="3">
        <f t="shared" ref="L150:L213" si="30">MIN(A150,J150)</f>
        <v>1007</v>
      </c>
      <c r="M150" s="11">
        <f t="shared" ref="M150:M213" si="31">L150*$B$4</f>
        <v>10070</v>
      </c>
      <c r="N150" s="11">
        <f t="shared" ref="N150:N213" si="32">M150-K150</f>
        <v>7232.7551249019598</v>
      </c>
    </row>
    <row r="151" spans="1:14">
      <c r="A151" s="3">
        <v>856</v>
      </c>
      <c r="C151" s="3">
        <f t="shared" si="22"/>
        <v>743.68968689107987</v>
      </c>
      <c r="D151" s="6">
        <f t="shared" si="23"/>
        <v>6693.2071820197189</v>
      </c>
      <c r="E151" s="12">
        <f t="shared" si="24"/>
        <v>743.68968689107987</v>
      </c>
      <c r="F151" s="6">
        <f t="shared" si="25"/>
        <v>7436.8968689107987</v>
      </c>
      <c r="G151" s="6">
        <f t="shared" si="26"/>
        <v>743.68968689107987</v>
      </c>
      <c r="H151" s="6">
        <f t="shared" si="27"/>
        <v>4833.9829647920196</v>
      </c>
      <c r="J151" s="3">
        <f t="shared" si="28"/>
        <v>1134.8979500392163</v>
      </c>
      <c r="K151" s="11">
        <f t="shared" si="29"/>
        <v>2837.2448750980407</v>
      </c>
      <c r="L151" s="3">
        <f t="shared" si="30"/>
        <v>856</v>
      </c>
      <c r="M151" s="11">
        <f t="shared" si="31"/>
        <v>8560</v>
      </c>
      <c r="N151" s="11">
        <f t="shared" si="32"/>
        <v>5722.7551249019598</v>
      </c>
    </row>
    <row r="152" spans="1:14">
      <c r="A152" s="3">
        <v>1129</v>
      </c>
      <c r="C152" s="3">
        <f t="shared" si="22"/>
        <v>743.68968689107987</v>
      </c>
      <c r="D152" s="6">
        <f t="shared" si="23"/>
        <v>6693.2071820197189</v>
      </c>
      <c r="E152" s="12">
        <f t="shared" si="24"/>
        <v>743.68968689107987</v>
      </c>
      <c r="F152" s="6">
        <f t="shared" si="25"/>
        <v>7436.8968689107987</v>
      </c>
      <c r="G152" s="6">
        <f t="shared" si="26"/>
        <v>743.68968689107987</v>
      </c>
      <c r="H152" s="6">
        <f t="shared" si="27"/>
        <v>4833.9829647920196</v>
      </c>
      <c r="J152" s="3">
        <f t="shared" si="28"/>
        <v>1134.8979500392163</v>
      </c>
      <c r="K152" s="11">
        <f t="shared" si="29"/>
        <v>2837.2448750980407</v>
      </c>
      <c r="L152" s="3">
        <f t="shared" si="30"/>
        <v>1129</v>
      </c>
      <c r="M152" s="11">
        <f t="shared" si="31"/>
        <v>11290</v>
      </c>
      <c r="N152" s="11">
        <f t="shared" si="32"/>
        <v>8452.7551249019598</v>
      </c>
    </row>
    <row r="153" spans="1:14">
      <c r="A153" s="3">
        <v>1108</v>
      </c>
      <c r="C153" s="3">
        <f t="shared" si="22"/>
        <v>743.68968689107987</v>
      </c>
      <c r="D153" s="6">
        <f t="shared" si="23"/>
        <v>6693.2071820197189</v>
      </c>
      <c r="E153" s="12">
        <f t="shared" si="24"/>
        <v>743.68968689107987</v>
      </c>
      <c r="F153" s="6">
        <f t="shared" si="25"/>
        <v>7436.8968689107987</v>
      </c>
      <c r="G153" s="6">
        <f t="shared" si="26"/>
        <v>743.68968689107987</v>
      </c>
      <c r="H153" s="6">
        <f t="shared" si="27"/>
        <v>4833.9829647920196</v>
      </c>
      <c r="J153" s="3">
        <f t="shared" si="28"/>
        <v>1134.8979500392163</v>
      </c>
      <c r="K153" s="11">
        <f t="shared" si="29"/>
        <v>2837.2448750980407</v>
      </c>
      <c r="L153" s="3">
        <f t="shared" si="30"/>
        <v>1108</v>
      </c>
      <c r="M153" s="11">
        <f t="shared" si="31"/>
        <v>11080</v>
      </c>
      <c r="N153" s="11">
        <f t="shared" si="32"/>
        <v>8242.7551249019598</v>
      </c>
    </row>
    <row r="154" spans="1:14">
      <c r="A154" s="3">
        <v>1298</v>
      </c>
      <c r="C154" s="3">
        <f t="shared" si="22"/>
        <v>743.68968689107987</v>
      </c>
      <c r="D154" s="6">
        <f t="shared" si="23"/>
        <v>6693.2071820197189</v>
      </c>
      <c r="E154" s="12">
        <f t="shared" si="24"/>
        <v>743.68968689107987</v>
      </c>
      <c r="F154" s="6">
        <f t="shared" si="25"/>
        <v>7436.8968689107987</v>
      </c>
      <c r="G154" s="6">
        <f t="shared" si="26"/>
        <v>743.68968689107987</v>
      </c>
      <c r="H154" s="6">
        <f t="shared" si="27"/>
        <v>4833.9829647920196</v>
      </c>
      <c r="J154" s="3">
        <f t="shared" si="28"/>
        <v>1134.8979500392163</v>
      </c>
      <c r="K154" s="11">
        <f t="shared" si="29"/>
        <v>2837.2448750980407</v>
      </c>
      <c r="L154" s="3">
        <f t="shared" si="30"/>
        <v>1134.8979500392163</v>
      </c>
      <c r="M154" s="11">
        <f t="shared" si="31"/>
        <v>11348.979500392163</v>
      </c>
      <c r="N154" s="11">
        <f t="shared" si="32"/>
        <v>8511.7346252941225</v>
      </c>
    </row>
    <row r="155" spans="1:14">
      <c r="A155" s="3">
        <v>1681</v>
      </c>
      <c r="C155" s="3">
        <f t="shared" si="22"/>
        <v>743.68968689107987</v>
      </c>
      <c r="D155" s="6">
        <f t="shared" si="23"/>
        <v>6693.2071820197189</v>
      </c>
      <c r="E155" s="12">
        <f t="shared" si="24"/>
        <v>743.68968689107987</v>
      </c>
      <c r="F155" s="6">
        <f t="shared" si="25"/>
        <v>7436.8968689107987</v>
      </c>
      <c r="G155" s="6">
        <f t="shared" si="26"/>
        <v>743.68968689107987</v>
      </c>
      <c r="H155" s="6">
        <f t="shared" si="27"/>
        <v>4833.9829647920196</v>
      </c>
      <c r="J155" s="3">
        <f t="shared" si="28"/>
        <v>1134.8979500392163</v>
      </c>
      <c r="K155" s="11">
        <f t="shared" si="29"/>
        <v>2837.2448750980407</v>
      </c>
      <c r="L155" s="3">
        <f t="shared" si="30"/>
        <v>1134.8979500392163</v>
      </c>
      <c r="M155" s="11">
        <f t="shared" si="31"/>
        <v>11348.979500392163</v>
      </c>
      <c r="N155" s="11">
        <f t="shared" si="32"/>
        <v>8511.7346252941225</v>
      </c>
    </row>
    <row r="156" spans="1:14">
      <c r="A156" s="3">
        <v>990</v>
      </c>
      <c r="C156" s="3">
        <f t="shared" si="22"/>
        <v>743.68968689107987</v>
      </c>
      <c r="D156" s="6">
        <f t="shared" si="23"/>
        <v>6693.2071820197189</v>
      </c>
      <c r="E156" s="12">
        <f t="shared" si="24"/>
        <v>743.68968689107987</v>
      </c>
      <c r="F156" s="6">
        <f t="shared" si="25"/>
        <v>7436.8968689107987</v>
      </c>
      <c r="G156" s="6">
        <f t="shared" si="26"/>
        <v>743.68968689107987</v>
      </c>
      <c r="H156" s="6">
        <f t="shared" si="27"/>
        <v>4833.9829647920196</v>
      </c>
      <c r="J156" s="3">
        <f t="shared" si="28"/>
        <v>1134.8979500392163</v>
      </c>
      <c r="K156" s="11">
        <f t="shared" si="29"/>
        <v>2837.2448750980407</v>
      </c>
      <c r="L156" s="3">
        <f t="shared" si="30"/>
        <v>990</v>
      </c>
      <c r="M156" s="11">
        <f t="shared" si="31"/>
        <v>9900</v>
      </c>
      <c r="N156" s="11">
        <f t="shared" si="32"/>
        <v>7062.7551249019598</v>
      </c>
    </row>
    <row r="157" spans="1:14">
      <c r="A157" s="3">
        <v>702</v>
      </c>
      <c r="C157" s="3">
        <f t="shared" si="22"/>
        <v>743.68968689107987</v>
      </c>
      <c r="D157" s="6">
        <f t="shared" si="23"/>
        <v>6693.2071820197189</v>
      </c>
      <c r="E157" s="12">
        <f t="shared" si="24"/>
        <v>702</v>
      </c>
      <c r="F157" s="6">
        <f t="shared" si="25"/>
        <v>7020</v>
      </c>
      <c r="G157" s="6">
        <f t="shared" si="26"/>
        <v>326.79281798028114</v>
      </c>
      <c r="H157" s="6">
        <f t="shared" si="27"/>
        <v>4833.9829647920196</v>
      </c>
      <c r="J157" s="3">
        <f t="shared" si="28"/>
        <v>1134.8979500392163</v>
      </c>
      <c r="K157" s="11">
        <f t="shared" si="29"/>
        <v>2837.2448750980407</v>
      </c>
      <c r="L157" s="3">
        <f t="shared" si="30"/>
        <v>702</v>
      </c>
      <c r="M157" s="11">
        <f t="shared" si="31"/>
        <v>7020</v>
      </c>
      <c r="N157" s="11">
        <f t="shared" si="32"/>
        <v>4182.7551249019598</v>
      </c>
    </row>
    <row r="158" spans="1:14">
      <c r="A158" s="3">
        <v>1189</v>
      </c>
      <c r="C158" s="3">
        <f t="shared" si="22"/>
        <v>743.68968689107987</v>
      </c>
      <c r="D158" s="6">
        <f t="shared" si="23"/>
        <v>6693.2071820197189</v>
      </c>
      <c r="E158" s="12">
        <f t="shared" si="24"/>
        <v>743.68968689107987</v>
      </c>
      <c r="F158" s="6">
        <f t="shared" si="25"/>
        <v>7436.8968689107987</v>
      </c>
      <c r="G158" s="6">
        <f t="shared" si="26"/>
        <v>743.68968689107987</v>
      </c>
      <c r="H158" s="6">
        <f t="shared" si="27"/>
        <v>4833.9829647920196</v>
      </c>
      <c r="J158" s="3">
        <f t="shared" si="28"/>
        <v>1134.8979500392163</v>
      </c>
      <c r="K158" s="11">
        <f t="shared" si="29"/>
        <v>2837.2448750980407</v>
      </c>
      <c r="L158" s="3">
        <f t="shared" si="30"/>
        <v>1134.8979500392163</v>
      </c>
      <c r="M158" s="11">
        <f t="shared" si="31"/>
        <v>11348.979500392163</v>
      </c>
      <c r="N158" s="11">
        <f t="shared" si="32"/>
        <v>8511.7346252941225</v>
      </c>
    </row>
    <row r="159" spans="1:14">
      <c r="A159" s="3">
        <v>1402</v>
      </c>
      <c r="C159" s="3">
        <f t="shared" si="22"/>
        <v>743.68968689107987</v>
      </c>
      <c r="D159" s="6">
        <f t="shared" si="23"/>
        <v>6693.2071820197189</v>
      </c>
      <c r="E159" s="12">
        <f t="shared" si="24"/>
        <v>743.68968689107987</v>
      </c>
      <c r="F159" s="6">
        <f t="shared" si="25"/>
        <v>7436.8968689107987</v>
      </c>
      <c r="G159" s="6">
        <f t="shared" si="26"/>
        <v>743.68968689107987</v>
      </c>
      <c r="H159" s="6">
        <f t="shared" si="27"/>
        <v>4833.9829647920196</v>
      </c>
      <c r="J159" s="3">
        <f t="shared" si="28"/>
        <v>1134.8979500392163</v>
      </c>
      <c r="K159" s="11">
        <f t="shared" si="29"/>
        <v>2837.2448750980407</v>
      </c>
      <c r="L159" s="3">
        <f t="shared" si="30"/>
        <v>1134.8979500392163</v>
      </c>
      <c r="M159" s="11">
        <f t="shared" si="31"/>
        <v>11348.979500392163</v>
      </c>
      <c r="N159" s="11">
        <f t="shared" si="32"/>
        <v>8511.7346252941225</v>
      </c>
    </row>
    <row r="160" spans="1:14">
      <c r="A160" s="3">
        <v>1189</v>
      </c>
      <c r="C160" s="3">
        <f t="shared" si="22"/>
        <v>743.68968689107987</v>
      </c>
      <c r="D160" s="6">
        <f t="shared" si="23"/>
        <v>6693.2071820197189</v>
      </c>
      <c r="E160" s="12">
        <f t="shared" si="24"/>
        <v>743.68968689107987</v>
      </c>
      <c r="F160" s="6">
        <f t="shared" si="25"/>
        <v>7436.8968689107987</v>
      </c>
      <c r="G160" s="6">
        <f t="shared" si="26"/>
        <v>743.68968689107987</v>
      </c>
      <c r="H160" s="6">
        <f t="shared" si="27"/>
        <v>4833.9829647920196</v>
      </c>
      <c r="J160" s="3">
        <f t="shared" si="28"/>
        <v>1134.8979500392163</v>
      </c>
      <c r="K160" s="11">
        <f t="shared" si="29"/>
        <v>2837.2448750980407</v>
      </c>
      <c r="L160" s="3">
        <f t="shared" si="30"/>
        <v>1134.8979500392163</v>
      </c>
      <c r="M160" s="11">
        <f t="shared" si="31"/>
        <v>11348.979500392163</v>
      </c>
      <c r="N160" s="11">
        <f t="shared" si="32"/>
        <v>8511.7346252941225</v>
      </c>
    </row>
    <row r="161" spans="1:14">
      <c r="A161" s="3">
        <v>1108</v>
      </c>
      <c r="C161" s="3">
        <f t="shared" si="22"/>
        <v>743.68968689107987</v>
      </c>
      <c r="D161" s="6">
        <f t="shared" si="23"/>
        <v>6693.2071820197189</v>
      </c>
      <c r="E161" s="12">
        <f t="shared" si="24"/>
        <v>743.68968689107987</v>
      </c>
      <c r="F161" s="6">
        <f t="shared" si="25"/>
        <v>7436.8968689107987</v>
      </c>
      <c r="G161" s="6">
        <f t="shared" si="26"/>
        <v>743.68968689107987</v>
      </c>
      <c r="H161" s="6">
        <f t="shared" si="27"/>
        <v>4833.9829647920196</v>
      </c>
      <c r="J161" s="3">
        <f t="shared" si="28"/>
        <v>1134.8979500392163</v>
      </c>
      <c r="K161" s="11">
        <f t="shared" si="29"/>
        <v>2837.2448750980407</v>
      </c>
      <c r="L161" s="3">
        <f t="shared" si="30"/>
        <v>1108</v>
      </c>
      <c r="M161" s="11">
        <f t="shared" si="31"/>
        <v>11080</v>
      </c>
      <c r="N161" s="11">
        <f t="shared" si="32"/>
        <v>8242.7551249019598</v>
      </c>
    </row>
    <row r="162" spans="1:14">
      <c r="A162" s="3">
        <v>1084</v>
      </c>
      <c r="C162" s="3">
        <f t="shared" si="22"/>
        <v>743.68968689107987</v>
      </c>
      <c r="D162" s="6">
        <f t="shared" si="23"/>
        <v>6693.2071820197189</v>
      </c>
      <c r="E162" s="12">
        <f t="shared" si="24"/>
        <v>743.68968689107987</v>
      </c>
      <c r="F162" s="6">
        <f t="shared" si="25"/>
        <v>7436.8968689107987</v>
      </c>
      <c r="G162" s="6">
        <f t="shared" si="26"/>
        <v>743.68968689107987</v>
      </c>
      <c r="H162" s="6">
        <f t="shared" si="27"/>
        <v>4833.9829647920196</v>
      </c>
      <c r="J162" s="3">
        <f t="shared" si="28"/>
        <v>1134.8979500392163</v>
      </c>
      <c r="K162" s="11">
        <f t="shared" si="29"/>
        <v>2837.2448750980407</v>
      </c>
      <c r="L162" s="3">
        <f t="shared" si="30"/>
        <v>1084</v>
      </c>
      <c r="M162" s="11">
        <f t="shared" si="31"/>
        <v>10840</v>
      </c>
      <c r="N162" s="11">
        <f t="shared" si="32"/>
        <v>8002.7551249019598</v>
      </c>
    </row>
    <row r="163" spans="1:14">
      <c r="A163" s="3">
        <v>1638</v>
      </c>
      <c r="C163" s="3">
        <f t="shared" si="22"/>
        <v>743.68968689107987</v>
      </c>
      <c r="D163" s="6">
        <f t="shared" si="23"/>
        <v>6693.2071820197189</v>
      </c>
      <c r="E163" s="12">
        <f t="shared" si="24"/>
        <v>743.68968689107987</v>
      </c>
      <c r="F163" s="6">
        <f t="shared" si="25"/>
        <v>7436.8968689107987</v>
      </c>
      <c r="G163" s="6">
        <f t="shared" si="26"/>
        <v>743.68968689107987</v>
      </c>
      <c r="H163" s="6">
        <f t="shared" si="27"/>
        <v>4833.9829647920196</v>
      </c>
      <c r="J163" s="3">
        <f t="shared" si="28"/>
        <v>1134.8979500392163</v>
      </c>
      <c r="K163" s="11">
        <f t="shared" si="29"/>
        <v>2837.2448750980407</v>
      </c>
      <c r="L163" s="3">
        <f t="shared" si="30"/>
        <v>1134.8979500392163</v>
      </c>
      <c r="M163" s="11">
        <f t="shared" si="31"/>
        <v>11348.979500392163</v>
      </c>
      <c r="N163" s="11">
        <f t="shared" si="32"/>
        <v>8511.7346252941225</v>
      </c>
    </row>
    <row r="164" spans="1:14">
      <c r="A164" s="3">
        <v>1358</v>
      </c>
      <c r="C164" s="3">
        <f t="shared" si="22"/>
        <v>743.68968689107987</v>
      </c>
      <c r="D164" s="6">
        <f t="shared" si="23"/>
        <v>6693.2071820197189</v>
      </c>
      <c r="E164" s="12">
        <f t="shared" si="24"/>
        <v>743.68968689107987</v>
      </c>
      <c r="F164" s="6">
        <f t="shared" si="25"/>
        <v>7436.8968689107987</v>
      </c>
      <c r="G164" s="6">
        <f t="shared" si="26"/>
        <v>743.68968689107987</v>
      </c>
      <c r="H164" s="6">
        <f t="shared" si="27"/>
        <v>4833.9829647920196</v>
      </c>
      <c r="J164" s="3">
        <f t="shared" si="28"/>
        <v>1134.8979500392163</v>
      </c>
      <c r="K164" s="11">
        <f t="shared" si="29"/>
        <v>2837.2448750980407</v>
      </c>
      <c r="L164" s="3">
        <f t="shared" si="30"/>
        <v>1134.8979500392163</v>
      </c>
      <c r="M164" s="11">
        <f t="shared" si="31"/>
        <v>11348.979500392163</v>
      </c>
      <c r="N164" s="11">
        <f t="shared" si="32"/>
        <v>8511.7346252941225</v>
      </c>
    </row>
    <row r="165" spans="1:14">
      <c r="A165" s="3">
        <v>959</v>
      </c>
      <c r="C165" s="3">
        <f t="shared" si="22"/>
        <v>743.68968689107987</v>
      </c>
      <c r="D165" s="6">
        <f t="shared" si="23"/>
        <v>6693.2071820197189</v>
      </c>
      <c r="E165" s="12">
        <f t="shared" si="24"/>
        <v>743.68968689107987</v>
      </c>
      <c r="F165" s="6">
        <f t="shared" si="25"/>
        <v>7436.8968689107987</v>
      </c>
      <c r="G165" s="6">
        <f t="shared" si="26"/>
        <v>743.68968689107987</v>
      </c>
      <c r="H165" s="6">
        <f t="shared" si="27"/>
        <v>4833.9829647920196</v>
      </c>
      <c r="J165" s="3">
        <f t="shared" si="28"/>
        <v>1134.8979500392163</v>
      </c>
      <c r="K165" s="11">
        <f t="shared" si="29"/>
        <v>2837.2448750980407</v>
      </c>
      <c r="L165" s="3">
        <f t="shared" si="30"/>
        <v>959</v>
      </c>
      <c r="M165" s="11">
        <f t="shared" si="31"/>
        <v>9590</v>
      </c>
      <c r="N165" s="11">
        <f t="shared" si="32"/>
        <v>6752.7551249019598</v>
      </c>
    </row>
    <row r="166" spans="1:14">
      <c r="A166" s="3">
        <v>1149</v>
      </c>
      <c r="C166" s="3">
        <f t="shared" si="22"/>
        <v>743.68968689107987</v>
      </c>
      <c r="D166" s="6">
        <f t="shared" si="23"/>
        <v>6693.2071820197189</v>
      </c>
      <c r="E166" s="12">
        <f t="shared" si="24"/>
        <v>743.68968689107987</v>
      </c>
      <c r="F166" s="6">
        <f t="shared" si="25"/>
        <v>7436.8968689107987</v>
      </c>
      <c r="G166" s="6">
        <f t="shared" si="26"/>
        <v>743.68968689107987</v>
      </c>
      <c r="H166" s="6">
        <f t="shared" si="27"/>
        <v>4833.9829647920196</v>
      </c>
      <c r="J166" s="3">
        <f t="shared" si="28"/>
        <v>1134.8979500392163</v>
      </c>
      <c r="K166" s="11">
        <f t="shared" si="29"/>
        <v>2837.2448750980407</v>
      </c>
      <c r="L166" s="3">
        <f t="shared" si="30"/>
        <v>1134.8979500392163</v>
      </c>
      <c r="M166" s="11">
        <f t="shared" si="31"/>
        <v>11348.979500392163</v>
      </c>
      <c r="N166" s="11">
        <f t="shared" si="32"/>
        <v>8511.7346252941225</v>
      </c>
    </row>
    <row r="167" spans="1:14">
      <c r="A167" s="3">
        <v>967</v>
      </c>
      <c r="C167" s="3">
        <f t="shared" si="22"/>
        <v>743.68968689107987</v>
      </c>
      <c r="D167" s="6">
        <f t="shared" si="23"/>
        <v>6693.2071820197189</v>
      </c>
      <c r="E167" s="12">
        <f t="shared" si="24"/>
        <v>743.68968689107987</v>
      </c>
      <c r="F167" s="6">
        <f t="shared" si="25"/>
        <v>7436.8968689107987</v>
      </c>
      <c r="G167" s="6">
        <f t="shared" si="26"/>
        <v>743.68968689107987</v>
      </c>
      <c r="H167" s="6">
        <f t="shared" si="27"/>
        <v>4833.9829647920196</v>
      </c>
      <c r="J167" s="3">
        <f t="shared" si="28"/>
        <v>1134.8979500392163</v>
      </c>
      <c r="K167" s="11">
        <f t="shared" si="29"/>
        <v>2837.2448750980407</v>
      </c>
      <c r="L167" s="3">
        <f t="shared" si="30"/>
        <v>967</v>
      </c>
      <c r="M167" s="11">
        <f t="shared" si="31"/>
        <v>9670</v>
      </c>
      <c r="N167" s="11">
        <f t="shared" si="32"/>
        <v>6832.7551249019598</v>
      </c>
    </row>
    <row r="168" spans="1:14">
      <c r="A168" s="3">
        <v>1114</v>
      </c>
      <c r="C168" s="3">
        <f t="shared" si="22"/>
        <v>743.68968689107987</v>
      </c>
      <c r="D168" s="6">
        <f t="shared" si="23"/>
        <v>6693.2071820197189</v>
      </c>
      <c r="E168" s="12">
        <f t="shared" si="24"/>
        <v>743.68968689107987</v>
      </c>
      <c r="F168" s="6">
        <f t="shared" si="25"/>
        <v>7436.8968689107987</v>
      </c>
      <c r="G168" s="6">
        <f t="shared" si="26"/>
        <v>743.68968689107987</v>
      </c>
      <c r="H168" s="6">
        <f t="shared" si="27"/>
        <v>4833.9829647920196</v>
      </c>
      <c r="J168" s="3">
        <f t="shared" si="28"/>
        <v>1134.8979500392163</v>
      </c>
      <c r="K168" s="11">
        <f t="shared" si="29"/>
        <v>2837.2448750980407</v>
      </c>
      <c r="L168" s="3">
        <f t="shared" si="30"/>
        <v>1114</v>
      </c>
      <c r="M168" s="11">
        <f t="shared" si="31"/>
        <v>11140</v>
      </c>
      <c r="N168" s="11">
        <f t="shared" si="32"/>
        <v>8302.7551249019598</v>
      </c>
    </row>
    <row r="169" spans="1:14">
      <c r="A169" s="3">
        <v>795</v>
      </c>
      <c r="C169" s="3">
        <f t="shared" si="22"/>
        <v>743.68968689107987</v>
      </c>
      <c r="D169" s="6">
        <f t="shared" si="23"/>
        <v>6693.2071820197189</v>
      </c>
      <c r="E169" s="12">
        <f t="shared" si="24"/>
        <v>743.68968689107987</v>
      </c>
      <c r="F169" s="6">
        <f t="shared" si="25"/>
        <v>7436.8968689107987</v>
      </c>
      <c r="G169" s="6">
        <f t="shared" si="26"/>
        <v>743.68968689107987</v>
      </c>
      <c r="H169" s="6">
        <f t="shared" si="27"/>
        <v>4833.9829647920196</v>
      </c>
      <c r="J169" s="3">
        <f t="shared" si="28"/>
        <v>1134.8979500392163</v>
      </c>
      <c r="K169" s="11">
        <f t="shared" si="29"/>
        <v>2837.2448750980407</v>
      </c>
      <c r="L169" s="3">
        <f t="shared" si="30"/>
        <v>795</v>
      </c>
      <c r="M169" s="11">
        <f t="shared" si="31"/>
        <v>7950</v>
      </c>
      <c r="N169" s="11">
        <f t="shared" si="32"/>
        <v>5112.7551249019598</v>
      </c>
    </row>
    <row r="170" spans="1:14">
      <c r="A170" s="3">
        <v>971</v>
      </c>
      <c r="C170" s="3">
        <f t="shared" si="22"/>
        <v>743.68968689107987</v>
      </c>
      <c r="D170" s="6">
        <f t="shared" si="23"/>
        <v>6693.2071820197189</v>
      </c>
      <c r="E170" s="12">
        <f t="shared" si="24"/>
        <v>743.68968689107987</v>
      </c>
      <c r="F170" s="6">
        <f t="shared" si="25"/>
        <v>7436.8968689107987</v>
      </c>
      <c r="G170" s="6">
        <f t="shared" si="26"/>
        <v>743.68968689107987</v>
      </c>
      <c r="H170" s="6">
        <f t="shared" si="27"/>
        <v>4833.9829647920196</v>
      </c>
      <c r="J170" s="3">
        <f t="shared" si="28"/>
        <v>1134.8979500392163</v>
      </c>
      <c r="K170" s="11">
        <f t="shared" si="29"/>
        <v>2837.2448750980407</v>
      </c>
      <c r="L170" s="3">
        <f t="shared" si="30"/>
        <v>971</v>
      </c>
      <c r="M170" s="11">
        <f t="shared" si="31"/>
        <v>9710</v>
      </c>
      <c r="N170" s="11">
        <f t="shared" si="32"/>
        <v>6872.7551249019598</v>
      </c>
    </row>
    <row r="171" spans="1:14">
      <c r="A171" s="3">
        <v>994</v>
      </c>
      <c r="C171" s="3">
        <f t="shared" si="22"/>
        <v>743.68968689107987</v>
      </c>
      <c r="D171" s="6">
        <f t="shared" si="23"/>
        <v>6693.2071820197189</v>
      </c>
      <c r="E171" s="12">
        <f t="shared" si="24"/>
        <v>743.68968689107987</v>
      </c>
      <c r="F171" s="6">
        <f t="shared" si="25"/>
        <v>7436.8968689107987</v>
      </c>
      <c r="G171" s="6">
        <f t="shared" si="26"/>
        <v>743.68968689107987</v>
      </c>
      <c r="H171" s="6">
        <f t="shared" si="27"/>
        <v>4833.9829647920196</v>
      </c>
      <c r="J171" s="3">
        <f t="shared" si="28"/>
        <v>1134.8979500392163</v>
      </c>
      <c r="K171" s="11">
        <f t="shared" si="29"/>
        <v>2837.2448750980407</v>
      </c>
      <c r="L171" s="3">
        <f t="shared" si="30"/>
        <v>994</v>
      </c>
      <c r="M171" s="11">
        <f t="shared" si="31"/>
        <v>9940</v>
      </c>
      <c r="N171" s="11">
        <f t="shared" si="32"/>
        <v>7102.7551249019598</v>
      </c>
    </row>
    <row r="172" spans="1:14">
      <c r="A172" s="3">
        <v>1056</v>
      </c>
      <c r="C172" s="3">
        <f t="shared" si="22"/>
        <v>743.68968689107987</v>
      </c>
      <c r="D172" s="6">
        <f t="shared" si="23"/>
        <v>6693.2071820197189</v>
      </c>
      <c r="E172" s="12">
        <f t="shared" si="24"/>
        <v>743.68968689107987</v>
      </c>
      <c r="F172" s="6">
        <f t="shared" si="25"/>
        <v>7436.8968689107987</v>
      </c>
      <c r="G172" s="6">
        <f t="shared" si="26"/>
        <v>743.68968689107987</v>
      </c>
      <c r="H172" s="6">
        <f t="shared" si="27"/>
        <v>4833.9829647920196</v>
      </c>
      <c r="J172" s="3">
        <f t="shared" si="28"/>
        <v>1134.8979500392163</v>
      </c>
      <c r="K172" s="11">
        <f t="shared" si="29"/>
        <v>2837.2448750980407</v>
      </c>
      <c r="L172" s="3">
        <f t="shared" si="30"/>
        <v>1056</v>
      </c>
      <c r="M172" s="11">
        <f t="shared" si="31"/>
        <v>10560</v>
      </c>
      <c r="N172" s="11">
        <f t="shared" si="32"/>
        <v>7722.7551249019598</v>
      </c>
    </row>
    <row r="173" spans="1:14">
      <c r="A173" s="3">
        <v>772</v>
      </c>
      <c r="C173" s="3">
        <f t="shared" si="22"/>
        <v>743.68968689107987</v>
      </c>
      <c r="D173" s="6">
        <f t="shared" si="23"/>
        <v>6693.2071820197189</v>
      </c>
      <c r="E173" s="12">
        <f t="shared" si="24"/>
        <v>743.68968689107987</v>
      </c>
      <c r="F173" s="6">
        <f t="shared" si="25"/>
        <v>7436.8968689107987</v>
      </c>
      <c r="G173" s="6">
        <f t="shared" si="26"/>
        <v>743.68968689107987</v>
      </c>
      <c r="H173" s="6">
        <f t="shared" si="27"/>
        <v>4833.9829647920196</v>
      </c>
      <c r="J173" s="3">
        <f t="shared" si="28"/>
        <v>1134.8979500392163</v>
      </c>
      <c r="K173" s="11">
        <f t="shared" si="29"/>
        <v>2837.2448750980407</v>
      </c>
      <c r="L173" s="3">
        <f t="shared" si="30"/>
        <v>772</v>
      </c>
      <c r="M173" s="11">
        <f t="shared" si="31"/>
        <v>7720</v>
      </c>
      <c r="N173" s="11">
        <f t="shared" si="32"/>
        <v>4882.7551249019598</v>
      </c>
    </row>
    <row r="174" spans="1:14">
      <c r="A174" s="3">
        <v>1075</v>
      </c>
      <c r="C174" s="3">
        <f t="shared" si="22"/>
        <v>743.68968689107987</v>
      </c>
      <c r="D174" s="6">
        <f t="shared" si="23"/>
        <v>6693.2071820197189</v>
      </c>
      <c r="E174" s="12">
        <f t="shared" si="24"/>
        <v>743.68968689107987</v>
      </c>
      <c r="F174" s="6">
        <f t="shared" si="25"/>
        <v>7436.8968689107987</v>
      </c>
      <c r="G174" s="6">
        <f t="shared" si="26"/>
        <v>743.68968689107987</v>
      </c>
      <c r="H174" s="6">
        <f t="shared" si="27"/>
        <v>4833.9829647920196</v>
      </c>
      <c r="J174" s="3">
        <f t="shared" si="28"/>
        <v>1134.8979500392163</v>
      </c>
      <c r="K174" s="11">
        <f t="shared" si="29"/>
        <v>2837.2448750980407</v>
      </c>
      <c r="L174" s="3">
        <f t="shared" si="30"/>
        <v>1075</v>
      </c>
      <c r="M174" s="11">
        <f t="shared" si="31"/>
        <v>10750</v>
      </c>
      <c r="N174" s="11">
        <f t="shared" si="32"/>
        <v>7912.7551249019598</v>
      </c>
    </row>
    <row r="175" spans="1:14">
      <c r="A175" s="3">
        <v>1096</v>
      </c>
      <c r="C175" s="3">
        <f t="shared" si="22"/>
        <v>743.68968689107987</v>
      </c>
      <c r="D175" s="6">
        <f t="shared" si="23"/>
        <v>6693.2071820197189</v>
      </c>
      <c r="E175" s="12">
        <f t="shared" si="24"/>
        <v>743.68968689107987</v>
      </c>
      <c r="F175" s="6">
        <f t="shared" si="25"/>
        <v>7436.8968689107987</v>
      </c>
      <c r="G175" s="6">
        <f t="shared" si="26"/>
        <v>743.68968689107987</v>
      </c>
      <c r="H175" s="6">
        <f t="shared" si="27"/>
        <v>4833.9829647920196</v>
      </c>
      <c r="J175" s="3">
        <f t="shared" si="28"/>
        <v>1134.8979500392163</v>
      </c>
      <c r="K175" s="11">
        <f t="shared" si="29"/>
        <v>2837.2448750980407</v>
      </c>
      <c r="L175" s="3">
        <f t="shared" si="30"/>
        <v>1096</v>
      </c>
      <c r="M175" s="11">
        <f t="shared" si="31"/>
        <v>10960</v>
      </c>
      <c r="N175" s="11">
        <f t="shared" si="32"/>
        <v>8122.7551249019598</v>
      </c>
    </row>
    <row r="176" spans="1:14">
      <c r="A176" s="3">
        <v>911</v>
      </c>
      <c r="C176" s="3">
        <f t="shared" si="22"/>
        <v>743.68968689107987</v>
      </c>
      <c r="D176" s="6">
        <f t="shared" si="23"/>
        <v>6693.2071820197189</v>
      </c>
      <c r="E176" s="12">
        <f t="shared" si="24"/>
        <v>743.68968689107987</v>
      </c>
      <c r="F176" s="6">
        <f t="shared" si="25"/>
        <v>7436.8968689107987</v>
      </c>
      <c r="G176" s="6">
        <f t="shared" si="26"/>
        <v>743.68968689107987</v>
      </c>
      <c r="H176" s="6">
        <f t="shared" si="27"/>
        <v>4833.9829647920196</v>
      </c>
      <c r="J176" s="3">
        <f t="shared" si="28"/>
        <v>1134.8979500392163</v>
      </c>
      <c r="K176" s="11">
        <f t="shared" si="29"/>
        <v>2837.2448750980407</v>
      </c>
      <c r="L176" s="3">
        <f t="shared" si="30"/>
        <v>911</v>
      </c>
      <c r="M176" s="11">
        <f t="shared" si="31"/>
        <v>9110</v>
      </c>
      <c r="N176" s="11">
        <f t="shared" si="32"/>
        <v>6272.7551249019598</v>
      </c>
    </row>
    <row r="177" spans="1:14">
      <c r="A177" s="3">
        <v>1029</v>
      </c>
      <c r="C177" s="3">
        <f t="shared" si="22"/>
        <v>743.68968689107987</v>
      </c>
      <c r="D177" s="6">
        <f t="shared" si="23"/>
        <v>6693.2071820197189</v>
      </c>
      <c r="E177" s="12">
        <f t="shared" si="24"/>
        <v>743.68968689107987</v>
      </c>
      <c r="F177" s="6">
        <f t="shared" si="25"/>
        <v>7436.8968689107987</v>
      </c>
      <c r="G177" s="6">
        <f t="shared" si="26"/>
        <v>743.68968689107987</v>
      </c>
      <c r="H177" s="6">
        <f t="shared" si="27"/>
        <v>4833.9829647920196</v>
      </c>
      <c r="J177" s="3">
        <f t="shared" si="28"/>
        <v>1134.8979500392163</v>
      </c>
      <c r="K177" s="11">
        <f t="shared" si="29"/>
        <v>2837.2448750980407</v>
      </c>
      <c r="L177" s="3">
        <f t="shared" si="30"/>
        <v>1029</v>
      </c>
      <c r="M177" s="11">
        <f t="shared" si="31"/>
        <v>10290</v>
      </c>
      <c r="N177" s="11">
        <f t="shared" si="32"/>
        <v>7452.7551249019598</v>
      </c>
    </row>
    <row r="178" spans="1:14">
      <c r="A178" s="3">
        <v>839</v>
      </c>
      <c r="C178" s="3">
        <f t="shared" si="22"/>
        <v>743.68968689107987</v>
      </c>
      <c r="D178" s="6">
        <f t="shared" si="23"/>
        <v>6693.2071820197189</v>
      </c>
      <c r="E178" s="12">
        <f t="shared" si="24"/>
        <v>743.68968689107987</v>
      </c>
      <c r="F178" s="6">
        <f t="shared" si="25"/>
        <v>7436.8968689107987</v>
      </c>
      <c r="G178" s="6">
        <f t="shared" si="26"/>
        <v>743.68968689107987</v>
      </c>
      <c r="H178" s="6">
        <f t="shared" si="27"/>
        <v>4833.9829647920196</v>
      </c>
      <c r="J178" s="3">
        <f t="shared" si="28"/>
        <v>1134.8979500392163</v>
      </c>
      <c r="K178" s="11">
        <f t="shared" si="29"/>
        <v>2837.2448750980407</v>
      </c>
      <c r="L178" s="3">
        <f t="shared" si="30"/>
        <v>839</v>
      </c>
      <c r="M178" s="11">
        <f t="shared" si="31"/>
        <v>8390</v>
      </c>
      <c r="N178" s="11">
        <f t="shared" si="32"/>
        <v>5552.7551249019598</v>
      </c>
    </row>
    <row r="179" spans="1:14">
      <c r="A179" s="3">
        <v>954</v>
      </c>
      <c r="C179" s="3">
        <f t="shared" si="22"/>
        <v>743.68968689107987</v>
      </c>
      <c r="D179" s="6">
        <f t="shared" si="23"/>
        <v>6693.2071820197189</v>
      </c>
      <c r="E179" s="12">
        <f t="shared" si="24"/>
        <v>743.68968689107987</v>
      </c>
      <c r="F179" s="6">
        <f t="shared" si="25"/>
        <v>7436.8968689107987</v>
      </c>
      <c r="G179" s="6">
        <f t="shared" si="26"/>
        <v>743.68968689107987</v>
      </c>
      <c r="H179" s="6">
        <f t="shared" si="27"/>
        <v>4833.9829647920196</v>
      </c>
      <c r="J179" s="3">
        <f t="shared" si="28"/>
        <v>1134.8979500392163</v>
      </c>
      <c r="K179" s="11">
        <f t="shared" si="29"/>
        <v>2837.2448750980407</v>
      </c>
      <c r="L179" s="3">
        <f t="shared" si="30"/>
        <v>954</v>
      </c>
      <c r="M179" s="11">
        <f t="shared" si="31"/>
        <v>9540</v>
      </c>
      <c r="N179" s="11">
        <f t="shared" si="32"/>
        <v>6702.7551249019598</v>
      </c>
    </row>
    <row r="180" spans="1:14">
      <c r="A180" s="3">
        <v>1221</v>
      </c>
      <c r="C180" s="3">
        <f t="shared" si="22"/>
        <v>743.68968689107987</v>
      </c>
      <c r="D180" s="6">
        <f t="shared" si="23"/>
        <v>6693.2071820197189</v>
      </c>
      <c r="E180" s="12">
        <f t="shared" si="24"/>
        <v>743.68968689107987</v>
      </c>
      <c r="F180" s="6">
        <f t="shared" si="25"/>
        <v>7436.8968689107987</v>
      </c>
      <c r="G180" s="6">
        <f t="shared" si="26"/>
        <v>743.68968689107987</v>
      </c>
      <c r="H180" s="6">
        <f t="shared" si="27"/>
        <v>4833.9829647920196</v>
      </c>
      <c r="J180" s="3">
        <f t="shared" si="28"/>
        <v>1134.8979500392163</v>
      </c>
      <c r="K180" s="11">
        <f t="shared" si="29"/>
        <v>2837.2448750980407</v>
      </c>
      <c r="L180" s="3">
        <f t="shared" si="30"/>
        <v>1134.8979500392163</v>
      </c>
      <c r="M180" s="11">
        <f t="shared" si="31"/>
        <v>11348.979500392163</v>
      </c>
      <c r="N180" s="11">
        <f t="shared" si="32"/>
        <v>8511.7346252941225</v>
      </c>
    </row>
    <row r="181" spans="1:14">
      <c r="A181" s="3">
        <v>1309</v>
      </c>
      <c r="C181" s="3">
        <f t="shared" si="22"/>
        <v>743.68968689107987</v>
      </c>
      <c r="D181" s="6">
        <f t="shared" si="23"/>
        <v>6693.2071820197189</v>
      </c>
      <c r="E181" s="12">
        <f t="shared" si="24"/>
        <v>743.68968689107987</v>
      </c>
      <c r="F181" s="6">
        <f t="shared" si="25"/>
        <v>7436.8968689107987</v>
      </c>
      <c r="G181" s="6">
        <f t="shared" si="26"/>
        <v>743.68968689107987</v>
      </c>
      <c r="H181" s="6">
        <f t="shared" si="27"/>
        <v>4833.9829647920196</v>
      </c>
      <c r="J181" s="3">
        <f t="shared" si="28"/>
        <v>1134.8979500392163</v>
      </c>
      <c r="K181" s="11">
        <f t="shared" si="29"/>
        <v>2837.2448750980407</v>
      </c>
      <c r="L181" s="3">
        <f t="shared" si="30"/>
        <v>1134.8979500392163</v>
      </c>
      <c r="M181" s="11">
        <f t="shared" si="31"/>
        <v>11348.979500392163</v>
      </c>
      <c r="N181" s="11">
        <f t="shared" si="32"/>
        <v>8511.7346252941225</v>
      </c>
    </row>
    <row r="182" spans="1:14">
      <c r="A182" s="3">
        <v>1030</v>
      </c>
      <c r="C182" s="3">
        <f t="shared" si="22"/>
        <v>743.68968689107987</v>
      </c>
      <c r="D182" s="6">
        <f t="shared" si="23"/>
        <v>6693.2071820197189</v>
      </c>
      <c r="E182" s="12">
        <f t="shared" si="24"/>
        <v>743.68968689107987</v>
      </c>
      <c r="F182" s="6">
        <f t="shared" si="25"/>
        <v>7436.8968689107987</v>
      </c>
      <c r="G182" s="6">
        <f t="shared" si="26"/>
        <v>743.68968689107987</v>
      </c>
      <c r="H182" s="6">
        <f t="shared" si="27"/>
        <v>4833.9829647920196</v>
      </c>
      <c r="J182" s="3">
        <f t="shared" si="28"/>
        <v>1134.8979500392163</v>
      </c>
      <c r="K182" s="11">
        <f t="shared" si="29"/>
        <v>2837.2448750980407</v>
      </c>
      <c r="L182" s="3">
        <f t="shared" si="30"/>
        <v>1030</v>
      </c>
      <c r="M182" s="11">
        <f t="shared" si="31"/>
        <v>10300</v>
      </c>
      <c r="N182" s="11">
        <f t="shared" si="32"/>
        <v>7462.7551249019598</v>
      </c>
    </row>
    <row r="183" spans="1:14">
      <c r="A183" s="3">
        <v>838</v>
      </c>
      <c r="C183" s="3">
        <f t="shared" si="22"/>
        <v>743.68968689107987</v>
      </c>
      <c r="D183" s="6">
        <f t="shared" si="23"/>
        <v>6693.2071820197189</v>
      </c>
      <c r="E183" s="12">
        <f t="shared" si="24"/>
        <v>743.68968689107987</v>
      </c>
      <c r="F183" s="6">
        <f t="shared" si="25"/>
        <v>7436.8968689107987</v>
      </c>
      <c r="G183" s="6">
        <f t="shared" si="26"/>
        <v>743.68968689107987</v>
      </c>
      <c r="H183" s="6">
        <f t="shared" si="27"/>
        <v>4833.9829647920196</v>
      </c>
      <c r="J183" s="3">
        <f t="shared" si="28"/>
        <v>1134.8979500392163</v>
      </c>
      <c r="K183" s="11">
        <f t="shared" si="29"/>
        <v>2837.2448750980407</v>
      </c>
      <c r="L183" s="3">
        <f t="shared" si="30"/>
        <v>838</v>
      </c>
      <c r="M183" s="11">
        <f t="shared" si="31"/>
        <v>8380</v>
      </c>
      <c r="N183" s="11">
        <f t="shared" si="32"/>
        <v>5542.7551249019598</v>
      </c>
    </row>
    <row r="184" spans="1:14">
      <c r="A184" s="3">
        <v>1073</v>
      </c>
      <c r="C184" s="3">
        <f t="shared" si="22"/>
        <v>743.68968689107987</v>
      </c>
      <c r="D184" s="6">
        <f t="shared" si="23"/>
        <v>6693.2071820197189</v>
      </c>
      <c r="E184" s="12">
        <f t="shared" si="24"/>
        <v>743.68968689107987</v>
      </c>
      <c r="F184" s="6">
        <f t="shared" si="25"/>
        <v>7436.8968689107987</v>
      </c>
      <c r="G184" s="6">
        <f t="shared" si="26"/>
        <v>743.68968689107987</v>
      </c>
      <c r="H184" s="6">
        <f t="shared" si="27"/>
        <v>4833.9829647920196</v>
      </c>
      <c r="J184" s="3">
        <f t="shared" si="28"/>
        <v>1134.8979500392163</v>
      </c>
      <c r="K184" s="11">
        <f t="shared" si="29"/>
        <v>2837.2448750980407</v>
      </c>
      <c r="L184" s="3">
        <f t="shared" si="30"/>
        <v>1073</v>
      </c>
      <c r="M184" s="11">
        <f t="shared" si="31"/>
        <v>10730</v>
      </c>
      <c r="N184" s="11">
        <f t="shared" si="32"/>
        <v>7892.7551249019598</v>
      </c>
    </row>
    <row r="185" spans="1:14">
      <c r="A185" s="3">
        <v>825</v>
      </c>
      <c r="C185" s="3">
        <f t="shared" si="22"/>
        <v>743.68968689107987</v>
      </c>
      <c r="D185" s="6">
        <f t="shared" si="23"/>
        <v>6693.2071820197189</v>
      </c>
      <c r="E185" s="12">
        <f t="shared" si="24"/>
        <v>743.68968689107987</v>
      </c>
      <c r="F185" s="6">
        <f t="shared" si="25"/>
        <v>7436.8968689107987</v>
      </c>
      <c r="G185" s="6">
        <f t="shared" si="26"/>
        <v>743.68968689107987</v>
      </c>
      <c r="H185" s="6">
        <f t="shared" si="27"/>
        <v>4833.9829647920196</v>
      </c>
      <c r="J185" s="3">
        <f t="shared" si="28"/>
        <v>1134.8979500392163</v>
      </c>
      <c r="K185" s="11">
        <f t="shared" si="29"/>
        <v>2837.2448750980407</v>
      </c>
      <c r="L185" s="3">
        <f t="shared" si="30"/>
        <v>825</v>
      </c>
      <c r="M185" s="11">
        <f t="shared" si="31"/>
        <v>8250</v>
      </c>
      <c r="N185" s="11">
        <f t="shared" si="32"/>
        <v>5412.7551249019598</v>
      </c>
    </row>
    <row r="186" spans="1:14">
      <c r="A186" s="3">
        <v>982</v>
      </c>
      <c r="C186" s="3">
        <f t="shared" si="22"/>
        <v>743.68968689107987</v>
      </c>
      <c r="D186" s="6">
        <f t="shared" si="23"/>
        <v>6693.2071820197189</v>
      </c>
      <c r="E186" s="12">
        <f t="shared" si="24"/>
        <v>743.68968689107987</v>
      </c>
      <c r="F186" s="6">
        <f t="shared" si="25"/>
        <v>7436.8968689107987</v>
      </c>
      <c r="G186" s="6">
        <f t="shared" si="26"/>
        <v>743.68968689107987</v>
      </c>
      <c r="H186" s="6">
        <f t="shared" si="27"/>
        <v>4833.9829647920196</v>
      </c>
      <c r="J186" s="3">
        <f t="shared" si="28"/>
        <v>1134.8979500392163</v>
      </c>
      <c r="K186" s="11">
        <f t="shared" si="29"/>
        <v>2837.2448750980407</v>
      </c>
      <c r="L186" s="3">
        <f t="shared" si="30"/>
        <v>982</v>
      </c>
      <c r="M186" s="11">
        <f t="shared" si="31"/>
        <v>9820</v>
      </c>
      <c r="N186" s="11">
        <f t="shared" si="32"/>
        <v>6982.7551249019598</v>
      </c>
    </row>
    <row r="187" spans="1:14">
      <c r="A187" s="3">
        <v>1110</v>
      </c>
      <c r="C187" s="3">
        <f t="shared" si="22"/>
        <v>743.68968689107987</v>
      </c>
      <c r="D187" s="6">
        <f t="shared" si="23"/>
        <v>6693.2071820197189</v>
      </c>
      <c r="E187" s="12">
        <f t="shared" si="24"/>
        <v>743.68968689107987</v>
      </c>
      <c r="F187" s="6">
        <f t="shared" si="25"/>
        <v>7436.8968689107987</v>
      </c>
      <c r="G187" s="6">
        <f t="shared" si="26"/>
        <v>743.68968689107987</v>
      </c>
      <c r="H187" s="6">
        <f t="shared" si="27"/>
        <v>4833.9829647920196</v>
      </c>
      <c r="J187" s="3">
        <f t="shared" si="28"/>
        <v>1134.8979500392163</v>
      </c>
      <c r="K187" s="11">
        <f t="shared" si="29"/>
        <v>2837.2448750980407</v>
      </c>
      <c r="L187" s="3">
        <f t="shared" si="30"/>
        <v>1110</v>
      </c>
      <c r="M187" s="11">
        <f t="shared" si="31"/>
        <v>11100</v>
      </c>
      <c r="N187" s="11">
        <f t="shared" si="32"/>
        <v>8262.7551249019598</v>
      </c>
    </row>
    <row r="188" spans="1:14">
      <c r="A188" s="3">
        <v>926</v>
      </c>
      <c r="C188" s="3">
        <f t="shared" si="22"/>
        <v>743.68968689107987</v>
      </c>
      <c r="D188" s="6">
        <f t="shared" si="23"/>
        <v>6693.2071820197189</v>
      </c>
      <c r="E188" s="12">
        <f t="shared" si="24"/>
        <v>743.68968689107987</v>
      </c>
      <c r="F188" s="6">
        <f t="shared" si="25"/>
        <v>7436.8968689107987</v>
      </c>
      <c r="G188" s="6">
        <f t="shared" si="26"/>
        <v>743.68968689107987</v>
      </c>
      <c r="H188" s="6">
        <f t="shared" si="27"/>
        <v>4833.9829647920196</v>
      </c>
      <c r="J188" s="3">
        <f t="shared" si="28"/>
        <v>1134.8979500392163</v>
      </c>
      <c r="K188" s="11">
        <f t="shared" si="29"/>
        <v>2837.2448750980407</v>
      </c>
      <c r="L188" s="3">
        <f t="shared" si="30"/>
        <v>926</v>
      </c>
      <c r="M188" s="11">
        <f t="shared" si="31"/>
        <v>9260</v>
      </c>
      <c r="N188" s="11">
        <f t="shared" si="32"/>
        <v>6422.7551249019598</v>
      </c>
    </row>
    <row r="189" spans="1:14">
      <c r="A189" s="3">
        <v>1223</v>
      </c>
      <c r="C189" s="3">
        <f t="shared" si="22"/>
        <v>743.68968689107987</v>
      </c>
      <c r="D189" s="6">
        <f t="shared" si="23"/>
        <v>6693.2071820197189</v>
      </c>
      <c r="E189" s="12">
        <f t="shared" si="24"/>
        <v>743.68968689107987</v>
      </c>
      <c r="F189" s="6">
        <f t="shared" si="25"/>
        <v>7436.8968689107987</v>
      </c>
      <c r="G189" s="6">
        <f t="shared" si="26"/>
        <v>743.68968689107987</v>
      </c>
      <c r="H189" s="6">
        <f t="shared" si="27"/>
        <v>4833.9829647920196</v>
      </c>
      <c r="J189" s="3">
        <f t="shared" si="28"/>
        <v>1134.8979500392163</v>
      </c>
      <c r="K189" s="11">
        <f t="shared" si="29"/>
        <v>2837.2448750980407</v>
      </c>
      <c r="L189" s="3">
        <f t="shared" si="30"/>
        <v>1134.8979500392163</v>
      </c>
      <c r="M189" s="11">
        <f t="shared" si="31"/>
        <v>11348.979500392163</v>
      </c>
      <c r="N189" s="11">
        <f t="shared" si="32"/>
        <v>8511.7346252941225</v>
      </c>
    </row>
    <row r="190" spans="1:14">
      <c r="A190" s="3">
        <v>843</v>
      </c>
      <c r="C190" s="3">
        <f t="shared" si="22"/>
        <v>743.68968689107987</v>
      </c>
      <c r="D190" s="6">
        <f t="shared" si="23"/>
        <v>6693.2071820197189</v>
      </c>
      <c r="E190" s="12">
        <f t="shared" si="24"/>
        <v>743.68968689107987</v>
      </c>
      <c r="F190" s="6">
        <f t="shared" si="25"/>
        <v>7436.8968689107987</v>
      </c>
      <c r="G190" s="6">
        <f t="shared" si="26"/>
        <v>743.68968689107987</v>
      </c>
      <c r="H190" s="6">
        <f t="shared" si="27"/>
        <v>4833.9829647920196</v>
      </c>
      <c r="J190" s="3">
        <f t="shared" si="28"/>
        <v>1134.8979500392163</v>
      </c>
      <c r="K190" s="11">
        <f t="shared" si="29"/>
        <v>2837.2448750980407</v>
      </c>
      <c r="L190" s="3">
        <f t="shared" si="30"/>
        <v>843</v>
      </c>
      <c r="M190" s="11">
        <f t="shared" si="31"/>
        <v>8430</v>
      </c>
      <c r="N190" s="11">
        <f t="shared" si="32"/>
        <v>5592.7551249019598</v>
      </c>
    </row>
    <row r="191" spans="1:14">
      <c r="A191" s="3">
        <v>1091</v>
      </c>
      <c r="C191" s="3">
        <f t="shared" si="22"/>
        <v>743.68968689107987</v>
      </c>
      <c r="D191" s="6">
        <f t="shared" si="23"/>
        <v>6693.2071820197189</v>
      </c>
      <c r="E191" s="12">
        <f t="shared" si="24"/>
        <v>743.68968689107987</v>
      </c>
      <c r="F191" s="6">
        <f t="shared" si="25"/>
        <v>7436.8968689107987</v>
      </c>
      <c r="G191" s="6">
        <f t="shared" si="26"/>
        <v>743.68968689107987</v>
      </c>
      <c r="H191" s="6">
        <f t="shared" si="27"/>
        <v>4833.9829647920196</v>
      </c>
      <c r="J191" s="3">
        <f t="shared" si="28"/>
        <v>1134.8979500392163</v>
      </c>
      <c r="K191" s="11">
        <f t="shared" si="29"/>
        <v>2837.2448750980407</v>
      </c>
      <c r="L191" s="3">
        <f t="shared" si="30"/>
        <v>1091</v>
      </c>
      <c r="M191" s="11">
        <f t="shared" si="31"/>
        <v>10910</v>
      </c>
      <c r="N191" s="11">
        <f t="shared" si="32"/>
        <v>8072.7551249019598</v>
      </c>
    </row>
    <row r="192" spans="1:14">
      <c r="A192" s="3">
        <v>1011</v>
      </c>
      <c r="C192" s="3">
        <f t="shared" si="22"/>
        <v>743.68968689107987</v>
      </c>
      <c r="D192" s="6">
        <f t="shared" si="23"/>
        <v>6693.2071820197189</v>
      </c>
      <c r="E192" s="12">
        <f t="shared" si="24"/>
        <v>743.68968689107987</v>
      </c>
      <c r="F192" s="6">
        <f t="shared" si="25"/>
        <v>7436.8968689107987</v>
      </c>
      <c r="G192" s="6">
        <f t="shared" si="26"/>
        <v>743.68968689107987</v>
      </c>
      <c r="H192" s="6">
        <f t="shared" si="27"/>
        <v>4833.9829647920196</v>
      </c>
      <c r="J192" s="3">
        <f t="shared" si="28"/>
        <v>1134.8979500392163</v>
      </c>
      <c r="K192" s="11">
        <f t="shared" si="29"/>
        <v>2837.2448750980407</v>
      </c>
      <c r="L192" s="3">
        <f t="shared" si="30"/>
        <v>1011</v>
      </c>
      <c r="M192" s="11">
        <f t="shared" si="31"/>
        <v>10110</v>
      </c>
      <c r="N192" s="11">
        <f t="shared" si="32"/>
        <v>7272.7551249019598</v>
      </c>
    </row>
    <row r="193" spans="1:14">
      <c r="A193" s="3">
        <v>1226</v>
      </c>
      <c r="C193" s="3">
        <f t="shared" si="22"/>
        <v>743.68968689107987</v>
      </c>
      <c r="D193" s="6">
        <f t="shared" si="23"/>
        <v>6693.2071820197189</v>
      </c>
      <c r="E193" s="12">
        <f t="shared" si="24"/>
        <v>743.68968689107987</v>
      </c>
      <c r="F193" s="6">
        <f t="shared" si="25"/>
        <v>7436.8968689107987</v>
      </c>
      <c r="G193" s="6">
        <f t="shared" si="26"/>
        <v>743.68968689107987</v>
      </c>
      <c r="H193" s="6">
        <f t="shared" si="27"/>
        <v>4833.9829647920196</v>
      </c>
      <c r="J193" s="3">
        <f t="shared" si="28"/>
        <v>1134.8979500392163</v>
      </c>
      <c r="K193" s="11">
        <f t="shared" si="29"/>
        <v>2837.2448750980407</v>
      </c>
      <c r="L193" s="3">
        <f t="shared" si="30"/>
        <v>1134.8979500392163</v>
      </c>
      <c r="M193" s="11">
        <f t="shared" si="31"/>
        <v>11348.979500392163</v>
      </c>
      <c r="N193" s="11">
        <f t="shared" si="32"/>
        <v>8511.7346252941225</v>
      </c>
    </row>
    <row r="194" spans="1:14">
      <c r="A194" s="3">
        <v>684</v>
      </c>
      <c r="C194" s="3">
        <f t="shared" si="22"/>
        <v>743.68968689107987</v>
      </c>
      <c r="D194" s="6">
        <f t="shared" si="23"/>
        <v>6693.2071820197189</v>
      </c>
      <c r="E194" s="12">
        <f t="shared" si="24"/>
        <v>684</v>
      </c>
      <c r="F194" s="6">
        <f t="shared" si="25"/>
        <v>6840</v>
      </c>
      <c r="G194" s="6">
        <f t="shared" si="26"/>
        <v>146.79281798028114</v>
      </c>
      <c r="H194" s="6">
        <f t="shared" si="27"/>
        <v>4833.9829647920196</v>
      </c>
      <c r="J194" s="3">
        <f t="shared" si="28"/>
        <v>1134.8979500392163</v>
      </c>
      <c r="K194" s="11">
        <f t="shared" si="29"/>
        <v>2837.2448750980407</v>
      </c>
      <c r="L194" s="3">
        <f t="shared" si="30"/>
        <v>684</v>
      </c>
      <c r="M194" s="11">
        <f t="shared" si="31"/>
        <v>6840</v>
      </c>
      <c r="N194" s="11">
        <f t="shared" si="32"/>
        <v>4002.7551249019593</v>
      </c>
    </row>
    <row r="195" spans="1:14">
      <c r="A195" s="3">
        <v>833</v>
      </c>
      <c r="C195" s="3">
        <f t="shared" si="22"/>
        <v>743.68968689107987</v>
      </c>
      <c r="D195" s="6">
        <f t="shared" si="23"/>
        <v>6693.2071820197189</v>
      </c>
      <c r="E195" s="12">
        <f t="shared" si="24"/>
        <v>743.68968689107987</v>
      </c>
      <c r="F195" s="6">
        <f t="shared" si="25"/>
        <v>7436.8968689107987</v>
      </c>
      <c r="G195" s="6">
        <f t="shared" si="26"/>
        <v>743.68968689107987</v>
      </c>
      <c r="H195" s="6">
        <f t="shared" si="27"/>
        <v>4833.9829647920196</v>
      </c>
      <c r="J195" s="3">
        <f t="shared" si="28"/>
        <v>1134.8979500392163</v>
      </c>
      <c r="K195" s="11">
        <f t="shared" si="29"/>
        <v>2837.2448750980407</v>
      </c>
      <c r="L195" s="3">
        <f t="shared" si="30"/>
        <v>833</v>
      </c>
      <c r="M195" s="11">
        <f t="shared" si="31"/>
        <v>8330</v>
      </c>
      <c r="N195" s="11">
        <f t="shared" si="32"/>
        <v>5492.7551249019598</v>
      </c>
    </row>
    <row r="196" spans="1:14">
      <c r="A196" s="3">
        <v>860</v>
      </c>
      <c r="C196" s="3">
        <f t="shared" si="22"/>
        <v>743.68968689107987</v>
      </c>
      <c r="D196" s="6">
        <f t="shared" si="23"/>
        <v>6693.2071820197189</v>
      </c>
      <c r="E196" s="12">
        <f t="shared" si="24"/>
        <v>743.68968689107987</v>
      </c>
      <c r="F196" s="6">
        <f t="shared" si="25"/>
        <v>7436.8968689107987</v>
      </c>
      <c r="G196" s="6">
        <f t="shared" si="26"/>
        <v>743.68968689107987</v>
      </c>
      <c r="H196" s="6">
        <f t="shared" si="27"/>
        <v>4833.9829647920196</v>
      </c>
      <c r="J196" s="3">
        <f t="shared" si="28"/>
        <v>1134.8979500392163</v>
      </c>
      <c r="K196" s="11">
        <f t="shared" si="29"/>
        <v>2837.2448750980407</v>
      </c>
      <c r="L196" s="3">
        <f t="shared" si="30"/>
        <v>860</v>
      </c>
      <c r="M196" s="11">
        <f t="shared" si="31"/>
        <v>8600</v>
      </c>
      <c r="N196" s="11">
        <f t="shared" si="32"/>
        <v>5762.7551249019598</v>
      </c>
    </row>
    <row r="197" spans="1:14">
      <c r="A197" s="3">
        <v>1190</v>
      </c>
      <c r="C197" s="3">
        <f t="shared" si="22"/>
        <v>743.68968689107987</v>
      </c>
      <c r="D197" s="6">
        <f t="shared" si="23"/>
        <v>6693.2071820197189</v>
      </c>
      <c r="E197" s="12">
        <f t="shared" si="24"/>
        <v>743.68968689107987</v>
      </c>
      <c r="F197" s="6">
        <f t="shared" si="25"/>
        <v>7436.8968689107987</v>
      </c>
      <c r="G197" s="6">
        <f t="shared" si="26"/>
        <v>743.68968689107987</v>
      </c>
      <c r="H197" s="6">
        <f t="shared" si="27"/>
        <v>4833.9829647920196</v>
      </c>
      <c r="J197" s="3">
        <f t="shared" si="28"/>
        <v>1134.8979500392163</v>
      </c>
      <c r="K197" s="11">
        <f t="shared" si="29"/>
        <v>2837.2448750980407</v>
      </c>
      <c r="L197" s="3">
        <f t="shared" si="30"/>
        <v>1134.8979500392163</v>
      </c>
      <c r="M197" s="11">
        <f t="shared" si="31"/>
        <v>11348.979500392163</v>
      </c>
      <c r="N197" s="11">
        <f t="shared" si="32"/>
        <v>8511.7346252941225</v>
      </c>
    </row>
    <row r="198" spans="1:14">
      <c r="A198" s="3">
        <v>1135</v>
      </c>
      <c r="C198" s="3">
        <f t="shared" si="22"/>
        <v>743.68968689107987</v>
      </c>
      <c r="D198" s="6">
        <f t="shared" si="23"/>
        <v>6693.2071820197189</v>
      </c>
      <c r="E198" s="12">
        <f t="shared" si="24"/>
        <v>743.68968689107987</v>
      </c>
      <c r="F198" s="6">
        <f t="shared" si="25"/>
        <v>7436.8968689107987</v>
      </c>
      <c r="G198" s="6">
        <f t="shared" si="26"/>
        <v>743.68968689107987</v>
      </c>
      <c r="H198" s="6">
        <f t="shared" si="27"/>
        <v>4833.9829647920196</v>
      </c>
      <c r="J198" s="3">
        <f t="shared" si="28"/>
        <v>1134.8979500392163</v>
      </c>
      <c r="K198" s="11">
        <f t="shared" si="29"/>
        <v>2837.2448750980407</v>
      </c>
      <c r="L198" s="3">
        <f t="shared" si="30"/>
        <v>1134.8979500392163</v>
      </c>
      <c r="M198" s="11">
        <f t="shared" si="31"/>
        <v>11348.979500392163</v>
      </c>
      <c r="N198" s="11">
        <f t="shared" si="32"/>
        <v>8511.7346252941225</v>
      </c>
    </row>
    <row r="199" spans="1:14">
      <c r="A199" s="3">
        <v>1014</v>
      </c>
      <c r="C199" s="3">
        <f t="shared" si="22"/>
        <v>743.68968689107987</v>
      </c>
      <c r="D199" s="6">
        <f t="shared" si="23"/>
        <v>6693.2071820197189</v>
      </c>
      <c r="E199" s="12">
        <f t="shared" si="24"/>
        <v>743.68968689107987</v>
      </c>
      <c r="F199" s="6">
        <f t="shared" si="25"/>
        <v>7436.8968689107987</v>
      </c>
      <c r="G199" s="6">
        <f t="shared" si="26"/>
        <v>743.68968689107987</v>
      </c>
      <c r="H199" s="6">
        <f t="shared" si="27"/>
        <v>4833.9829647920196</v>
      </c>
      <c r="J199" s="3">
        <f t="shared" si="28"/>
        <v>1134.8979500392163</v>
      </c>
      <c r="K199" s="11">
        <f t="shared" si="29"/>
        <v>2837.2448750980407</v>
      </c>
      <c r="L199" s="3">
        <f t="shared" si="30"/>
        <v>1014</v>
      </c>
      <c r="M199" s="11">
        <f t="shared" si="31"/>
        <v>10140</v>
      </c>
      <c r="N199" s="11">
        <f t="shared" si="32"/>
        <v>7302.7551249019598</v>
      </c>
    </row>
    <row r="200" spans="1:14">
      <c r="A200" s="3">
        <v>1097</v>
      </c>
      <c r="C200" s="3">
        <f t="shared" si="22"/>
        <v>743.68968689107987</v>
      </c>
      <c r="D200" s="6">
        <f t="shared" si="23"/>
        <v>6693.2071820197189</v>
      </c>
      <c r="E200" s="12">
        <f t="shared" si="24"/>
        <v>743.68968689107987</v>
      </c>
      <c r="F200" s="6">
        <f t="shared" si="25"/>
        <v>7436.8968689107987</v>
      </c>
      <c r="G200" s="6">
        <f t="shared" si="26"/>
        <v>743.68968689107987</v>
      </c>
      <c r="H200" s="6">
        <f t="shared" si="27"/>
        <v>4833.9829647920196</v>
      </c>
      <c r="J200" s="3">
        <f t="shared" si="28"/>
        <v>1134.8979500392163</v>
      </c>
      <c r="K200" s="11">
        <f t="shared" si="29"/>
        <v>2837.2448750980407</v>
      </c>
      <c r="L200" s="3">
        <f t="shared" si="30"/>
        <v>1097</v>
      </c>
      <c r="M200" s="11">
        <f t="shared" si="31"/>
        <v>10970</v>
      </c>
      <c r="N200" s="11">
        <f t="shared" si="32"/>
        <v>8132.7551249019598</v>
      </c>
    </row>
    <row r="201" spans="1:14">
      <c r="A201" s="3">
        <v>1030</v>
      </c>
      <c r="C201" s="3">
        <f t="shared" si="22"/>
        <v>743.68968689107987</v>
      </c>
      <c r="D201" s="6">
        <f t="shared" si="23"/>
        <v>6693.2071820197189</v>
      </c>
      <c r="E201" s="12">
        <f t="shared" si="24"/>
        <v>743.68968689107987</v>
      </c>
      <c r="F201" s="6">
        <f t="shared" si="25"/>
        <v>7436.8968689107987</v>
      </c>
      <c r="G201" s="6">
        <f t="shared" si="26"/>
        <v>743.68968689107987</v>
      </c>
      <c r="H201" s="6">
        <f t="shared" si="27"/>
        <v>4833.9829647920196</v>
      </c>
      <c r="J201" s="3">
        <f t="shared" si="28"/>
        <v>1134.8979500392163</v>
      </c>
      <c r="K201" s="11">
        <f t="shared" si="29"/>
        <v>2837.2448750980407</v>
      </c>
      <c r="L201" s="3">
        <f t="shared" si="30"/>
        <v>1030</v>
      </c>
      <c r="M201" s="11">
        <f t="shared" si="31"/>
        <v>10300</v>
      </c>
      <c r="N201" s="11">
        <f t="shared" si="32"/>
        <v>7462.7551249019598</v>
      </c>
    </row>
    <row r="202" spans="1:14">
      <c r="A202" s="3">
        <v>869</v>
      </c>
      <c r="C202" s="3">
        <f t="shared" si="22"/>
        <v>743.68968689107987</v>
      </c>
      <c r="D202" s="6">
        <f t="shared" si="23"/>
        <v>6693.2071820197189</v>
      </c>
      <c r="E202" s="12">
        <f t="shared" si="24"/>
        <v>743.68968689107987</v>
      </c>
      <c r="F202" s="6">
        <f t="shared" si="25"/>
        <v>7436.8968689107987</v>
      </c>
      <c r="G202" s="6">
        <f t="shared" si="26"/>
        <v>743.68968689107987</v>
      </c>
      <c r="H202" s="6">
        <f t="shared" si="27"/>
        <v>4833.9829647920196</v>
      </c>
      <c r="J202" s="3">
        <f t="shared" si="28"/>
        <v>1134.8979500392163</v>
      </c>
      <c r="K202" s="11">
        <f t="shared" si="29"/>
        <v>2837.2448750980407</v>
      </c>
      <c r="L202" s="3">
        <f t="shared" si="30"/>
        <v>869</v>
      </c>
      <c r="M202" s="11">
        <f t="shared" si="31"/>
        <v>8690</v>
      </c>
      <c r="N202" s="11">
        <f t="shared" si="32"/>
        <v>5852.7551249019598</v>
      </c>
    </row>
    <row r="203" spans="1:14">
      <c r="A203" s="3">
        <v>1054</v>
      </c>
      <c r="C203" s="3">
        <f t="shared" si="22"/>
        <v>743.68968689107987</v>
      </c>
      <c r="D203" s="6">
        <f t="shared" si="23"/>
        <v>6693.2071820197189</v>
      </c>
      <c r="E203" s="12">
        <f t="shared" si="24"/>
        <v>743.68968689107987</v>
      </c>
      <c r="F203" s="6">
        <f t="shared" si="25"/>
        <v>7436.8968689107987</v>
      </c>
      <c r="G203" s="6">
        <f t="shared" si="26"/>
        <v>743.68968689107987</v>
      </c>
      <c r="H203" s="6">
        <f t="shared" si="27"/>
        <v>4833.9829647920196</v>
      </c>
      <c r="J203" s="3">
        <f t="shared" si="28"/>
        <v>1134.8979500392163</v>
      </c>
      <c r="K203" s="11">
        <f t="shared" si="29"/>
        <v>2837.2448750980407</v>
      </c>
      <c r="L203" s="3">
        <f t="shared" si="30"/>
        <v>1054</v>
      </c>
      <c r="M203" s="11">
        <f t="shared" si="31"/>
        <v>10540</v>
      </c>
      <c r="N203" s="11">
        <f t="shared" si="32"/>
        <v>7702.7551249019598</v>
      </c>
    </row>
    <row r="204" spans="1:14">
      <c r="A204" s="3">
        <v>1245</v>
      </c>
      <c r="C204" s="3">
        <f t="shared" si="22"/>
        <v>743.68968689107987</v>
      </c>
      <c r="D204" s="6">
        <f t="shared" si="23"/>
        <v>6693.2071820197189</v>
      </c>
      <c r="E204" s="12">
        <f t="shared" si="24"/>
        <v>743.68968689107987</v>
      </c>
      <c r="F204" s="6">
        <f t="shared" si="25"/>
        <v>7436.8968689107987</v>
      </c>
      <c r="G204" s="6">
        <f t="shared" si="26"/>
        <v>743.68968689107987</v>
      </c>
      <c r="H204" s="6">
        <f t="shared" si="27"/>
        <v>4833.9829647920196</v>
      </c>
      <c r="J204" s="3">
        <f t="shared" si="28"/>
        <v>1134.8979500392163</v>
      </c>
      <c r="K204" s="11">
        <f t="shared" si="29"/>
        <v>2837.2448750980407</v>
      </c>
      <c r="L204" s="3">
        <f t="shared" si="30"/>
        <v>1134.8979500392163</v>
      </c>
      <c r="M204" s="11">
        <f t="shared" si="31"/>
        <v>11348.979500392163</v>
      </c>
      <c r="N204" s="11">
        <f t="shared" si="32"/>
        <v>8511.7346252941225</v>
      </c>
    </row>
    <row r="205" spans="1:14">
      <c r="A205" s="3">
        <v>1139</v>
      </c>
      <c r="C205" s="3">
        <f t="shared" si="22"/>
        <v>743.68968689107987</v>
      </c>
      <c r="D205" s="6">
        <f t="shared" si="23"/>
        <v>6693.2071820197189</v>
      </c>
      <c r="E205" s="12">
        <f t="shared" si="24"/>
        <v>743.68968689107987</v>
      </c>
      <c r="F205" s="6">
        <f t="shared" si="25"/>
        <v>7436.8968689107987</v>
      </c>
      <c r="G205" s="6">
        <f t="shared" si="26"/>
        <v>743.68968689107987</v>
      </c>
      <c r="H205" s="6">
        <f t="shared" si="27"/>
        <v>4833.9829647920196</v>
      </c>
      <c r="J205" s="3">
        <f t="shared" si="28"/>
        <v>1134.8979500392163</v>
      </c>
      <c r="K205" s="11">
        <f t="shared" si="29"/>
        <v>2837.2448750980407</v>
      </c>
      <c r="L205" s="3">
        <f t="shared" si="30"/>
        <v>1134.8979500392163</v>
      </c>
      <c r="M205" s="11">
        <f t="shared" si="31"/>
        <v>11348.979500392163</v>
      </c>
      <c r="N205" s="11">
        <f t="shared" si="32"/>
        <v>8511.7346252941225</v>
      </c>
    </row>
    <row r="206" spans="1:14">
      <c r="A206" s="3">
        <v>1190</v>
      </c>
      <c r="C206" s="3">
        <f t="shared" si="22"/>
        <v>743.68968689107987</v>
      </c>
      <c r="D206" s="6">
        <f t="shared" si="23"/>
        <v>6693.2071820197189</v>
      </c>
      <c r="E206" s="12">
        <f t="shared" si="24"/>
        <v>743.68968689107987</v>
      </c>
      <c r="F206" s="6">
        <f t="shared" si="25"/>
        <v>7436.8968689107987</v>
      </c>
      <c r="G206" s="6">
        <f t="shared" si="26"/>
        <v>743.68968689107987</v>
      </c>
      <c r="H206" s="6">
        <f t="shared" si="27"/>
        <v>4833.9829647920196</v>
      </c>
      <c r="J206" s="3">
        <f t="shared" si="28"/>
        <v>1134.8979500392163</v>
      </c>
      <c r="K206" s="11">
        <f t="shared" si="29"/>
        <v>2837.2448750980407</v>
      </c>
      <c r="L206" s="3">
        <f t="shared" si="30"/>
        <v>1134.8979500392163</v>
      </c>
      <c r="M206" s="11">
        <f t="shared" si="31"/>
        <v>11348.979500392163</v>
      </c>
      <c r="N206" s="11">
        <f t="shared" si="32"/>
        <v>8511.7346252941225</v>
      </c>
    </row>
    <row r="207" spans="1:14">
      <c r="A207" s="3">
        <v>1261</v>
      </c>
      <c r="C207" s="3">
        <f t="shared" si="22"/>
        <v>743.68968689107987</v>
      </c>
      <c r="D207" s="6">
        <f t="shared" si="23"/>
        <v>6693.2071820197189</v>
      </c>
      <c r="E207" s="12">
        <f t="shared" si="24"/>
        <v>743.68968689107987</v>
      </c>
      <c r="F207" s="6">
        <f t="shared" si="25"/>
        <v>7436.8968689107987</v>
      </c>
      <c r="G207" s="6">
        <f t="shared" si="26"/>
        <v>743.68968689107987</v>
      </c>
      <c r="H207" s="6">
        <f t="shared" si="27"/>
        <v>4833.9829647920196</v>
      </c>
      <c r="J207" s="3">
        <f t="shared" si="28"/>
        <v>1134.8979500392163</v>
      </c>
      <c r="K207" s="11">
        <f t="shared" si="29"/>
        <v>2837.2448750980407</v>
      </c>
      <c r="L207" s="3">
        <f t="shared" si="30"/>
        <v>1134.8979500392163</v>
      </c>
      <c r="M207" s="11">
        <f t="shared" si="31"/>
        <v>11348.979500392163</v>
      </c>
      <c r="N207" s="11">
        <f t="shared" si="32"/>
        <v>8511.7346252941225</v>
      </c>
    </row>
    <row r="208" spans="1:14">
      <c r="A208" s="3">
        <v>1240</v>
      </c>
      <c r="C208" s="3">
        <f t="shared" si="22"/>
        <v>743.68968689107987</v>
      </c>
      <c r="D208" s="6">
        <f t="shared" si="23"/>
        <v>6693.2071820197189</v>
      </c>
      <c r="E208" s="12">
        <f t="shared" si="24"/>
        <v>743.68968689107987</v>
      </c>
      <c r="F208" s="6">
        <f t="shared" si="25"/>
        <v>7436.8968689107987</v>
      </c>
      <c r="G208" s="6">
        <f t="shared" si="26"/>
        <v>743.68968689107987</v>
      </c>
      <c r="H208" s="6">
        <f t="shared" si="27"/>
        <v>4833.9829647920196</v>
      </c>
      <c r="J208" s="3">
        <f t="shared" si="28"/>
        <v>1134.8979500392163</v>
      </c>
      <c r="K208" s="11">
        <f t="shared" si="29"/>
        <v>2837.2448750980407</v>
      </c>
      <c r="L208" s="3">
        <f t="shared" si="30"/>
        <v>1134.8979500392163</v>
      </c>
      <c r="M208" s="11">
        <f t="shared" si="31"/>
        <v>11348.979500392163</v>
      </c>
      <c r="N208" s="11">
        <f t="shared" si="32"/>
        <v>8511.7346252941225</v>
      </c>
    </row>
    <row r="209" spans="1:14">
      <c r="A209" s="3">
        <v>905</v>
      </c>
      <c r="C209" s="3">
        <f t="shared" si="22"/>
        <v>743.68968689107987</v>
      </c>
      <c r="D209" s="6">
        <f t="shared" si="23"/>
        <v>6693.2071820197189</v>
      </c>
      <c r="E209" s="12">
        <f t="shared" si="24"/>
        <v>743.68968689107987</v>
      </c>
      <c r="F209" s="6">
        <f t="shared" si="25"/>
        <v>7436.8968689107987</v>
      </c>
      <c r="G209" s="6">
        <f t="shared" si="26"/>
        <v>743.68968689107987</v>
      </c>
      <c r="H209" s="6">
        <f t="shared" si="27"/>
        <v>4833.9829647920196</v>
      </c>
      <c r="J209" s="3">
        <f t="shared" si="28"/>
        <v>1134.8979500392163</v>
      </c>
      <c r="K209" s="11">
        <f t="shared" si="29"/>
        <v>2837.2448750980407</v>
      </c>
      <c r="L209" s="3">
        <f t="shared" si="30"/>
        <v>905</v>
      </c>
      <c r="M209" s="11">
        <f t="shared" si="31"/>
        <v>9050</v>
      </c>
      <c r="N209" s="11">
        <f t="shared" si="32"/>
        <v>6212.7551249019598</v>
      </c>
    </row>
    <row r="210" spans="1:14">
      <c r="A210" s="3">
        <v>662</v>
      </c>
      <c r="C210" s="3">
        <f t="shared" si="22"/>
        <v>743.68968689107987</v>
      </c>
      <c r="D210" s="6">
        <f t="shared" si="23"/>
        <v>6693.2071820197189</v>
      </c>
      <c r="E210" s="12">
        <f t="shared" si="24"/>
        <v>662</v>
      </c>
      <c r="F210" s="6">
        <f t="shared" si="25"/>
        <v>6620</v>
      </c>
      <c r="G210" s="6">
        <f t="shared" si="26"/>
        <v>-73.207182019718857</v>
      </c>
      <c r="H210" s="6">
        <f t="shared" si="27"/>
        <v>4833.9829647920196</v>
      </c>
      <c r="J210" s="3">
        <f t="shared" si="28"/>
        <v>1134.8979500392163</v>
      </c>
      <c r="K210" s="11">
        <f t="shared" si="29"/>
        <v>2837.2448750980407</v>
      </c>
      <c r="L210" s="3">
        <f t="shared" si="30"/>
        <v>662</v>
      </c>
      <c r="M210" s="11">
        <f t="shared" si="31"/>
        <v>6620</v>
      </c>
      <c r="N210" s="11">
        <f t="shared" si="32"/>
        <v>3782.7551249019593</v>
      </c>
    </row>
    <row r="211" spans="1:14">
      <c r="A211" s="3">
        <v>1108</v>
      </c>
      <c r="C211" s="3">
        <f t="shared" si="22"/>
        <v>743.68968689107987</v>
      </c>
      <c r="D211" s="6">
        <f t="shared" si="23"/>
        <v>6693.2071820197189</v>
      </c>
      <c r="E211" s="12">
        <f t="shared" si="24"/>
        <v>743.68968689107987</v>
      </c>
      <c r="F211" s="6">
        <f t="shared" si="25"/>
        <v>7436.8968689107987</v>
      </c>
      <c r="G211" s="6">
        <f t="shared" si="26"/>
        <v>743.68968689107987</v>
      </c>
      <c r="H211" s="6">
        <f t="shared" si="27"/>
        <v>4833.9829647920196</v>
      </c>
      <c r="J211" s="3">
        <f t="shared" si="28"/>
        <v>1134.8979500392163</v>
      </c>
      <c r="K211" s="11">
        <f t="shared" si="29"/>
        <v>2837.2448750980407</v>
      </c>
      <c r="L211" s="3">
        <f t="shared" si="30"/>
        <v>1108</v>
      </c>
      <c r="M211" s="11">
        <f t="shared" si="31"/>
        <v>11080</v>
      </c>
      <c r="N211" s="11">
        <f t="shared" si="32"/>
        <v>8242.7551249019598</v>
      </c>
    </row>
    <row r="212" spans="1:14">
      <c r="A212" s="3">
        <v>918</v>
      </c>
      <c r="C212" s="3">
        <f t="shared" si="22"/>
        <v>743.68968689107987</v>
      </c>
      <c r="D212" s="6">
        <f t="shared" si="23"/>
        <v>6693.2071820197189</v>
      </c>
      <c r="E212" s="12">
        <f t="shared" si="24"/>
        <v>743.68968689107987</v>
      </c>
      <c r="F212" s="6">
        <f t="shared" si="25"/>
        <v>7436.8968689107987</v>
      </c>
      <c r="G212" s="6">
        <f t="shared" si="26"/>
        <v>743.68968689107987</v>
      </c>
      <c r="H212" s="6">
        <f t="shared" si="27"/>
        <v>4833.9829647920196</v>
      </c>
      <c r="J212" s="3">
        <f t="shared" si="28"/>
        <v>1134.8979500392163</v>
      </c>
      <c r="K212" s="11">
        <f t="shared" si="29"/>
        <v>2837.2448750980407</v>
      </c>
      <c r="L212" s="3">
        <f t="shared" si="30"/>
        <v>918</v>
      </c>
      <c r="M212" s="11">
        <f t="shared" si="31"/>
        <v>9180</v>
      </c>
      <c r="N212" s="11">
        <f t="shared" si="32"/>
        <v>6342.7551249019598</v>
      </c>
    </row>
    <row r="213" spans="1:14">
      <c r="A213" s="3">
        <v>1143</v>
      </c>
      <c r="C213" s="3">
        <f t="shared" si="22"/>
        <v>743.68968689107987</v>
      </c>
      <c r="D213" s="6">
        <f t="shared" si="23"/>
        <v>6693.2071820197189</v>
      </c>
      <c r="E213" s="12">
        <f t="shared" si="24"/>
        <v>743.68968689107987</v>
      </c>
      <c r="F213" s="6">
        <f t="shared" si="25"/>
        <v>7436.8968689107987</v>
      </c>
      <c r="G213" s="6">
        <f t="shared" si="26"/>
        <v>743.68968689107987</v>
      </c>
      <c r="H213" s="6">
        <f t="shared" si="27"/>
        <v>4833.9829647920196</v>
      </c>
      <c r="J213" s="3">
        <f t="shared" si="28"/>
        <v>1134.8979500392163</v>
      </c>
      <c r="K213" s="11">
        <f t="shared" si="29"/>
        <v>2837.2448750980407</v>
      </c>
      <c r="L213" s="3">
        <f t="shared" si="30"/>
        <v>1134.8979500392163</v>
      </c>
      <c r="M213" s="11">
        <f t="shared" si="31"/>
        <v>11348.979500392163</v>
      </c>
      <c r="N213" s="11">
        <f t="shared" si="32"/>
        <v>8511.7346252941225</v>
      </c>
    </row>
    <row r="214" spans="1:14">
      <c r="A214" s="3">
        <v>907</v>
      </c>
      <c r="C214" s="3">
        <f t="shared" ref="C214:C277" si="33">NORMINV($E$5,$E$6,$E$7)</f>
        <v>743.68968689107987</v>
      </c>
      <c r="D214" s="6">
        <f t="shared" ref="D214:D277" si="34">C214*$B$6</f>
        <v>6693.2071820197189</v>
      </c>
      <c r="E214" s="12">
        <f t="shared" ref="E214:E277" si="35">MIN(A214,C214)</f>
        <v>743.68968689107987</v>
      </c>
      <c r="F214" s="6">
        <f t="shared" ref="F214:F277" si="36">E214*$B$4</f>
        <v>7436.8968689107987</v>
      </c>
      <c r="G214" s="6">
        <f t="shared" ref="G214:G277" si="37">F214-D214</f>
        <v>743.68968689107987</v>
      </c>
      <c r="H214" s="6">
        <f t="shared" ref="H214:H277" si="38">C214*($B$6-$B$3)</f>
        <v>4833.9829647920196</v>
      </c>
      <c r="J214" s="3">
        <f t="shared" ref="J214:J277" si="39">NORMINV($K$5,$E$6,$E$7)</f>
        <v>1134.8979500392163</v>
      </c>
      <c r="K214" s="11">
        <f t="shared" ref="K214:K277" si="40">J214*$B$3</f>
        <v>2837.2448750980407</v>
      </c>
      <c r="L214" s="3">
        <f t="shared" ref="L214:L277" si="41">MIN(A214,J214)</f>
        <v>907</v>
      </c>
      <c r="M214" s="11">
        <f t="shared" ref="M214:M277" si="42">L214*$B$4</f>
        <v>9070</v>
      </c>
      <c r="N214" s="11">
        <f t="shared" ref="N214:N277" si="43">M214-K214</f>
        <v>6232.7551249019598</v>
      </c>
    </row>
    <row r="215" spans="1:14">
      <c r="A215" s="3">
        <v>1179</v>
      </c>
      <c r="C215" s="3">
        <f t="shared" si="33"/>
        <v>743.68968689107987</v>
      </c>
      <c r="D215" s="6">
        <f t="shared" si="34"/>
        <v>6693.2071820197189</v>
      </c>
      <c r="E215" s="12">
        <f t="shared" si="35"/>
        <v>743.68968689107987</v>
      </c>
      <c r="F215" s="6">
        <f t="shared" si="36"/>
        <v>7436.8968689107987</v>
      </c>
      <c r="G215" s="6">
        <f t="shared" si="37"/>
        <v>743.68968689107987</v>
      </c>
      <c r="H215" s="6">
        <f t="shared" si="38"/>
        <v>4833.9829647920196</v>
      </c>
      <c r="J215" s="3">
        <f t="shared" si="39"/>
        <v>1134.8979500392163</v>
      </c>
      <c r="K215" s="11">
        <f t="shared" si="40"/>
        <v>2837.2448750980407</v>
      </c>
      <c r="L215" s="3">
        <f t="shared" si="41"/>
        <v>1134.8979500392163</v>
      </c>
      <c r="M215" s="11">
        <f t="shared" si="42"/>
        <v>11348.979500392163</v>
      </c>
      <c r="N215" s="11">
        <f t="shared" si="43"/>
        <v>8511.7346252941225</v>
      </c>
    </row>
    <row r="216" spans="1:14">
      <c r="A216" s="3">
        <v>730</v>
      </c>
      <c r="C216" s="3">
        <f t="shared" si="33"/>
        <v>743.68968689107987</v>
      </c>
      <c r="D216" s="6">
        <f t="shared" si="34"/>
        <v>6693.2071820197189</v>
      </c>
      <c r="E216" s="12">
        <f t="shared" si="35"/>
        <v>730</v>
      </c>
      <c r="F216" s="6">
        <f t="shared" si="36"/>
        <v>7300</v>
      </c>
      <c r="G216" s="6">
        <f t="shared" si="37"/>
        <v>606.79281798028114</v>
      </c>
      <c r="H216" s="6">
        <f t="shared" si="38"/>
        <v>4833.9829647920196</v>
      </c>
      <c r="J216" s="3">
        <f t="shared" si="39"/>
        <v>1134.8979500392163</v>
      </c>
      <c r="K216" s="11">
        <f t="shared" si="40"/>
        <v>2837.2448750980407</v>
      </c>
      <c r="L216" s="3">
        <f t="shared" si="41"/>
        <v>730</v>
      </c>
      <c r="M216" s="11">
        <f t="shared" si="42"/>
        <v>7300</v>
      </c>
      <c r="N216" s="11">
        <f t="shared" si="43"/>
        <v>4462.7551249019598</v>
      </c>
    </row>
    <row r="217" spans="1:14">
      <c r="A217" s="3">
        <v>997</v>
      </c>
      <c r="C217" s="3">
        <f t="shared" si="33"/>
        <v>743.68968689107987</v>
      </c>
      <c r="D217" s="6">
        <f t="shared" si="34"/>
        <v>6693.2071820197189</v>
      </c>
      <c r="E217" s="12">
        <f t="shared" si="35"/>
        <v>743.68968689107987</v>
      </c>
      <c r="F217" s="6">
        <f t="shared" si="36"/>
        <v>7436.8968689107987</v>
      </c>
      <c r="G217" s="6">
        <f t="shared" si="37"/>
        <v>743.68968689107987</v>
      </c>
      <c r="H217" s="6">
        <f t="shared" si="38"/>
        <v>4833.9829647920196</v>
      </c>
      <c r="J217" s="3">
        <f t="shared" si="39"/>
        <v>1134.8979500392163</v>
      </c>
      <c r="K217" s="11">
        <f t="shared" si="40"/>
        <v>2837.2448750980407</v>
      </c>
      <c r="L217" s="3">
        <f t="shared" si="41"/>
        <v>997</v>
      </c>
      <c r="M217" s="11">
        <f t="shared" si="42"/>
        <v>9970</v>
      </c>
      <c r="N217" s="11">
        <f t="shared" si="43"/>
        <v>7132.7551249019598</v>
      </c>
    </row>
    <row r="218" spans="1:14">
      <c r="A218" s="3">
        <v>909</v>
      </c>
      <c r="C218" s="3">
        <f t="shared" si="33"/>
        <v>743.68968689107987</v>
      </c>
      <c r="D218" s="6">
        <f t="shared" si="34"/>
        <v>6693.2071820197189</v>
      </c>
      <c r="E218" s="12">
        <f t="shared" si="35"/>
        <v>743.68968689107987</v>
      </c>
      <c r="F218" s="6">
        <f t="shared" si="36"/>
        <v>7436.8968689107987</v>
      </c>
      <c r="G218" s="6">
        <f t="shared" si="37"/>
        <v>743.68968689107987</v>
      </c>
      <c r="H218" s="6">
        <f t="shared" si="38"/>
        <v>4833.9829647920196</v>
      </c>
      <c r="J218" s="3">
        <f t="shared" si="39"/>
        <v>1134.8979500392163</v>
      </c>
      <c r="K218" s="11">
        <f t="shared" si="40"/>
        <v>2837.2448750980407</v>
      </c>
      <c r="L218" s="3">
        <f t="shared" si="41"/>
        <v>909</v>
      </c>
      <c r="M218" s="11">
        <f t="shared" si="42"/>
        <v>9090</v>
      </c>
      <c r="N218" s="11">
        <f t="shared" si="43"/>
        <v>6252.7551249019598</v>
      </c>
    </row>
    <row r="219" spans="1:14">
      <c r="A219" s="3">
        <v>1218</v>
      </c>
      <c r="C219" s="3">
        <f t="shared" si="33"/>
        <v>743.68968689107987</v>
      </c>
      <c r="D219" s="6">
        <f t="shared" si="34"/>
        <v>6693.2071820197189</v>
      </c>
      <c r="E219" s="12">
        <f t="shared" si="35"/>
        <v>743.68968689107987</v>
      </c>
      <c r="F219" s="6">
        <f t="shared" si="36"/>
        <v>7436.8968689107987</v>
      </c>
      <c r="G219" s="6">
        <f t="shared" si="37"/>
        <v>743.68968689107987</v>
      </c>
      <c r="H219" s="6">
        <f t="shared" si="38"/>
        <v>4833.9829647920196</v>
      </c>
      <c r="J219" s="3">
        <f t="shared" si="39"/>
        <v>1134.8979500392163</v>
      </c>
      <c r="K219" s="11">
        <f t="shared" si="40"/>
        <v>2837.2448750980407</v>
      </c>
      <c r="L219" s="3">
        <f t="shared" si="41"/>
        <v>1134.8979500392163</v>
      </c>
      <c r="M219" s="11">
        <f t="shared" si="42"/>
        <v>11348.979500392163</v>
      </c>
      <c r="N219" s="11">
        <f t="shared" si="43"/>
        <v>8511.7346252941225</v>
      </c>
    </row>
    <row r="220" spans="1:14">
      <c r="A220" s="3">
        <v>609</v>
      </c>
      <c r="C220" s="3">
        <f t="shared" si="33"/>
        <v>743.68968689107987</v>
      </c>
      <c r="D220" s="6">
        <f t="shared" si="34"/>
        <v>6693.2071820197189</v>
      </c>
      <c r="E220" s="12">
        <f t="shared" si="35"/>
        <v>609</v>
      </c>
      <c r="F220" s="6">
        <f t="shared" si="36"/>
        <v>6090</v>
      </c>
      <c r="G220" s="6">
        <f t="shared" si="37"/>
        <v>-603.20718201971886</v>
      </c>
      <c r="H220" s="6">
        <f t="shared" si="38"/>
        <v>4833.9829647920196</v>
      </c>
      <c r="J220" s="3">
        <f t="shared" si="39"/>
        <v>1134.8979500392163</v>
      </c>
      <c r="K220" s="11">
        <f t="shared" si="40"/>
        <v>2837.2448750980407</v>
      </c>
      <c r="L220" s="3">
        <f t="shared" si="41"/>
        <v>609</v>
      </c>
      <c r="M220" s="11">
        <f t="shared" si="42"/>
        <v>6090</v>
      </c>
      <c r="N220" s="11">
        <f t="shared" si="43"/>
        <v>3252.7551249019593</v>
      </c>
    </row>
    <row r="221" spans="1:14">
      <c r="A221" s="3">
        <v>1102</v>
      </c>
      <c r="C221" s="3">
        <f t="shared" si="33"/>
        <v>743.68968689107987</v>
      </c>
      <c r="D221" s="6">
        <f t="shared" si="34"/>
        <v>6693.2071820197189</v>
      </c>
      <c r="E221" s="12">
        <f t="shared" si="35"/>
        <v>743.68968689107987</v>
      </c>
      <c r="F221" s="6">
        <f t="shared" si="36"/>
        <v>7436.8968689107987</v>
      </c>
      <c r="G221" s="6">
        <f t="shared" si="37"/>
        <v>743.68968689107987</v>
      </c>
      <c r="H221" s="6">
        <f t="shared" si="38"/>
        <v>4833.9829647920196</v>
      </c>
      <c r="J221" s="3">
        <f t="shared" si="39"/>
        <v>1134.8979500392163</v>
      </c>
      <c r="K221" s="11">
        <f t="shared" si="40"/>
        <v>2837.2448750980407</v>
      </c>
      <c r="L221" s="3">
        <f t="shared" si="41"/>
        <v>1102</v>
      </c>
      <c r="M221" s="11">
        <f t="shared" si="42"/>
        <v>11020</v>
      </c>
      <c r="N221" s="11">
        <f t="shared" si="43"/>
        <v>8182.7551249019598</v>
      </c>
    </row>
    <row r="222" spans="1:14">
      <c r="A222" s="3">
        <v>990</v>
      </c>
      <c r="C222" s="3">
        <f t="shared" si="33"/>
        <v>743.68968689107987</v>
      </c>
      <c r="D222" s="6">
        <f t="shared" si="34"/>
        <v>6693.2071820197189</v>
      </c>
      <c r="E222" s="12">
        <f t="shared" si="35"/>
        <v>743.68968689107987</v>
      </c>
      <c r="F222" s="6">
        <f t="shared" si="36"/>
        <v>7436.8968689107987</v>
      </c>
      <c r="G222" s="6">
        <f t="shared" si="37"/>
        <v>743.68968689107987</v>
      </c>
      <c r="H222" s="6">
        <f t="shared" si="38"/>
        <v>4833.9829647920196</v>
      </c>
      <c r="J222" s="3">
        <f t="shared" si="39"/>
        <v>1134.8979500392163</v>
      </c>
      <c r="K222" s="11">
        <f t="shared" si="40"/>
        <v>2837.2448750980407</v>
      </c>
      <c r="L222" s="3">
        <f t="shared" si="41"/>
        <v>990</v>
      </c>
      <c r="M222" s="11">
        <f t="shared" si="42"/>
        <v>9900</v>
      </c>
      <c r="N222" s="11">
        <f t="shared" si="43"/>
        <v>7062.7551249019598</v>
      </c>
    </row>
    <row r="223" spans="1:14">
      <c r="A223" s="3">
        <v>745</v>
      </c>
      <c r="C223" s="3">
        <f t="shared" si="33"/>
        <v>743.68968689107987</v>
      </c>
      <c r="D223" s="6">
        <f t="shared" si="34"/>
        <v>6693.2071820197189</v>
      </c>
      <c r="E223" s="12">
        <f t="shared" si="35"/>
        <v>743.68968689107987</v>
      </c>
      <c r="F223" s="6">
        <f t="shared" si="36"/>
        <v>7436.8968689107987</v>
      </c>
      <c r="G223" s="6">
        <f t="shared" si="37"/>
        <v>743.68968689107987</v>
      </c>
      <c r="H223" s="6">
        <f t="shared" si="38"/>
        <v>4833.9829647920196</v>
      </c>
      <c r="J223" s="3">
        <f t="shared" si="39"/>
        <v>1134.8979500392163</v>
      </c>
      <c r="K223" s="11">
        <f t="shared" si="40"/>
        <v>2837.2448750980407</v>
      </c>
      <c r="L223" s="3">
        <f t="shared" si="41"/>
        <v>745</v>
      </c>
      <c r="M223" s="11">
        <f t="shared" si="42"/>
        <v>7450</v>
      </c>
      <c r="N223" s="11">
        <f t="shared" si="43"/>
        <v>4612.7551249019598</v>
      </c>
    </row>
    <row r="224" spans="1:14">
      <c r="A224" s="3">
        <v>942</v>
      </c>
      <c r="C224" s="3">
        <f t="shared" si="33"/>
        <v>743.68968689107987</v>
      </c>
      <c r="D224" s="6">
        <f t="shared" si="34"/>
        <v>6693.2071820197189</v>
      </c>
      <c r="E224" s="12">
        <f t="shared" si="35"/>
        <v>743.68968689107987</v>
      </c>
      <c r="F224" s="6">
        <f t="shared" si="36"/>
        <v>7436.8968689107987</v>
      </c>
      <c r="G224" s="6">
        <f t="shared" si="37"/>
        <v>743.68968689107987</v>
      </c>
      <c r="H224" s="6">
        <f t="shared" si="38"/>
        <v>4833.9829647920196</v>
      </c>
      <c r="J224" s="3">
        <f t="shared" si="39"/>
        <v>1134.8979500392163</v>
      </c>
      <c r="K224" s="11">
        <f t="shared" si="40"/>
        <v>2837.2448750980407</v>
      </c>
      <c r="L224" s="3">
        <f t="shared" si="41"/>
        <v>942</v>
      </c>
      <c r="M224" s="11">
        <f t="shared" si="42"/>
        <v>9420</v>
      </c>
      <c r="N224" s="11">
        <f t="shared" si="43"/>
        <v>6582.7551249019598</v>
      </c>
    </row>
    <row r="225" spans="1:14">
      <c r="A225" s="3">
        <v>842</v>
      </c>
      <c r="C225" s="3">
        <f t="shared" si="33"/>
        <v>743.68968689107987</v>
      </c>
      <c r="D225" s="6">
        <f t="shared" si="34"/>
        <v>6693.2071820197189</v>
      </c>
      <c r="E225" s="12">
        <f t="shared" si="35"/>
        <v>743.68968689107987</v>
      </c>
      <c r="F225" s="6">
        <f t="shared" si="36"/>
        <v>7436.8968689107987</v>
      </c>
      <c r="G225" s="6">
        <f t="shared" si="37"/>
        <v>743.68968689107987</v>
      </c>
      <c r="H225" s="6">
        <f t="shared" si="38"/>
        <v>4833.9829647920196</v>
      </c>
      <c r="J225" s="3">
        <f t="shared" si="39"/>
        <v>1134.8979500392163</v>
      </c>
      <c r="K225" s="11">
        <f t="shared" si="40"/>
        <v>2837.2448750980407</v>
      </c>
      <c r="L225" s="3">
        <f t="shared" si="41"/>
        <v>842</v>
      </c>
      <c r="M225" s="11">
        <f t="shared" si="42"/>
        <v>8420</v>
      </c>
      <c r="N225" s="11">
        <f t="shared" si="43"/>
        <v>5582.7551249019598</v>
      </c>
    </row>
    <row r="226" spans="1:14">
      <c r="A226" s="3">
        <v>1068</v>
      </c>
      <c r="C226" s="3">
        <f t="shared" si="33"/>
        <v>743.68968689107987</v>
      </c>
      <c r="D226" s="6">
        <f t="shared" si="34"/>
        <v>6693.2071820197189</v>
      </c>
      <c r="E226" s="12">
        <f t="shared" si="35"/>
        <v>743.68968689107987</v>
      </c>
      <c r="F226" s="6">
        <f t="shared" si="36"/>
        <v>7436.8968689107987</v>
      </c>
      <c r="G226" s="6">
        <f t="shared" si="37"/>
        <v>743.68968689107987</v>
      </c>
      <c r="H226" s="6">
        <f t="shared" si="38"/>
        <v>4833.9829647920196</v>
      </c>
      <c r="J226" s="3">
        <f t="shared" si="39"/>
        <v>1134.8979500392163</v>
      </c>
      <c r="K226" s="11">
        <f t="shared" si="40"/>
        <v>2837.2448750980407</v>
      </c>
      <c r="L226" s="3">
        <f t="shared" si="41"/>
        <v>1068</v>
      </c>
      <c r="M226" s="11">
        <f t="shared" si="42"/>
        <v>10680</v>
      </c>
      <c r="N226" s="11">
        <f t="shared" si="43"/>
        <v>7842.7551249019598</v>
      </c>
    </row>
    <row r="227" spans="1:14">
      <c r="A227" s="3">
        <v>523</v>
      </c>
      <c r="C227" s="3">
        <f t="shared" si="33"/>
        <v>743.68968689107987</v>
      </c>
      <c r="D227" s="6">
        <f t="shared" si="34"/>
        <v>6693.2071820197189</v>
      </c>
      <c r="E227" s="12">
        <f t="shared" si="35"/>
        <v>523</v>
      </c>
      <c r="F227" s="6">
        <f t="shared" si="36"/>
        <v>5230</v>
      </c>
      <c r="G227" s="6">
        <f t="shared" si="37"/>
        <v>-1463.2071820197189</v>
      </c>
      <c r="H227" s="6">
        <f t="shared" si="38"/>
        <v>4833.9829647920196</v>
      </c>
      <c r="J227" s="3">
        <f t="shared" si="39"/>
        <v>1134.8979500392163</v>
      </c>
      <c r="K227" s="11">
        <f t="shared" si="40"/>
        <v>2837.2448750980407</v>
      </c>
      <c r="L227" s="3">
        <f t="shared" si="41"/>
        <v>523</v>
      </c>
      <c r="M227" s="11">
        <f t="shared" si="42"/>
        <v>5230</v>
      </c>
      <c r="N227" s="11">
        <f t="shared" si="43"/>
        <v>2392.7551249019593</v>
      </c>
    </row>
    <row r="228" spans="1:14">
      <c r="A228" s="3">
        <v>926</v>
      </c>
      <c r="C228" s="3">
        <f t="shared" si="33"/>
        <v>743.68968689107987</v>
      </c>
      <c r="D228" s="6">
        <f t="shared" si="34"/>
        <v>6693.2071820197189</v>
      </c>
      <c r="E228" s="12">
        <f t="shared" si="35"/>
        <v>743.68968689107987</v>
      </c>
      <c r="F228" s="6">
        <f t="shared" si="36"/>
        <v>7436.8968689107987</v>
      </c>
      <c r="G228" s="6">
        <f t="shared" si="37"/>
        <v>743.68968689107987</v>
      </c>
      <c r="H228" s="6">
        <f t="shared" si="38"/>
        <v>4833.9829647920196</v>
      </c>
      <c r="J228" s="3">
        <f t="shared" si="39"/>
        <v>1134.8979500392163</v>
      </c>
      <c r="K228" s="11">
        <f t="shared" si="40"/>
        <v>2837.2448750980407</v>
      </c>
      <c r="L228" s="3">
        <f t="shared" si="41"/>
        <v>926</v>
      </c>
      <c r="M228" s="11">
        <f t="shared" si="42"/>
        <v>9260</v>
      </c>
      <c r="N228" s="11">
        <f t="shared" si="43"/>
        <v>6422.7551249019598</v>
      </c>
    </row>
    <row r="229" spans="1:14">
      <c r="A229" s="3">
        <v>1144</v>
      </c>
      <c r="C229" s="3">
        <f t="shared" si="33"/>
        <v>743.68968689107987</v>
      </c>
      <c r="D229" s="6">
        <f t="shared" si="34"/>
        <v>6693.2071820197189</v>
      </c>
      <c r="E229" s="12">
        <f t="shared" si="35"/>
        <v>743.68968689107987</v>
      </c>
      <c r="F229" s="6">
        <f t="shared" si="36"/>
        <v>7436.8968689107987</v>
      </c>
      <c r="G229" s="6">
        <f t="shared" si="37"/>
        <v>743.68968689107987</v>
      </c>
      <c r="H229" s="6">
        <f t="shared" si="38"/>
        <v>4833.9829647920196</v>
      </c>
      <c r="J229" s="3">
        <f t="shared" si="39"/>
        <v>1134.8979500392163</v>
      </c>
      <c r="K229" s="11">
        <f t="shared" si="40"/>
        <v>2837.2448750980407</v>
      </c>
      <c r="L229" s="3">
        <f t="shared" si="41"/>
        <v>1134.8979500392163</v>
      </c>
      <c r="M229" s="11">
        <f t="shared" si="42"/>
        <v>11348.979500392163</v>
      </c>
      <c r="N229" s="11">
        <f t="shared" si="43"/>
        <v>8511.7346252941225</v>
      </c>
    </row>
    <row r="230" spans="1:14">
      <c r="A230" s="3">
        <v>1179</v>
      </c>
      <c r="C230" s="3">
        <f t="shared" si="33"/>
        <v>743.68968689107987</v>
      </c>
      <c r="D230" s="6">
        <f t="shared" si="34"/>
        <v>6693.2071820197189</v>
      </c>
      <c r="E230" s="12">
        <f t="shared" si="35"/>
        <v>743.68968689107987</v>
      </c>
      <c r="F230" s="6">
        <f t="shared" si="36"/>
        <v>7436.8968689107987</v>
      </c>
      <c r="G230" s="6">
        <f t="shared" si="37"/>
        <v>743.68968689107987</v>
      </c>
      <c r="H230" s="6">
        <f t="shared" si="38"/>
        <v>4833.9829647920196</v>
      </c>
      <c r="J230" s="3">
        <f t="shared" si="39"/>
        <v>1134.8979500392163</v>
      </c>
      <c r="K230" s="11">
        <f t="shared" si="40"/>
        <v>2837.2448750980407</v>
      </c>
      <c r="L230" s="3">
        <f t="shared" si="41"/>
        <v>1134.8979500392163</v>
      </c>
      <c r="M230" s="11">
        <f t="shared" si="42"/>
        <v>11348.979500392163</v>
      </c>
      <c r="N230" s="11">
        <f t="shared" si="43"/>
        <v>8511.7346252941225</v>
      </c>
    </row>
    <row r="231" spans="1:14">
      <c r="A231" s="3">
        <v>987</v>
      </c>
      <c r="C231" s="3">
        <f t="shared" si="33"/>
        <v>743.68968689107987</v>
      </c>
      <c r="D231" s="6">
        <f t="shared" si="34"/>
        <v>6693.2071820197189</v>
      </c>
      <c r="E231" s="12">
        <f t="shared" si="35"/>
        <v>743.68968689107987</v>
      </c>
      <c r="F231" s="6">
        <f t="shared" si="36"/>
        <v>7436.8968689107987</v>
      </c>
      <c r="G231" s="6">
        <f t="shared" si="37"/>
        <v>743.68968689107987</v>
      </c>
      <c r="H231" s="6">
        <f t="shared" si="38"/>
        <v>4833.9829647920196</v>
      </c>
      <c r="J231" s="3">
        <f t="shared" si="39"/>
        <v>1134.8979500392163</v>
      </c>
      <c r="K231" s="11">
        <f t="shared" si="40"/>
        <v>2837.2448750980407</v>
      </c>
      <c r="L231" s="3">
        <f t="shared" si="41"/>
        <v>987</v>
      </c>
      <c r="M231" s="11">
        <f t="shared" si="42"/>
        <v>9870</v>
      </c>
      <c r="N231" s="11">
        <f t="shared" si="43"/>
        <v>7032.7551249019598</v>
      </c>
    </row>
    <row r="232" spans="1:14">
      <c r="A232" s="3">
        <v>1234</v>
      </c>
      <c r="C232" s="3">
        <f t="shared" si="33"/>
        <v>743.68968689107987</v>
      </c>
      <c r="D232" s="6">
        <f t="shared" si="34"/>
        <v>6693.2071820197189</v>
      </c>
      <c r="E232" s="12">
        <f t="shared" si="35"/>
        <v>743.68968689107987</v>
      </c>
      <c r="F232" s="6">
        <f t="shared" si="36"/>
        <v>7436.8968689107987</v>
      </c>
      <c r="G232" s="6">
        <f t="shared" si="37"/>
        <v>743.68968689107987</v>
      </c>
      <c r="H232" s="6">
        <f t="shared" si="38"/>
        <v>4833.9829647920196</v>
      </c>
      <c r="J232" s="3">
        <f t="shared" si="39"/>
        <v>1134.8979500392163</v>
      </c>
      <c r="K232" s="11">
        <f t="shared" si="40"/>
        <v>2837.2448750980407</v>
      </c>
      <c r="L232" s="3">
        <f t="shared" si="41"/>
        <v>1134.8979500392163</v>
      </c>
      <c r="M232" s="11">
        <f t="shared" si="42"/>
        <v>11348.979500392163</v>
      </c>
      <c r="N232" s="11">
        <f t="shared" si="43"/>
        <v>8511.7346252941225</v>
      </c>
    </row>
    <row r="233" spans="1:14">
      <c r="A233" s="3">
        <v>1196</v>
      </c>
      <c r="C233" s="3">
        <f t="shared" si="33"/>
        <v>743.68968689107987</v>
      </c>
      <c r="D233" s="6">
        <f t="shared" si="34"/>
        <v>6693.2071820197189</v>
      </c>
      <c r="E233" s="12">
        <f t="shared" si="35"/>
        <v>743.68968689107987</v>
      </c>
      <c r="F233" s="6">
        <f t="shared" si="36"/>
        <v>7436.8968689107987</v>
      </c>
      <c r="G233" s="6">
        <f t="shared" si="37"/>
        <v>743.68968689107987</v>
      </c>
      <c r="H233" s="6">
        <f t="shared" si="38"/>
        <v>4833.9829647920196</v>
      </c>
      <c r="J233" s="3">
        <f t="shared" si="39"/>
        <v>1134.8979500392163</v>
      </c>
      <c r="K233" s="11">
        <f t="shared" si="40"/>
        <v>2837.2448750980407</v>
      </c>
      <c r="L233" s="3">
        <f t="shared" si="41"/>
        <v>1134.8979500392163</v>
      </c>
      <c r="M233" s="11">
        <f t="shared" si="42"/>
        <v>11348.979500392163</v>
      </c>
      <c r="N233" s="11">
        <f t="shared" si="43"/>
        <v>8511.7346252941225</v>
      </c>
    </row>
    <row r="234" spans="1:14">
      <c r="A234" s="3">
        <v>701</v>
      </c>
      <c r="C234" s="3">
        <f t="shared" si="33"/>
        <v>743.68968689107987</v>
      </c>
      <c r="D234" s="6">
        <f t="shared" si="34"/>
        <v>6693.2071820197189</v>
      </c>
      <c r="E234" s="12">
        <f t="shared" si="35"/>
        <v>701</v>
      </c>
      <c r="F234" s="6">
        <f t="shared" si="36"/>
        <v>7010</v>
      </c>
      <c r="G234" s="6">
        <f t="shared" si="37"/>
        <v>316.79281798028114</v>
      </c>
      <c r="H234" s="6">
        <f t="shared" si="38"/>
        <v>4833.9829647920196</v>
      </c>
      <c r="J234" s="3">
        <f t="shared" si="39"/>
        <v>1134.8979500392163</v>
      </c>
      <c r="K234" s="11">
        <f t="shared" si="40"/>
        <v>2837.2448750980407</v>
      </c>
      <c r="L234" s="3">
        <f t="shared" si="41"/>
        <v>701</v>
      </c>
      <c r="M234" s="11">
        <f t="shared" si="42"/>
        <v>7010</v>
      </c>
      <c r="N234" s="11">
        <f t="shared" si="43"/>
        <v>4172.7551249019598</v>
      </c>
    </row>
    <row r="235" spans="1:14">
      <c r="A235" s="3">
        <v>1362</v>
      </c>
      <c r="C235" s="3">
        <f t="shared" si="33"/>
        <v>743.68968689107987</v>
      </c>
      <c r="D235" s="6">
        <f t="shared" si="34"/>
        <v>6693.2071820197189</v>
      </c>
      <c r="E235" s="12">
        <f t="shared" si="35"/>
        <v>743.68968689107987</v>
      </c>
      <c r="F235" s="6">
        <f t="shared" si="36"/>
        <v>7436.8968689107987</v>
      </c>
      <c r="G235" s="6">
        <f t="shared" si="37"/>
        <v>743.68968689107987</v>
      </c>
      <c r="H235" s="6">
        <f t="shared" si="38"/>
        <v>4833.9829647920196</v>
      </c>
      <c r="J235" s="3">
        <f t="shared" si="39"/>
        <v>1134.8979500392163</v>
      </c>
      <c r="K235" s="11">
        <f t="shared" si="40"/>
        <v>2837.2448750980407</v>
      </c>
      <c r="L235" s="3">
        <f t="shared" si="41"/>
        <v>1134.8979500392163</v>
      </c>
      <c r="M235" s="11">
        <f t="shared" si="42"/>
        <v>11348.979500392163</v>
      </c>
      <c r="N235" s="11">
        <f t="shared" si="43"/>
        <v>8511.7346252941225</v>
      </c>
    </row>
    <row r="236" spans="1:14">
      <c r="A236" s="3">
        <v>1203</v>
      </c>
      <c r="C236" s="3">
        <f t="shared" si="33"/>
        <v>743.68968689107987</v>
      </c>
      <c r="D236" s="6">
        <f t="shared" si="34"/>
        <v>6693.2071820197189</v>
      </c>
      <c r="E236" s="12">
        <f t="shared" si="35"/>
        <v>743.68968689107987</v>
      </c>
      <c r="F236" s="6">
        <f t="shared" si="36"/>
        <v>7436.8968689107987</v>
      </c>
      <c r="G236" s="6">
        <f t="shared" si="37"/>
        <v>743.68968689107987</v>
      </c>
      <c r="H236" s="6">
        <f t="shared" si="38"/>
        <v>4833.9829647920196</v>
      </c>
      <c r="J236" s="3">
        <f t="shared" si="39"/>
        <v>1134.8979500392163</v>
      </c>
      <c r="K236" s="11">
        <f t="shared" si="40"/>
        <v>2837.2448750980407</v>
      </c>
      <c r="L236" s="3">
        <f t="shared" si="41"/>
        <v>1134.8979500392163</v>
      </c>
      <c r="M236" s="11">
        <f t="shared" si="42"/>
        <v>11348.979500392163</v>
      </c>
      <c r="N236" s="11">
        <f t="shared" si="43"/>
        <v>8511.7346252941225</v>
      </c>
    </row>
    <row r="237" spans="1:14">
      <c r="A237" s="3">
        <v>903</v>
      </c>
      <c r="C237" s="3">
        <f t="shared" si="33"/>
        <v>743.68968689107987</v>
      </c>
      <c r="D237" s="6">
        <f t="shared" si="34"/>
        <v>6693.2071820197189</v>
      </c>
      <c r="E237" s="12">
        <f t="shared" si="35"/>
        <v>743.68968689107987</v>
      </c>
      <c r="F237" s="6">
        <f t="shared" si="36"/>
        <v>7436.8968689107987</v>
      </c>
      <c r="G237" s="6">
        <f t="shared" si="37"/>
        <v>743.68968689107987</v>
      </c>
      <c r="H237" s="6">
        <f t="shared" si="38"/>
        <v>4833.9829647920196</v>
      </c>
      <c r="J237" s="3">
        <f t="shared" si="39"/>
        <v>1134.8979500392163</v>
      </c>
      <c r="K237" s="11">
        <f t="shared" si="40"/>
        <v>2837.2448750980407</v>
      </c>
      <c r="L237" s="3">
        <f t="shared" si="41"/>
        <v>903</v>
      </c>
      <c r="M237" s="11">
        <f t="shared" si="42"/>
        <v>9030</v>
      </c>
      <c r="N237" s="11">
        <f t="shared" si="43"/>
        <v>6192.7551249019598</v>
      </c>
    </row>
    <row r="238" spans="1:14">
      <c r="A238" s="3">
        <v>946</v>
      </c>
      <c r="C238" s="3">
        <f t="shared" si="33"/>
        <v>743.68968689107987</v>
      </c>
      <c r="D238" s="6">
        <f t="shared" si="34"/>
        <v>6693.2071820197189</v>
      </c>
      <c r="E238" s="12">
        <f t="shared" si="35"/>
        <v>743.68968689107987</v>
      </c>
      <c r="F238" s="6">
        <f t="shared" si="36"/>
        <v>7436.8968689107987</v>
      </c>
      <c r="G238" s="6">
        <f t="shared" si="37"/>
        <v>743.68968689107987</v>
      </c>
      <c r="H238" s="6">
        <f t="shared" si="38"/>
        <v>4833.9829647920196</v>
      </c>
      <c r="J238" s="3">
        <f t="shared" si="39"/>
        <v>1134.8979500392163</v>
      </c>
      <c r="K238" s="11">
        <f t="shared" si="40"/>
        <v>2837.2448750980407</v>
      </c>
      <c r="L238" s="3">
        <f t="shared" si="41"/>
        <v>946</v>
      </c>
      <c r="M238" s="11">
        <f t="shared" si="42"/>
        <v>9460</v>
      </c>
      <c r="N238" s="11">
        <f t="shared" si="43"/>
        <v>6622.7551249019598</v>
      </c>
    </row>
    <row r="239" spans="1:14">
      <c r="A239" s="3">
        <v>753</v>
      </c>
      <c r="C239" s="3">
        <f t="shared" si="33"/>
        <v>743.68968689107987</v>
      </c>
      <c r="D239" s="6">
        <f t="shared" si="34"/>
        <v>6693.2071820197189</v>
      </c>
      <c r="E239" s="12">
        <f t="shared" si="35"/>
        <v>743.68968689107987</v>
      </c>
      <c r="F239" s="6">
        <f t="shared" si="36"/>
        <v>7436.8968689107987</v>
      </c>
      <c r="G239" s="6">
        <f t="shared" si="37"/>
        <v>743.68968689107987</v>
      </c>
      <c r="H239" s="6">
        <f t="shared" si="38"/>
        <v>4833.9829647920196</v>
      </c>
      <c r="J239" s="3">
        <f t="shared" si="39"/>
        <v>1134.8979500392163</v>
      </c>
      <c r="K239" s="11">
        <f t="shared" si="40"/>
        <v>2837.2448750980407</v>
      </c>
      <c r="L239" s="3">
        <f t="shared" si="41"/>
        <v>753</v>
      </c>
      <c r="M239" s="11">
        <f t="shared" si="42"/>
        <v>7530</v>
      </c>
      <c r="N239" s="11">
        <f t="shared" si="43"/>
        <v>4692.7551249019598</v>
      </c>
    </row>
    <row r="240" spans="1:14">
      <c r="A240" s="3">
        <v>1005</v>
      </c>
      <c r="C240" s="3">
        <f t="shared" si="33"/>
        <v>743.68968689107987</v>
      </c>
      <c r="D240" s="6">
        <f t="shared" si="34"/>
        <v>6693.2071820197189</v>
      </c>
      <c r="E240" s="12">
        <f t="shared" si="35"/>
        <v>743.68968689107987</v>
      </c>
      <c r="F240" s="6">
        <f t="shared" si="36"/>
        <v>7436.8968689107987</v>
      </c>
      <c r="G240" s="6">
        <f t="shared" si="37"/>
        <v>743.68968689107987</v>
      </c>
      <c r="H240" s="6">
        <f t="shared" si="38"/>
        <v>4833.9829647920196</v>
      </c>
      <c r="J240" s="3">
        <f t="shared" si="39"/>
        <v>1134.8979500392163</v>
      </c>
      <c r="K240" s="11">
        <f t="shared" si="40"/>
        <v>2837.2448750980407</v>
      </c>
      <c r="L240" s="3">
        <f t="shared" si="41"/>
        <v>1005</v>
      </c>
      <c r="M240" s="11">
        <f t="shared" si="42"/>
        <v>10050</v>
      </c>
      <c r="N240" s="11">
        <f t="shared" si="43"/>
        <v>7212.7551249019598</v>
      </c>
    </row>
    <row r="241" spans="1:14">
      <c r="A241" s="3">
        <v>1035</v>
      </c>
      <c r="C241" s="3">
        <f t="shared" si="33"/>
        <v>743.68968689107987</v>
      </c>
      <c r="D241" s="6">
        <f t="shared" si="34"/>
        <v>6693.2071820197189</v>
      </c>
      <c r="E241" s="12">
        <f t="shared" si="35"/>
        <v>743.68968689107987</v>
      </c>
      <c r="F241" s="6">
        <f t="shared" si="36"/>
        <v>7436.8968689107987</v>
      </c>
      <c r="G241" s="6">
        <f t="shared" si="37"/>
        <v>743.68968689107987</v>
      </c>
      <c r="H241" s="6">
        <f t="shared" si="38"/>
        <v>4833.9829647920196</v>
      </c>
      <c r="J241" s="3">
        <f t="shared" si="39"/>
        <v>1134.8979500392163</v>
      </c>
      <c r="K241" s="11">
        <f t="shared" si="40"/>
        <v>2837.2448750980407</v>
      </c>
      <c r="L241" s="3">
        <f t="shared" si="41"/>
        <v>1035</v>
      </c>
      <c r="M241" s="11">
        <f t="shared" si="42"/>
        <v>10350</v>
      </c>
      <c r="N241" s="11">
        <f t="shared" si="43"/>
        <v>7512.7551249019598</v>
      </c>
    </row>
    <row r="242" spans="1:14">
      <c r="A242" s="3">
        <v>965</v>
      </c>
      <c r="C242" s="3">
        <f t="shared" si="33"/>
        <v>743.68968689107987</v>
      </c>
      <c r="D242" s="6">
        <f t="shared" si="34"/>
        <v>6693.2071820197189</v>
      </c>
      <c r="E242" s="12">
        <f t="shared" si="35"/>
        <v>743.68968689107987</v>
      </c>
      <c r="F242" s="6">
        <f t="shared" si="36"/>
        <v>7436.8968689107987</v>
      </c>
      <c r="G242" s="6">
        <f t="shared" si="37"/>
        <v>743.68968689107987</v>
      </c>
      <c r="H242" s="6">
        <f t="shared" si="38"/>
        <v>4833.9829647920196</v>
      </c>
      <c r="J242" s="3">
        <f t="shared" si="39"/>
        <v>1134.8979500392163</v>
      </c>
      <c r="K242" s="11">
        <f t="shared" si="40"/>
        <v>2837.2448750980407</v>
      </c>
      <c r="L242" s="3">
        <f t="shared" si="41"/>
        <v>965</v>
      </c>
      <c r="M242" s="11">
        <f t="shared" si="42"/>
        <v>9650</v>
      </c>
      <c r="N242" s="11">
        <f t="shared" si="43"/>
        <v>6812.7551249019598</v>
      </c>
    </row>
    <row r="243" spans="1:14">
      <c r="A243" s="3">
        <v>1089</v>
      </c>
      <c r="C243" s="3">
        <f t="shared" si="33"/>
        <v>743.68968689107987</v>
      </c>
      <c r="D243" s="6">
        <f t="shared" si="34"/>
        <v>6693.2071820197189</v>
      </c>
      <c r="E243" s="12">
        <f t="shared" si="35"/>
        <v>743.68968689107987</v>
      </c>
      <c r="F243" s="6">
        <f t="shared" si="36"/>
        <v>7436.8968689107987</v>
      </c>
      <c r="G243" s="6">
        <f t="shared" si="37"/>
        <v>743.68968689107987</v>
      </c>
      <c r="H243" s="6">
        <f t="shared" si="38"/>
        <v>4833.9829647920196</v>
      </c>
      <c r="J243" s="3">
        <f t="shared" si="39"/>
        <v>1134.8979500392163</v>
      </c>
      <c r="K243" s="11">
        <f t="shared" si="40"/>
        <v>2837.2448750980407</v>
      </c>
      <c r="L243" s="3">
        <f t="shared" si="41"/>
        <v>1089</v>
      </c>
      <c r="M243" s="11">
        <f t="shared" si="42"/>
        <v>10890</v>
      </c>
      <c r="N243" s="11">
        <f t="shared" si="43"/>
        <v>8052.7551249019598</v>
      </c>
    </row>
    <row r="244" spans="1:14">
      <c r="A244" s="3">
        <v>1258</v>
      </c>
      <c r="C244" s="3">
        <f t="shared" si="33"/>
        <v>743.68968689107987</v>
      </c>
      <c r="D244" s="6">
        <f t="shared" si="34"/>
        <v>6693.2071820197189</v>
      </c>
      <c r="E244" s="12">
        <f t="shared" si="35"/>
        <v>743.68968689107987</v>
      </c>
      <c r="F244" s="6">
        <f t="shared" si="36"/>
        <v>7436.8968689107987</v>
      </c>
      <c r="G244" s="6">
        <f t="shared" si="37"/>
        <v>743.68968689107987</v>
      </c>
      <c r="H244" s="6">
        <f t="shared" si="38"/>
        <v>4833.9829647920196</v>
      </c>
      <c r="J244" s="3">
        <f t="shared" si="39"/>
        <v>1134.8979500392163</v>
      </c>
      <c r="K244" s="11">
        <f t="shared" si="40"/>
        <v>2837.2448750980407</v>
      </c>
      <c r="L244" s="3">
        <f t="shared" si="41"/>
        <v>1134.8979500392163</v>
      </c>
      <c r="M244" s="11">
        <f t="shared" si="42"/>
        <v>11348.979500392163</v>
      </c>
      <c r="N244" s="11">
        <f t="shared" si="43"/>
        <v>8511.7346252941225</v>
      </c>
    </row>
    <row r="245" spans="1:14">
      <c r="A245" s="3">
        <v>904</v>
      </c>
      <c r="C245" s="3">
        <f t="shared" si="33"/>
        <v>743.68968689107987</v>
      </c>
      <c r="D245" s="6">
        <f t="shared" si="34"/>
        <v>6693.2071820197189</v>
      </c>
      <c r="E245" s="12">
        <f t="shared" si="35"/>
        <v>743.68968689107987</v>
      </c>
      <c r="F245" s="6">
        <f t="shared" si="36"/>
        <v>7436.8968689107987</v>
      </c>
      <c r="G245" s="6">
        <f t="shared" si="37"/>
        <v>743.68968689107987</v>
      </c>
      <c r="H245" s="6">
        <f t="shared" si="38"/>
        <v>4833.9829647920196</v>
      </c>
      <c r="J245" s="3">
        <f t="shared" si="39"/>
        <v>1134.8979500392163</v>
      </c>
      <c r="K245" s="11">
        <f t="shared" si="40"/>
        <v>2837.2448750980407</v>
      </c>
      <c r="L245" s="3">
        <f t="shared" si="41"/>
        <v>904</v>
      </c>
      <c r="M245" s="11">
        <f t="shared" si="42"/>
        <v>9040</v>
      </c>
      <c r="N245" s="11">
        <f t="shared" si="43"/>
        <v>6202.7551249019598</v>
      </c>
    </row>
    <row r="246" spans="1:14">
      <c r="A246" s="3">
        <v>844</v>
      </c>
      <c r="C246" s="3">
        <f t="shared" si="33"/>
        <v>743.68968689107987</v>
      </c>
      <c r="D246" s="6">
        <f t="shared" si="34"/>
        <v>6693.2071820197189</v>
      </c>
      <c r="E246" s="12">
        <f t="shared" si="35"/>
        <v>743.68968689107987</v>
      </c>
      <c r="F246" s="6">
        <f t="shared" si="36"/>
        <v>7436.8968689107987</v>
      </c>
      <c r="G246" s="6">
        <f t="shared" si="37"/>
        <v>743.68968689107987</v>
      </c>
      <c r="H246" s="6">
        <f t="shared" si="38"/>
        <v>4833.9829647920196</v>
      </c>
      <c r="J246" s="3">
        <f t="shared" si="39"/>
        <v>1134.8979500392163</v>
      </c>
      <c r="K246" s="11">
        <f t="shared" si="40"/>
        <v>2837.2448750980407</v>
      </c>
      <c r="L246" s="3">
        <f t="shared" si="41"/>
        <v>844</v>
      </c>
      <c r="M246" s="11">
        <f t="shared" si="42"/>
        <v>8440</v>
      </c>
      <c r="N246" s="11">
        <f t="shared" si="43"/>
        <v>5602.7551249019598</v>
      </c>
    </row>
    <row r="247" spans="1:14">
      <c r="A247" s="3">
        <v>923</v>
      </c>
      <c r="C247" s="3">
        <f t="shared" si="33"/>
        <v>743.68968689107987</v>
      </c>
      <c r="D247" s="6">
        <f t="shared" si="34"/>
        <v>6693.2071820197189</v>
      </c>
      <c r="E247" s="12">
        <f t="shared" si="35"/>
        <v>743.68968689107987</v>
      </c>
      <c r="F247" s="6">
        <f t="shared" si="36"/>
        <v>7436.8968689107987</v>
      </c>
      <c r="G247" s="6">
        <f t="shared" si="37"/>
        <v>743.68968689107987</v>
      </c>
      <c r="H247" s="6">
        <f t="shared" si="38"/>
        <v>4833.9829647920196</v>
      </c>
      <c r="J247" s="3">
        <f t="shared" si="39"/>
        <v>1134.8979500392163</v>
      </c>
      <c r="K247" s="11">
        <f t="shared" si="40"/>
        <v>2837.2448750980407</v>
      </c>
      <c r="L247" s="3">
        <f t="shared" si="41"/>
        <v>923</v>
      </c>
      <c r="M247" s="11">
        <f t="shared" si="42"/>
        <v>9230</v>
      </c>
      <c r="N247" s="11">
        <f t="shared" si="43"/>
        <v>6392.7551249019598</v>
      </c>
    </row>
    <row r="248" spans="1:14">
      <c r="A248" s="3">
        <v>969</v>
      </c>
      <c r="C248" s="3">
        <f t="shared" si="33"/>
        <v>743.68968689107987</v>
      </c>
      <c r="D248" s="6">
        <f t="shared" si="34"/>
        <v>6693.2071820197189</v>
      </c>
      <c r="E248" s="12">
        <f t="shared" si="35"/>
        <v>743.68968689107987</v>
      </c>
      <c r="F248" s="6">
        <f t="shared" si="36"/>
        <v>7436.8968689107987</v>
      </c>
      <c r="G248" s="6">
        <f t="shared" si="37"/>
        <v>743.68968689107987</v>
      </c>
      <c r="H248" s="6">
        <f t="shared" si="38"/>
        <v>4833.9829647920196</v>
      </c>
      <c r="J248" s="3">
        <f t="shared" si="39"/>
        <v>1134.8979500392163</v>
      </c>
      <c r="K248" s="11">
        <f t="shared" si="40"/>
        <v>2837.2448750980407</v>
      </c>
      <c r="L248" s="3">
        <f t="shared" si="41"/>
        <v>969</v>
      </c>
      <c r="M248" s="11">
        <f t="shared" si="42"/>
        <v>9690</v>
      </c>
      <c r="N248" s="11">
        <f t="shared" si="43"/>
        <v>6852.7551249019598</v>
      </c>
    </row>
    <row r="249" spans="1:14">
      <c r="A249" s="3">
        <v>588</v>
      </c>
      <c r="C249" s="3">
        <f t="shared" si="33"/>
        <v>743.68968689107987</v>
      </c>
      <c r="D249" s="6">
        <f t="shared" si="34"/>
        <v>6693.2071820197189</v>
      </c>
      <c r="E249" s="12">
        <f t="shared" si="35"/>
        <v>588</v>
      </c>
      <c r="F249" s="6">
        <f t="shared" si="36"/>
        <v>5880</v>
      </c>
      <c r="G249" s="6">
        <f t="shared" si="37"/>
        <v>-813.20718201971886</v>
      </c>
      <c r="H249" s="6">
        <f t="shared" si="38"/>
        <v>4833.9829647920196</v>
      </c>
      <c r="J249" s="3">
        <f t="shared" si="39"/>
        <v>1134.8979500392163</v>
      </c>
      <c r="K249" s="11">
        <f t="shared" si="40"/>
        <v>2837.2448750980407</v>
      </c>
      <c r="L249" s="3">
        <f t="shared" si="41"/>
        <v>588</v>
      </c>
      <c r="M249" s="11">
        <f t="shared" si="42"/>
        <v>5880</v>
      </c>
      <c r="N249" s="11">
        <f t="shared" si="43"/>
        <v>3042.7551249019593</v>
      </c>
    </row>
    <row r="250" spans="1:14">
      <c r="A250" s="3">
        <v>1210</v>
      </c>
      <c r="C250" s="3">
        <f t="shared" si="33"/>
        <v>743.68968689107987</v>
      </c>
      <c r="D250" s="6">
        <f t="shared" si="34"/>
        <v>6693.2071820197189</v>
      </c>
      <c r="E250" s="12">
        <f t="shared" si="35"/>
        <v>743.68968689107987</v>
      </c>
      <c r="F250" s="6">
        <f t="shared" si="36"/>
        <v>7436.8968689107987</v>
      </c>
      <c r="G250" s="6">
        <f t="shared" si="37"/>
        <v>743.68968689107987</v>
      </c>
      <c r="H250" s="6">
        <f t="shared" si="38"/>
        <v>4833.9829647920196</v>
      </c>
      <c r="J250" s="3">
        <f t="shared" si="39"/>
        <v>1134.8979500392163</v>
      </c>
      <c r="K250" s="11">
        <f t="shared" si="40"/>
        <v>2837.2448750980407</v>
      </c>
      <c r="L250" s="3">
        <f t="shared" si="41"/>
        <v>1134.8979500392163</v>
      </c>
      <c r="M250" s="11">
        <f t="shared" si="42"/>
        <v>11348.979500392163</v>
      </c>
      <c r="N250" s="11">
        <f t="shared" si="43"/>
        <v>8511.7346252941225</v>
      </c>
    </row>
    <row r="251" spans="1:14">
      <c r="A251" s="3">
        <v>1224</v>
      </c>
      <c r="C251" s="3">
        <f t="shared" si="33"/>
        <v>743.68968689107987</v>
      </c>
      <c r="D251" s="6">
        <f t="shared" si="34"/>
        <v>6693.2071820197189</v>
      </c>
      <c r="E251" s="12">
        <f t="shared" si="35"/>
        <v>743.68968689107987</v>
      </c>
      <c r="F251" s="6">
        <f t="shared" si="36"/>
        <v>7436.8968689107987</v>
      </c>
      <c r="G251" s="6">
        <f t="shared" si="37"/>
        <v>743.68968689107987</v>
      </c>
      <c r="H251" s="6">
        <f t="shared" si="38"/>
        <v>4833.9829647920196</v>
      </c>
      <c r="J251" s="3">
        <f t="shared" si="39"/>
        <v>1134.8979500392163</v>
      </c>
      <c r="K251" s="11">
        <f t="shared" si="40"/>
        <v>2837.2448750980407</v>
      </c>
      <c r="L251" s="3">
        <f t="shared" si="41"/>
        <v>1134.8979500392163</v>
      </c>
      <c r="M251" s="11">
        <f t="shared" si="42"/>
        <v>11348.979500392163</v>
      </c>
      <c r="N251" s="11">
        <f t="shared" si="43"/>
        <v>8511.7346252941225</v>
      </c>
    </row>
    <row r="252" spans="1:14">
      <c r="A252" s="3">
        <v>939</v>
      </c>
      <c r="C252" s="3">
        <f t="shared" si="33"/>
        <v>743.68968689107987</v>
      </c>
      <c r="D252" s="6">
        <f t="shared" si="34"/>
        <v>6693.2071820197189</v>
      </c>
      <c r="E252" s="12">
        <f t="shared" si="35"/>
        <v>743.68968689107987</v>
      </c>
      <c r="F252" s="6">
        <f t="shared" si="36"/>
        <v>7436.8968689107987</v>
      </c>
      <c r="G252" s="6">
        <f t="shared" si="37"/>
        <v>743.68968689107987</v>
      </c>
      <c r="H252" s="6">
        <f t="shared" si="38"/>
        <v>4833.9829647920196</v>
      </c>
      <c r="J252" s="3">
        <f t="shared" si="39"/>
        <v>1134.8979500392163</v>
      </c>
      <c r="K252" s="11">
        <f t="shared" si="40"/>
        <v>2837.2448750980407</v>
      </c>
      <c r="L252" s="3">
        <f t="shared" si="41"/>
        <v>939</v>
      </c>
      <c r="M252" s="11">
        <f t="shared" si="42"/>
        <v>9390</v>
      </c>
      <c r="N252" s="11">
        <f t="shared" si="43"/>
        <v>6552.7551249019598</v>
      </c>
    </row>
    <row r="253" spans="1:14">
      <c r="A253" s="3">
        <v>1361</v>
      </c>
      <c r="C253" s="3">
        <f t="shared" si="33"/>
        <v>743.68968689107987</v>
      </c>
      <c r="D253" s="6">
        <f t="shared" si="34"/>
        <v>6693.2071820197189</v>
      </c>
      <c r="E253" s="12">
        <f t="shared" si="35"/>
        <v>743.68968689107987</v>
      </c>
      <c r="F253" s="6">
        <f t="shared" si="36"/>
        <v>7436.8968689107987</v>
      </c>
      <c r="G253" s="6">
        <f t="shared" si="37"/>
        <v>743.68968689107987</v>
      </c>
      <c r="H253" s="6">
        <f t="shared" si="38"/>
        <v>4833.9829647920196</v>
      </c>
      <c r="J253" s="3">
        <f t="shared" si="39"/>
        <v>1134.8979500392163</v>
      </c>
      <c r="K253" s="11">
        <f t="shared" si="40"/>
        <v>2837.2448750980407</v>
      </c>
      <c r="L253" s="3">
        <f t="shared" si="41"/>
        <v>1134.8979500392163</v>
      </c>
      <c r="M253" s="11">
        <f t="shared" si="42"/>
        <v>11348.979500392163</v>
      </c>
      <c r="N253" s="11">
        <f t="shared" si="43"/>
        <v>8511.7346252941225</v>
      </c>
    </row>
    <row r="254" spans="1:14">
      <c r="A254" s="3">
        <v>918</v>
      </c>
      <c r="C254" s="3">
        <f t="shared" si="33"/>
        <v>743.68968689107987</v>
      </c>
      <c r="D254" s="6">
        <f t="shared" si="34"/>
        <v>6693.2071820197189</v>
      </c>
      <c r="E254" s="12">
        <f t="shared" si="35"/>
        <v>743.68968689107987</v>
      </c>
      <c r="F254" s="6">
        <f t="shared" si="36"/>
        <v>7436.8968689107987</v>
      </c>
      <c r="G254" s="6">
        <f t="shared" si="37"/>
        <v>743.68968689107987</v>
      </c>
      <c r="H254" s="6">
        <f t="shared" si="38"/>
        <v>4833.9829647920196</v>
      </c>
      <c r="J254" s="3">
        <f t="shared" si="39"/>
        <v>1134.8979500392163</v>
      </c>
      <c r="K254" s="11">
        <f t="shared" si="40"/>
        <v>2837.2448750980407</v>
      </c>
      <c r="L254" s="3">
        <f t="shared" si="41"/>
        <v>918</v>
      </c>
      <c r="M254" s="11">
        <f t="shared" si="42"/>
        <v>9180</v>
      </c>
      <c r="N254" s="11">
        <f t="shared" si="43"/>
        <v>6342.7551249019598</v>
      </c>
    </row>
    <row r="255" spans="1:14">
      <c r="A255" s="3">
        <v>795</v>
      </c>
      <c r="C255" s="3">
        <f t="shared" si="33"/>
        <v>743.68968689107987</v>
      </c>
      <c r="D255" s="6">
        <f t="shared" si="34"/>
        <v>6693.2071820197189</v>
      </c>
      <c r="E255" s="12">
        <f t="shared" si="35"/>
        <v>743.68968689107987</v>
      </c>
      <c r="F255" s="6">
        <f t="shared" si="36"/>
        <v>7436.8968689107987</v>
      </c>
      <c r="G255" s="6">
        <f t="shared" si="37"/>
        <v>743.68968689107987</v>
      </c>
      <c r="H255" s="6">
        <f t="shared" si="38"/>
        <v>4833.9829647920196</v>
      </c>
      <c r="J255" s="3">
        <f t="shared" si="39"/>
        <v>1134.8979500392163</v>
      </c>
      <c r="K255" s="11">
        <f t="shared" si="40"/>
        <v>2837.2448750980407</v>
      </c>
      <c r="L255" s="3">
        <f t="shared" si="41"/>
        <v>795</v>
      </c>
      <c r="M255" s="11">
        <f t="shared" si="42"/>
        <v>7950</v>
      </c>
      <c r="N255" s="11">
        <f t="shared" si="43"/>
        <v>5112.7551249019598</v>
      </c>
    </row>
    <row r="256" spans="1:14">
      <c r="A256" s="3">
        <v>1013</v>
      </c>
      <c r="C256" s="3">
        <f t="shared" si="33"/>
        <v>743.68968689107987</v>
      </c>
      <c r="D256" s="6">
        <f t="shared" si="34"/>
        <v>6693.2071820197189</v>
      </c>
      <c r="E256" s="12">
        <f t="shared" si="35"/>
        <v>743.68968689107987</v>
      </c>
      <c r="F256" s="6">
        <f t="shared" si="36"/>
        <v>7436.8968689107987</v>
      </c>
      <c r="G256" s="6">
        <f t="shared" si="37"/>
        <v>743.68968689107987</v>
      </c>
      <c r="H256" s="6">
        <f t="shared" si="38"/>
        <v>4833.9829647920196</v>
      </c>
      <c r="J256" s="3">
        <f t="shared" si="39"/>
        <v>1134.8979500392163</v>
      </c>
      <c r="K256" s="11">
        <f t="shared" si="40"/>
        <v>2837.2448750980407</v>
      </c>
      <c r="L256" s="3">
        <f t="shared" si="41"/>
        <v>1013</v>
      </c>
      <c r="M256" s="11">
        <f t="shared" si="42"/>
        <v>10130</v>
      </c>
      <c r="N256" s="11">
        <f t="shared" si="43"/>
        <v>7292.7551249019598</v>
      </c>
    </row>
    <row r="257" spans="1:14">
      <c r="A257" s="3">
        <v>1350</v>
      </c>
      <c r="C257" s="3">
        <f t="shared" si="33"/>
        <v>743.68968689107987</v>
      </c>
      <c r="D257" s="6">
        <f t="shared" si="34"/>
        <v>6693.2071820197189</v>
      </c>
      <c r="E257" s="12">
        <f t="shared" si="35"/>
        <v>743.68968689107987</v>
      </c>
      <c r="F257" s="6">
        <f t="shared" si="36"/>
        <v>7436.8968689107987</v>
      </c>
      <c r="G257" s="6">
        <f t="shared" si="37"/>
        <v>743.68968689107987</v>
      </c>
      <c r="H257" s="6">
        <f t="shared" si="38"/>
        <v>4833.9829647920196</v>
      </c>
      <c r="J257" s="3">
        <f t="shared" si="39"/>
        <v>1134.8979500392163</v>
      </c>
      <c r="K257" s="11">
        <f t="shared" si="40"/>
        <v>2837.2448750980407</v>
      </c>
      <c r="L257" s="3">
        <f t="shared" si="41"/>
        <v>1134.8979500392163</v>
      </c>
      <c r="M257" s="11">
        <f t="shared" si="42"/>
        <v>11348.979500392163</v>
      </c>
      <c r="N257" s="11">
        <f t="shared" si="43"/>
        <v>8511.7346252941225</v>
      </c>
    </row>
    <row r="258" spans="1:14">
      <c r="A258" s="3">
        <v>631</v>
      </c>
      <c r="C258" s="3">
        <f t="shared" si="33"/>
        <v>743.68968689107987</v>
      </c>
      <c r="D258" s="6">
        <f t="shared" si="34"/>
        <v>6693.2071820197189</v>
      </c>
      <c r="E258" s="12">
        <f t="shared" si="35"/>
        <v>631</v>
      </c>
      <c r="F258" s="6">
        <f t="shared" si="36"/>
        <v>6310</v>
      </c>
      <c r="G258" s="6">
        <f t="shared" si="37"/>
        <v>-383.20718201971886</v>
      </c>
      <c r="H258" s="6">
        <f t="shared" si="38"/>
        <v>4833.9829647920196</v>
      </c>
      <c r="J258" s="3">
        <f t="shared" si="39"/>
        <v>1134.8979500392163</v>
      </c>
      <c r="K258" s="11">
        <f t="shared" si="40"/>
        <v>2837.2448750980407</v>
      </c>
      <c r="L258" s="3">
        <f t="shared" si="41"/>
        <v>631</v>
      </c>
      <c r="M258" s="11">
        <f t="shared" si="42"/>
        <v>6310</v>
      </c>
      <c r="N258" s="11">
        <f t="shared" si="43"/>
        <v>3472.7551249019593</v>
      </c>
    </row>
    <row r="259" spans="1:14">
      <c r="A259" s="3">
        <v>1316</v>
      </c>
      <c r="C259" s="3">
        <f t="shared" si="33"/>
        <v>743.68968689107987</v>
      </c>
      <c r="D259" s="6">
        <f t="shared" si="34"/>
        <v>6693.2071820197189</v>
      </c>
      <c r="E259" s="12">
        <f t="shared" si="35"/>
        <v>743.68968689107987</v>
      </c>
      <c r="F259" s="6">
        <f t="shared" si="36"/>
        <v>7436.8968689107987</v>
      </c>
      <c r="G259" s="6">
        <f t="shared" si="37"/>
        <v>743.68968689107987</v>
      </c>
      <c r="H259" s="6">
        <f t="shared" si="38"/>
        <v>4833.9829647920196</v>
      </c>
      <c r="J259" s="3">
        <f t="shared" si="39"/>
        <v>1134.8979500392163</v>
      </c>
      <c r="K259" s="11">
        <f t="shared" si="40"/>
        <v>2837.2448750980407</v>
      </c>
      <c r="L259" s="3">
        <f t="shared" si="41"/>
        <v>1134.8979500392163</v>
      </c>
      <c r="M259" s="11">
        <f t="shared" si="42"/>
        <v>11348.979500392163</v>
      </c>
      <c r="N259" s="11">
        <f t="shared" si="43"/>
        <v>8511.7346252941225</v>
      </c>
    </row>
    <row r="260" spans="1:14">
      <c r="A260" s="3">
        <v>1257</v>
      </c>
      <c r="C260" s="3">
        <f t="shared" si="33"/>
        <v>743.68968689107987</v>
      </c>
      <c r="D260" s="6">
        <f t="shared" si="34"/>
        <v>6693.2071820197189</v>
      </c>
      <c r="E260" s="12">
        <f t="shared" si="35"/>
        <v>743.68968689107987</v>
      </c>
      <c r="F260" s="6">
        <f t="shared" si="36"/>
        <v>7436.8968689107987</v>
      </c>
      <c r="G260" s="6">
        <f t="shared" si="37"/>
        <v>743.68968689107987</v>
      </c>
      <c r="H260" s="6">
        <f t="shared" si="38"/>
        <v>4833.9829647920196</v>
      </c>
      <c r="J260" s="3">
        <f t="shared" si="39"/>
        <v>1134.8979500392163</v>
      </c>
      <c r="K260" s="11">
        <f t="shared" si="40"/>
        <v>2837.2448750980407</v>
      </c>
      <c r="L260" s="3">
        <f t="shared" si="41"/>
        <v>1134.8979500392163</v>
      </c>
      <c r="M260" s="11">
        <f t="shared" si="42"/>
        <v>11348.979500392163</v>
      </c>
      <c r="N260" s="11">
        <f t="shared" si="43"/>
        <v>8511.7346252941225</v>
      </c>
    </row>
    <row r="261" spans="1:14">
      <c r="A261" s="3">
        <v>1056</v>
      </c>
      <c r="C261" s="3">
        <f t="shared" si="33"/>
        <v>743.68968689107987</v>
      </c>
      <c r="D261" s="6">
        <f t="shared" si="34"/>
        <v>6693.2071820197189</v>
      </c>
      <c r="E261" s="12">
        <f t="shared" si="35"/>
        <v>743.68968689107987</v>
      </c>
      <c r="F261" s="6">
        <f t="shared" si="36"/>
        <v>7436.8968689107987</v>
      </c>
      <c r="G261" s="6">
        <f t="shared" si="37"/>
        <v>743.68968689107987</v>
      </c>
      <c r="H261" s="6">
        <f t="shared" si="38"/>
        <v>4833.9829647920196</v>
      </c>
      <c r="J261" s="3">
        <f t="shared" si="39"/>
        <v>1134.8979500392163</v>
      </c>
      <c r="K261" s="11">
        <f t="shared" si="40"/>
        <v>2837.2448750980407</v>
      </c>
      <c r="L261" s="3">
        <f t="shared" si="41"/>
        <v>1056</v>
      </c>
      <c r="M261" s="11">
        <f t="shared" si="42"/>
        <v>10560</v>
      </c>
      <c r="N261" s="11">
        <f t="shared" si="43"/>
        <v>7722.7551249019598</v>
      </c>
    </row>
    <row r="262" spans="1:14">
      <c r="A262" s="3">
        <v>980</v>
      </c>
      <c r="C262" s="3">
        <f t="shared" si="33"/>
        <v>743.68968689107987</v>
      </c>
      <c r="D262" s="6">
        <f t="shared" si="34"/>
        <v>6693.2071820197189</v>
      </c>
      <c r="E262" s="12">
        <f t="shared" si="35"/>
        <v>743.68968689107987</v>
      </c>
      <c r="F262" s="6">
        <f t="shared" si="36"/>
        <v>7436.8968689107987</v>
      </c>
      <c r="G262" s="6">
        <f t="shared" si="37"/>
        <v>743.68968689107987</v>
      </c>
      <c r="H262" s="6">
        <f t="shared" si="38"/>
        <v>4833.9829647920196</v>
      </c>
      <c r="J262" s="3">
        <f t="shared" si="39"/>
        <v>1134.8979500392163</v>
      </c>
      <c r="K262" s="11">
        <f t="shared" si="40"/>
        <v>2837.2448750980407</v>
      </c>
      <c r="L262" s="3">
        <f t="shared" si="41"/>
        <v>980</v>
      </c>
      <c r="M262" s="11">
        <f t="shared" si="42"/>
        <v>9800</v>
      </c>
      <c r="N262" s="11">
        <f t="shared" si="43"/>
        <v>6962.7551249019598</v>
      </c>
    </row>
    <row r="263" spans="1:14">
      <c r="A263" s="3">
        <v>1119</v>
      </c>
      <c r="C263" s="3">
        <f t="shared" si="33"/>
        <v>743.68968689107987</v>
      </c>
      <c r="D263" s="6">
        <f t="shared" si="34"/>
        <v>6693.2071820197189</v>
      </c>
      <c r="E263" s="12">
        <f t="shared" si="35"/>
        <v>743.68968689107987</v>
      </c>
      <c r="F263" s="6">
        <f t="shared" si="36"/>
        <v>7436.8968689107987</v>
      </c>
      <c r="G263" s="6">
        <f t="shared" si="37"/>
        <v>743.68968689107987</v>
      </c>
      <c r="H263" s="6">
        <f t="shared" si="38"/>
        <v>4833.9829647920196</v>
      </c>
      <c r="J263" s="3">
        <f t="shared" si="39"/>
        <v>1134.8979500392163</v>
      </c>
      <c r="K263" s="11">
        <f t="shared" si="40"/>
        <v>2837.2448750980407</v>
      </c>
      <c r="L263" s="3">
        <f t="shared" si="41"/>
        <v>1119</v>
      </c>
      <c r="M263" s="11">
        <f t="shared" si="42"/>
        <v>11190</v>
      </c>
      <c r="N263" s="11">
        <f t="shared" si="43"/>
        <v>8352.7551249019598</v>
      </c>
    </row>
    <row r="264" spans="1:14">
      <c r="A264" s="3">
        <v>1005</v>
      </c>
      <c r="C264" s="3">
        <f t="shared" si="33"/>
        <v>743.68968689107987</v>
      </c>
      <c r="D264" s="6">
        <f t="shared" si="34"/>
        <v>6693.2071820197189</v>
      </c>
      <c r="E264" s="12">
        <f t="shared" si="35"/>
        <v>743.68968689107987</v>
      </c>
      <c r="F264" s="6">
        <f t="shared" si="36"/>
        <v>7436.8968689107987</v>
      </c>
      <c r="G264" s="6">
        <f t="shared" si="37"/>
        <v>743.68968689107987</v>
      </c>
      <c r="H264" s="6">
        <f t="shared" si="38"/>
        <v>4833.9829647920196</v>
      </c>
      <c r="J264" s="3">
        <f t="shared" si="39"/>
        <v>1134.8979500392163</v>
      </c>
      <c r="K264" s="11">
        <f t="shared" si="40"/>
        <v>2837.2448750980407</v>
      </c>
      <c r="L264" s="3">
        <f t="shared" si="41"/>
        <v>1005</v>
      </c>
      <c r="M264" s="11">
        <f t="shared" si="42"/>
        <v>10050</v>
      </c>
      <c r="N264" s="11">
        <f t="shared" si="43"/>
        <v>7212.7551249019598</v>
      </c>
    </row>
    <row r="265" spans="1:14">
      <c r="A265" s="3">
        <v>1355</v>
      </c>
      <c r="C265" s="3">
        <f t="shared" si="33"/>
        <v>743.68968689107987</v>
      </c>
      <c r="D265" s="6">
        <f t="shared" si="34"/>
        <v>6693.2071820197189</v>
      </c>
      <c r="E265" s="12">
        <f t="shared" si="35"/>
        <v>743.68968689107987</v>
      </c>
      <c r="F265" s="6">
        <f t="shared" si="36"/>
        <v>7436.8968689107987</v>
      </c>
      <c r="G265" s="6">
        <f t="shared" si="37"/>
        <v>743.68968689107987</v>
      </c>
      <c r="H265" s="6">
        <f t="shared" si="38"/>
        <v>4833.9829647920196</v>
      </c>
      <c r="J265" s="3">
        <f t="shared" si="39"/>
        <v>1134.8979500392163</v>
      </c>
      <c r="K265" s="11">
        <f t="shared" si="40"/>
        <v>2837.2448750980407</v>
      </c>
      <c r="L265" s="3">
        <f t="shared" si="41"/>
        <v>1134.8979500392163</v>
      </c>
      <c r="M265" s="11">
        <f t="shared" si="42"/>
        <v>11348.979500392163</v>
      </c>
      <c r="N265" s="11">
        <f t="shared" si="43"/>
        <v>8511.7346252941225</v>
      </c>
    </row>
    <row r="266" spans="1:14">
      <c r="A266" s="3">
        <v>629</v>
      </c>
      <c r="C266" s="3">
        <f t="shared" si="33"/>
        <v>743.68968689107987</v>
      </c>
      <c r="D266" s="6">
        <f t="shared" si="34"/>
        <v>6693.2071820197189</v>
      </c>
      <c r="E266" s="12">
        <f t="shared" si="35"/>
        <v>629</v>
      </c>
      <c r="F266" s="6">
        <f t="shared" si="36"/>
        <v>6290</v>
      </c>
      <c r="G266" s="6">
        <f t="shared" si="37"/>
        <v>-403.20718201971886</v>
      </c>
      <c r="H266" s="6">
        <f t="shared" si="38"/>
        <v>4833.9829647920196</v>
      </c>
      <c r="J266" s="3">
        <f t="shared" si="39"/>
        <v>1134.8979500392163</v>
      </c>
      <c r="K266" s="11">
        <f t="shared" si="40"/>
        <v>2837.2448750980407</v>
      </c>
      <c r="L266" s="3">
        <f t="shared" si="41"/>
        <v>629</v>
      </c>
      <c r="M266" s="11">
        <f t="shared" si="42"/>
        <v>6290</v>
      </c>
      <c r="N266" s="11">
        <f t="shared" si="43"/>
        <v>3452.7551249019593</v>
      </c>
    </row>
    <row r="267" spans="1:14">
      <c r="A267" s="3">
        <v>956</v>
      </c>
      <c r="C267" s="3">
        <f t="shared" si="33"/>
        <v>743.68968689107987</v>
      </c>
      <c r="D267" s="6">
        <f t="shared" si="34"/>
        <v>6693.2071820197189</v>
      </c>
      <c r="E267" s="12">
        <f t="shared" si="35"/>
        <v>743.68968689107987</v>
      </c>
      <c r="F267" s="6">
        <f t="shared" si="36"/>
        <v>7436.8968689107987</v>
      </c>
      <c r="G267" s="6">
        <f t="shared" si="37"/>
        <v>743.68968689107987</v>
      </c>
      <c r="H267" s="6">
        <f t="shared" si="38"/>
        <v>4833.9829647920196</v>
      </c>
      <c r="J267" s="3">
        <f t="shared" si="39"/>
        <v>1134.8979500392163</v>
      </c>
      <c r="K267" s="11">
        <f t="shared" si="40"/>
        <v>2837.2448750980407</v>
      </c>
      <c r="L267" s="3">
        <f t="shared" si="41"/>
        <v>956</v>
      </c>
      <c r="M267" s="11">
        <f t="shared" si="42"/>
        <v>9560</v>
      </c>
      <c r="N267" s="11">
        <f t="shared" si="43"/>
        <v>6722.7551249019598</v>
      </c>
    </row>
    <row r="268" spans="1:14">
      <c r="A268" s="3">
        <v>757</v>
      </c>
      <c r="C268" s="3">
        <f t="shared" si="33"/>
        <v>743.68968689107987</v>
      </c>
      <c r="D268" s="6">
        <f t="shared" si="34"/>
        <v>6693.2071820197189</v>
      </c>
      <c r="E268" s="12">
        <f t="shared" si="35"/>
        <v>743.68968689107987</v>
      </c>
      <c r="F268" s="6">
        <f t="shared" si="36"/>
        <v>7436.8968689107987</v>
      </c>
      <c r="G268" s="6">
        <f t="shared" si="37"/>
        <v>743.68968689107987</v>
      </c>
      <c r="H268" s="6">
        <f t="shared" si="38"/>
        <v>4833.9829647920196</v>
      </c>
      <c r="J268" s="3">
        <f t="shared" si="39"/>
        <v>1134.8979500392163</v>
      </c>
      <c r="K268" s="11">
        <f t="shared" si="40"/>
        <v>2837.2448750980407</v>
      </c>
      <c r="L268" s="3">
        <f t="shared" si="41"/>
        <v>757</v>
      </c>
      <c r="M268" s="11">
        <f t="shared" si="42"/>
        <v>7570</v>
      </c>
      <c r="N268" s="11">
        <f t="shared" si="43"/>
        <v>4732.7551249019598</v>
      </c>
    </row>
    <row r="269" spans="1:14">
      <c r="A269" s="3">
        <v>1163</v>
      </c>
      <c r="C269" s="3">
        <f t="shared" si="33"/>
        <v>743.68968689107987</v>
      </c>
      <c r="D269" s="6">
        <f t="shared" si="34"/>
        <v>6693.2071820197189</v>
      </c>
      <c r="E269" s="12">
        <f t="shared" si="35"/>
        <v>743.68968689107987</v>
      </c>
      <c r="F269" s="6">
        <f t="shared" si="36"/>
        <v>7436.8968689107987</v>
      </c>
      <c r="G269" s="6">
        <f t="shared" si="37"/>
        <v>743.68968689107987</v>
      </c>
      <c r="H269" s="6">
        <f t="shared" si="38"/>
        <v>4833.9829647920196</v>
      </c>
      <c r="J269" s="3">
        <f t="shared" si="39"/>
        <v>1134.8979500392163</v>
      </c>
      <c r="K269" s="11">
        <f t="shared" si="40"/>
        <v>2837.2448750980407</v>
      </c>
      <c r="L269" s="3">
        <f t="shared" si="41"/>
        <v>1134.8979500392163</v>
      </c>
      <c r="M269" s="11">
        <f t="shared" si="42"/>
        <v>11348.979500392163</v>
      </c>
      <c r="N269" s="11">
        <f t="shared" si="43"/>
        <v>8511.7346252941225</v>
      </c>
    </row>
    <row r="270" spans="1:14">
      <c r="A270" s="3">
        <v>980</v>
      </c>
      <c r="C270" s="3">
        <f t="shared" si="33"/>
        <v>743.68968689107987</v>
      </c>
      <c r="D270" s="6">
        <f t="shared" si="34"/>
        <v>6693.2071820197189</v>
      </c>
      <c r="E270" s="12">
        <f t="shared" si="35"/>
        <v>743.68968689107987</v>
      </c>
      <c r="F270" s="6">
        <f t="shared" si="36"/>
        <v>7436.8968689107987</v>
      </c>
      <c r="G270" s="6">
        <f t="shared" si="37"/>
        <v>743.68968689107987</v>
      </c>
      <c r="H270" s="6">
        <f t="shared" si="38"/>
        <v>4833.9829647920196</v>
      </c>
      <c r="J270" s="3">
        <f t="shared" si="39"/>
        <v>1134.8979500392163</v>
      </c>
      <c r="K270" s="11">
        <f t="shared" si="40"/>
        <v>2837.2448750980407</v>
      </c>
      <c r="L270" s="3">
        <f t="shared" si="41"/>
        <v>980</v>
      </c>
      <c r="M270" s="11">
        <f t="shared" si="42"/>
        <v>9800</v>
      </c>
      <c r="N270" s="11">
        <f t="shared" si="43"/>
        <v>6962.7551249019598</v>
      </c>
    </row>
    <row r="271" spans="1:14">
      <c r="A271" s="3">
        <v>911</v>
      </c>
      <c r="C271" s="3">
        <f t="shared" si="33"/>
        <v>743.68968689107987</v>
      </c>
      <c r="D271" s="6">
        <f t="shared" si="34"/>
        <v>6693.2071820197189</v>
      </c>
      <c r="E271" s="12">
        <f t="shared" si="35"/>
        <v>743.68968689107987</v>
      </c>
      <c r="F271" s="6">
        <f t="shared" si="36"/>
        <v>7436.8968689107987</v>
      </c>
      <c r="G271" s="6">
        <f t="shared" si="37"/>
        <v>743.68968689107987</v>
      </c>
      <c r="H271" s="6">
        <f t="shared" si="38"/>
        <v>4833.9829647920196</v>
      </c>
      <c r="J271" s="3">
        <f t="shared" si="39"/>
        <v>1134.8979500392163</v>
      </c>
      <c r="K271" s="11">
        <f t="shared" si="40"/>
        <v>2837.2448750980407</v>
      </c>
      <c r="L271" s="3">
        <f t="shared" si="41"/>
        <v>911</v>
      </c>
      <c r="M271" s="11">
        <f t="shared" si="42"/>
        <v>9110</v>
      </c>
      <c r="N271" s="11">
        <f t="shared" si="43"/>
        <v>6272.7551249019598</v>
      </c>
    </row>
    <row r="272" spans="1:14">
      <c r="A272" s="3">
        <v>437</v>
      </c>
      <c r="C272" s="3">
        <f t="shared" si="33"/>
        <v>743.68968689107987</v>
      </c>
      <c r="D272" s="6">
        <f t="shared" si="34"/>
        <v>6693.2071820197189</v>
      </c>
      <c r="E272" s="12">
        <f t="shared" si="35"/>
        <v>437</v>
      </c>
      <c r="F272" s="6">
        <f t="shared" si="36"/>
        <v>4370</v>
      </c>
      <c r="G272" s="6">
        <f t="shared" si="37"/>
        <v>-2323.2071820197189</v>
      </c>
      <c r="H272" s="6">
        <f t="shared" si="38"/>
        <v>4833.9829647920196</v>
      </c>
      <c r="J272" s="3">
        <f t="shared" si="39"/>
        <v>1134.8979500392163</v>
      </c>
      <c r="K272" s="11">
        <f t="shared" si="40"/>
        <v>2837.2448750980407</v>
      </c>
      <c r="L272" s="3">
        <f t="shared" si="41"/>
        <v>437</v>
      </c>
      <c r="M272" s="11">
        <f t="shared" si="42"/>
        <v>4370</v>
      </c>
      <c r="N272" s="11">
        <f t="shared" si="43"/>
        <v>1532.7551249019593</v>
      </c>
    </row>
    <row r="273" spans="1:14">
      <c r="A273" s="3">
        <v>1170</v>
      </c>
      <c r="C273" s="3">
        <f t="shared" si="33"/>
        <v>743.68968689107987</v>
      </c>
      <c r="D273" s="6">
        <f t="shared" si="34"/>
        <v>6693.2071820197189</v>
      </c>
      <c r="E273" s="12">
        <f t="shared" si="35"/>
        <v>743.68968689107987</v>
      </c>
      <c r="F273" s="6">
        <f t="shared" si="36"/>
        <v>7436.8968689107987</v>
      </c>
      <c r="G273" s="6">
        <f t="shared" si="37"/>
        <v>743.68968689107987</v>
      </c>
      <c r="H273" s="6">
        <f t="shared" si="38"/>
        <v>4833.9829647920196</v>
      </c>
      <c r="J273" s="3">
        <f t="shared" si="39"/>
        <v>1134.8979500392163</v>
      </c>
      <c r="K273" s="11">
        <f t="shared" si="40"/>
        <v>2837.2448750980407</v>
      </c>
      <c r="L273" s="3">
        <f t="shared" si="41"/>
        <v>1134.8979500392163</v>
      </c>
      <c r="M273" s="11">
        <f t="shared" si="42"/>
        <v>11348.979500392163</v>
      </c>
      <c r="N273" s="11">
        <f t="shared" si="43"/>
        <v>8511.7346252941225</v>
      </c>
    </row>
    <row r="274" spans="1:14">
      <c r="A274" s="3">
        <v>1146</v>
      </c>
      <c r="C274" s="3">
        <f t="shared" si="33"/>
        <v>743.68968689107987</v>
      </c>
      <c r="D274" s="6">
        <f t="shared" si="34"/>
        <v>6693.2071820197189</v>
      </c>
      <c r="E274" s="12">
        <f t="shared" si="35"/>
        <v>743.68968689107987</v>
      </c>
      <c r="F274" s="6">
        <f t="shared" si="36"/>
        <v>7436.8968689107987</v>
      </c>
      <c r="G274" s="6">
        <f t="shared" si="37"/>
        <v>743.68968689107987</v>
      </c>
      <c r="H274" s="6">
        <f t="shared" si="38"/>
        <v>4833.9829647920196</v>
      </c>
      <c r="J274" s="3">
        <f t="shared" si="39"/>
        <v>1134.8979500392163</v>
      </c>
      <c r="K274" s="11">
        <f t="shared" si="40"/>
        <v>2837.2448750980407</v>
      </c>
      <c r="L274" s="3">
        <f t="shared" si="41"/>
        <v>1134.8979500392163</v>
      </c>
      <c r="M274" s="11">
        <f t="shared" si="42"/>
        <v>11348.979500392163</v>
      </c>
      <c r="N274" s="11">
        <f t="shared" si="43"/>
        <v>8511.7346252941225</v>
      </c>
    </row>
    <row r="275" spans="1:14">
      <c r="A275" s="3">
        <v>919</v>
      </c>
      <c r="C275" s="3">
        <f t="shared" si="33"/>
        <v>743.68968689107987</v>
      </c>
      <c r="D275" s="6">
        <f t="shared" si="34"/>
        <v>6693.2071820197189</v>
      </c>
      <c r="E275" s="12">
        <f t="shared" si="35"/>
        <v>743.68968689107987</v>
      </c>
      <c r="F275" s="6">
        <f t="shared" si="36"/>
        <v>7436.8968689107987</v>
      </c>
      <c r="G275" s="6">
        <f t="shared" si="37"/>
        <v>743.68968689107987</v>
      </c>
      <c r="H275" s="6">
        <f t="shared" si="38"/>
        <v>4833.9829647920196</v>
      </c>
      <c r="J275" s="3">
        <f t="shared" si="39"/>
        <v>1134.8979500392163</v>
      </c>
      <c r="K275" s="11">
        <f t="shared" si="40"/>
        <v>2837.2448750980407</v>
      </c>
      <c r="L275" s="3">
        <f t="shared" si="41"/>
        <v>919</v>
      </c>
      <c r="M275" s="11">
        <f t="shared" si="42"/>
        <v>9190</v>
      </c>
      <c r="N275" s="11">
        <f t="shared" si="43"/>
        <v>6352.7551249019598</v>
      </c>
    </row>
    <row r="276" spans="1:14">
      <c r="A276" s="3">
        <v>858</v>
      </c>
      <c r="C276" s="3">
        <f t="shared" si="33"/>
        <v>743.68968689107987</v>
      </c>
      <c r="D276" s="6">
        <f t="shared" si="34"/>
        <v>6693.2071820197189</v>
      </c>
      <c r="E276" s="12">
        <f t="shared" si="35"/>
        <v>743.68968689107987</v>
      </c>
      <c r="F276" s="6">
        <f t="shared" si="36"/>
        <v>7436.8968689107987</v>
      </c>
      <c r="G276" s="6">
        <f t="shared" si="37"/>
        <v>743.68968689107987</v>
      </c>
      <c r="H276" s="6">
        <f t="shared" si="38"/>
        <v>4833.9829647920196</v>
      </c>
      <c r="J276" s="3">
        <f t="shared" si="39"/>
        <v>1134.8979500392163</v>
      </c>
      <c r="K276" s="11">
        <f t="shared" si="40"/>
        <v>2837.2448750980407</v>
      </c>
      <c r="L276" s="3">
        <f t="shared" si="41"/>
        <v>858</v>
      </c>
      <c r="M276" s="11">
        <f t="shared" si="42"/>
        <v>8580</v>
      </c>
      <c r="N276" s="11">
        <f t="shared" si="43"/>
        <v>5742.7551249019598</v>
      </c>
    </row>
    <row r="277" spans="1:14">
      <c r="A277" s="3">
        <v>1340</v>
      </c>
      <c r="C277" s="3">
        <f t="shared" si="33"/>
        <v>743.68968689107987</v>
      </c>
      <c r="D277" s="6">
        <f t="shared" si="34"/>
        <v>6693.2071820197189</v>
      </c>
      <c r="E277" s="12">
        <f t="shared" si="35"/>
        <v>743.68968689107987</v>
      </c>
      <c r="F277" s="6">
        <f t="shared" si="36"/>
        <v>7436.8968689107987</v>
      </c>
      <c r="G277" s="6">
        <f t="shared" si="37"/>
        <v>743.68968689107987</v>
      </c>
      <c r="H277" s="6">
        <f t="shared" si="38"/>
        <v>4833.9829647920196</v>
      </c>
      <c r="J277" s="3">
        <f t="shared" si="39"/>
        <v>1134.8979500392163</v>
      </c>
      <c r="K277" s="11">
        <f t="shared" si="40"/>
        <v>2837.2448750980407</v>
      </c>
      <c r="L277" s="3">
        <f t="shared" si="41"/>
        <v>1134.8979500392163</v>
      </c>
      <c r="M277" s="11">
        <f t="shared" si="42"/>
        <v>11348.979500392163</v>
      </c>
      <c r="N277" s="11">
        <f t="shared" si="43"/>
        <v>8511.7346252941225</v>
      </c>
    </row>
    <row r="278" spans="1:14">
      <c r="A278" s="3">
        <v>906</v>
      </c>
      <c r="C278" s="3">
        <f t="shared" ref="C278:C321" si="44">NORMINV($E$5,$E$6,$E$7)</f>
        <v>743.68968689107987</v>
      </c>
      <c r="D278" s="6">
        <f t="shared" ref="D278:D321" si="45">C278*$B$6</f>
        <v>6693.2071820197189</v>
      </c>
      <c r="E278" s="12">
        <f t="shared" ref="E278:E321" si="46">MIN(A278,C278)</f>
        <v>743.68968689107987</v>
      </c>
      <c r="F278" s="6">
        <f t="shared" ref="F278:F321" si="47">E278*$B$4</f>
        <v>7436.8968689107987</v>
      </c>
      <c r="G278" s="6">
        <f t="shared" ref="G278:G321" si="48">F278-D278</f>
        <v>743.68968689107987</v>
      </c>
      <c r="H278" s="6">
        <f t="shared" ref="H278:H321" si="49">C278*($B$6-$B$3)</f>
        <v>4833.9829647920196</v>
      </c>
      <c r="J278" s="3">
        <f t="shared" ref="J278:J321" si="50">NORMINV($K$5,$E$6,$E$7)</f>
        <v>1134.8979500392163</v>
      </c>
      <c r="K278" s="11">
        <f t="shared" ref="K278:K321" si="51">J278*$B$3</f>
        <v>2837.2448750980407</v>
      </c>
      <c r="L278" s="3">
        <f t="shared" ref="L278:L321" si="52">MIN(A278,J278)</f>
        <v>906</v>
      </c>
      <c r="M278" s="11">
        <f t="shared" ref="M278:M321" si="53">L278*$B$4</f>
        <v>9060</v>
      </c>
      <c r="N278" s="11">
        <f t="shared" ref="N278:N321" si="54">M278-K278</f>
        <v>6222.7551249019598</v>
      </c>
    </row>
    <row r="279" spans="1:14">
      <c r="A279" s="3">
        <v>1262</v>
      </c>
      <c r="C279" s="3">
        <f t="shared" si="44"/>
        <v>743.68968689107987</v>
      </c>
      <c r="D279" s="6">
        <f t="shared" si="45"/>
        <v>6693.2071820197189</v>
      </c>
      <c r="E279" s="12">
        <f t="shared" si="46"/>
        <v>743.68968689107987</v>
      </c>
      <c r="F279" s="6">
        <f t="shared" si="47"/>
        <v>7436.8968689107987</v>
      </c>
      <c r="G279" s="6">
        <f t="shared" si="48"/>
        <v>743.68968689107987</v>
      </c>
      <c r="H279" s="6">
        <f t="shared" si="49"/>
        <v>4833.9829647920196</v>
      </c>
      <c r="J279" s="3">
        <f t="shared" si="50"/>
        <v>1134.8979500392163</v>
      </c>
      <c r="K279" s="11">
        <f t="shared" si="51"/>
        <v>2837.2448750980407</v>
      </c>
      <c r="L279" s="3">
        <f t="shared" si="52"/>
        <v>1134.8979500392163</v>
      </c>
      <c r="M279" s="11">
        <f t="shared" si="53"/>
        <v>11348.979500392163</v>
      </c>
      <c r="N279" s="11">
        <f t="shared" si="54"/>
        <v>8511.7346252941225</v>
      </c>
    </row>
    <row r="280" spans="1:14">
      <c r="A280" s="3">
        <v>918</v>
      </c>
      <c r="C280" s="3">
        <f t="shared" si="44"/>
        <v>743.68968689107987</v>
      </c>
      <c r="D280" s="6">
        <f t="shared" si="45"/>
        <v>6693.2071820197189</v>
      </c>
      <c r="E280" s="12">
        <f t="shared" si="46"/>
        <v>743.68968689107987</v>
      </c>
      <c r="F280" s="6">
        <f t="shared" si="47"/>
        <v>7436.8968689107987</v>
      </c>
      <c r="G280" s="6">
        <f t="shared" si="48"/>
        <v>743.68968689107987</v>
      </c>
      <c r="H280" s="6">
        <f t="shared" si="49"/>
        <v>4833.9829647920196</v>
      </c>
      <c r="J280" s="3">
        <f t="shared" si="50"/>
        <v>1134.8979500392163</v>
      </c>
      <c r="K280" s="11">
        <f t="shared" si="51"/>
        <v>2837.2448750980407</v>
      </c>
      <c r="L280" s="3">
        <f t="shared" si="52"/>
        <v>918</v>
      </c>
      <c r="M280" s="11">
        <f t="shared" si="53"/>
        <v>9180</v>
      </c>
      <c r="N280" s="11">
        <f t="shared" si="54"/>
        <v>6342.7551249019598</v>
      </c>
    </row>
    <row r="281" spans="1:14">
      <c r="A281" s="3">
        <v>731</v>
      </c>
      <c r="C281" s="3">
        <f t="shared" si="44"/>
        <v>743.68968689107987</v>
      </c>
      <c r="D281" s="6">
        <f t="shared" si="45"/>
        <v>6693.2071820197189</v>
      </c>
      <c r="E281" s="12">
        <f t="shared" si="46"/>
        <v>731</v>
      </c>
      <c r="F281" s="6">
        <f t="shared" si="47"/>
        <v>7310</v>
      </c>
      <c r="G281" s="6">
        <f t="shared" si="48"/>
        <v>616.79281798028114</v>
      </c>
      <c r="H281" s="6">
        <f t="shared" si="49"/>
        <v>4833.9829647920196</v>
      </c>
      <c r="J281" s="3">
        <f t="shared" si="50"/>
        <v>1134.8979500392163</v>
      </c>
      <c r="K281" s="11">
        <f t="shared" si="51"/>
        <v>2837.2448750980407</v>
      </c>
      <c r="L281" s="3">
        <f t="shared" si="52"/>
        <v>731</v>
      </c>
      <c r="M281" s="11">
        <f t="shared" si="53"/>
        <v>7310</v>
      </c>
      <c r="N281" s="11">
        <f t="shared" si="54"/>
        <v>4472.7551249019598</v>
      </c>
    </row>
    <row r="282" spans="1:14">
      <c r="A282" s="3">
        <v>1126</v>
      </c>
      <c r="C282" s="3">
        <f t="shared" si="44"/>
        <v>743.68968689107987</v>
      </c>
      <c r="D282" s="6">
        <f t="shared" si="45"/>
        <v>6693.2071820197189</v>
      </c>
      <c r="E282" s="12">
        <f t="shared" si="46"/>
        <v>743.68968689107987</v>
      </c>
      <c r="F282" s="6">
        <f t="shared" si="47"/>
        <v>7436.8968689107987</v>
      </c>
      <c r="G282" s="6">
        <f t="shared" si="48"/>
        <v>743.68968689107987</v>
      </c>
      <c r="H282" s="6">
        <f t="shared" si="49"/>
        <v>4833.9829647920196</v>
      </c>
      <c r="J282" s="3">
        <f t="shared" si="50"/>
        <v>1134.8979500392163</v>
      </c>
      <c r="K282" s="11">
        <f t="shared" si="51"/>
        <v>2837.2448750980407</v>
      </c>
      <c r="L282" s="3">
        <f t="shared" si="52"/>
        <v>1126</v>
      </c>
      <c r="M282" s="11">
        <f t="shared" si="53"/>
        <v>11260</v>
      </c>
      <c r="N282" s="11">
        <f t="shared" si="54"/>
        <v>8422.7551249019598</v>
      </c>
    </row>
    <row r="283" spans="1:14">
      <c r="A283" s="3">
        <v>909</v>
      </c>
      <c r="C283" s="3">
        <f t="shared" si="44"/>
        <v>743.68968689107987</v>
      </c>
      <c r="D283" s="6">
        <f t="shared" si="45"/>
        <v>6693.2071820197189</v>
      </c>
      <c r="E283" s="12">
        <f t="shared" si="46"/>
        <v>743.68968689107987</v>
      </c>
      <c r="F283" s="6">
        <f t="shared" si="47"/>
        <v>7436.8968689107987</v>
      </c>
      <c r="G283" s="6">
        <f t="shared" si="48"/>
        <v>743.68968689107987</v>
      </c>
      <c r="H283" s="6">
        <f t="shared" si="49"/>
        <v>4833.9829647920196</v>
      </c>
      <c r="J283" s="3">
        <f t="shared" si="50"/>
        <v>1134.8979500392163</v>
      </c>
      <c r="K283" s="11">
        <f t="shared" si="51"/>
        <v>2837.2448750980407</v>
      </c>
      <c r="L283" s="3">
        <f t="shared" si="52"/>
        <v>909</v>
      </c>
      <c r="M283" s="11">
        <f t="shared" si="53"/>
        <v>9090</v>
      </c>
      <c r="N283" s="11">
        <f t="shared" si="54"/>
        <v>6252.7551249019598</v>
      </c>
    </row>
    <row r="284" spans="1:14">
      <c r="A284" s="3">
        <v>669</v>
      </c>
      <c r="C284" s="3">
        <f t="shared" si="44"/>
        <v>743.68968689107987</v>
      </c>
      <c r="D284" s="6">
        <f t="shared" si="45"/>
        <v>6693.2071820197189</v>
      </c>
      <c r="E284" s="12">
        <f t="shared" si="46"/>
        <v>669</v>
      </c>
      <c r="F284" s="6">
        <f t="shared" si="47"/>
        <v>6690</v>
      </c>
      <c r="G284" s="6">
        <f t="shared" si="48"/>
        <v>-3.2071820197188572</v>
      </c>
      <c r="H284" s="6">
        <f t="shared" si="49"/>
        <v>4833.9829647920196</v>
      </c>
      <c r="J284" s="3">
        <f t="shared" si="50"/>
        <v>1134.8979500392163</v>
      </c>
      <c r="K284" s="11">
        <f t="shared" si="51"/>
        <v>2837.2448750980407</v>
      </c>
      <c r="L284" s="3">
        <f t="shared" si="52"/>
        <v>669</v>
      </c>
      <c r="M284" s="11">
        <f t="shared" si="53"/>
        <v>6690</v>
      </c>
      <c r="N284" s="11">
        <f t="shared" si="54"/>
        <v>3852.7551249019593</v>
      </c>
    </row>
    <row r="285" spans="1:14">
      <c r="A285" s="3">
        <v>847</v>
      </c>
      <c r="C285" s="3">
        <f t="shared" si="44"/>
        <v>743.68968689107987</v>
      </c>
      <c r="D285" s="6">
        <f t="shared" si="45"/>
        <v>6693.2071820197189</v>
      </c>
      <c r="E285" s="12">
        <f t="shared" si="46"/>
        <v>743.68968689107987</v>
      </c>
      <c r="F285" s="6">
        <f t="shared" si="47"/>
        <v>7436.8968689107987</v>
      </c>
      <c r="G285" s="6">
        <f t="shared" si="48"/>
        <v>743.68968689107987</v>
      </c>
      <c r="H285" s="6">
        <f t="shared" si="49"/>
        <v>4833.9829647920196</v>
      </c>
      <c r="J285" s="3">
        <f t="shared" si="50"/>
        <v>1134.8979500392163</v>
      </c>
      <c r="K285" s="11">
        <f t="shared" si="51"/>
        <v>2837.2448750980407</v>
      </c>
      <c r="L285" s="3">
        <f t="shared" si="52"/>
        <v>847</v>
      </c>
      <c r="M285" s="11">
        <f t="shared" si="53"/>
        <v>8470</v>
      </c>
      <c r="N285" s="11">
        <f t="shared" si="54"/>
        <v>5632.7551249019598</v>
      </c>
    </row>
    <row r="286" spans="1:14">
      <c r="A286" s="3">
        <v>939</v>
      </c>
      <c r="C286" s="3">
        <f t="shared" si="44"/>
        <v>743.68968689107987</v>
      </c>
      <c r="D286" s="6">
        <f t="shared" si="45"/>
        <v>6693.2071820197189</v>
      </c>
      <c r="E286" s="12">
        <f t="shared" si="46"/>
        <v>743.68968689107987</v>
      </c>
      <c r="F286" s="6">
        <f t="shared" si="47"/>
        <v>7436.8968689107987</v>
      </c>
      <c r="G286" s="6">
        <f t="shared" si="48"/>
        <v>743.68968689107987</v>
      </c>
      <c r="H286" s="6">
        <f t="shared" si="49"/>
        <v>4833.9829647920196</v>
      </c>
      <c r="J286" s="3">
        <f t="shared" si="50"/>
        <v>1134.8979500392163</v>
      </c>
      <c r="K286" s="11">
        <f t="shared" si="51"/>
        <v>2837.2448750980407</v>
      </c>
      <c r="L286" s="3">
        <f t="shared" si="52"/>
        <v>939</v>
      </c>
      <c r="M286" s="11">
        <f t="shared" si="53"/>
        <v>9390</v>
      </c>
      <c r="N286" s="11">
        <f t="shared" si="54"/>
        <v>6552.7551249019598</v>
      </c>
    </row>
    <row r="287" spans="1:14">
      <c r="A287" s="3">
        <v>1038</v>
      </c>
      <c r="C287" s="3">
        <f t="shared" si="44"/>
        <v>743.68968689107987</v>
      </c>
      <c r="D287" s="6">
        <f t="shared" si="45"/>
        <v>6693.2071820197189</v>
      </c>
      <c r="E287" s="12">
        <f t="shared" si="46"/>
        <v>743.68968689107987</v>
      </c>
      <c r="F287" s="6">
        <f t="shared" si="47"/>
        <v>7436.8968689107987</v>
      </c>
      <c r="G287" s="6">
        <f t="shared" si="48"/>
        <v>743.68968689107987</v>
      </c>
      <c r="H287" s="6">
        <f t="shared" si="49"/>
        <v>4833.9829647920196</v>
      </c>
      <c r="J287" s="3">
        <f t="shared" si="50"/>
        <v>1134.8979500392163</v>
      </c>
      <c r="K287" s="11">
        <f t="shared" si="51"/>
        <v>2837.2448750980407</v>
      </c>
      <c r="L287" s="3">
        <f t="shared" si="52"/>
        <v>1038</v>
      </c>
      <c r="M287" s="11">
        <f t="shared" si="53"/>
        <v>10380</v>
      </c>
      <c r="N287" s="11">
        <f t="shared" si="54"/>
        <v>7542.7551249019598</v>
      </c>
    </row>
    <row r="288" spans="1:14">
      <c r="A288" s="3">
        <v>948</v>
      </c>
      <c r="C288" s="3">
        <f t="shared" si="44"/>
        <v>743.68968689107987</v>
      </c>
      <c r="D288" s="6">
        <f t="shared" si="45"/>
        <v>6693.2071820197189</v>
      </c>
      <c r="E288" s="12">
        <f t="shared" si="46"/>
        <v>743.68968689107987</v>
      </c>
      <c r="F288" s="6">
        <f t="shared" si="47"/>
        <v>7436.8968689107987</v>
      </c>
      <c r="G288" s="6">
        <f t="shared" si="48"/>
        <v>743.68968689107987</v>
      </c>
      <c r="H288" s="6">
        <f t="shared" si="49"/>
        <v>4833.9829647920196</v>
      </c>
      <c r="J288" s="3">
        <f t="shared" si="50"/>
        <v>1134.8979500392163</v>
      </c>
      <c r="K288" s="11">
        <f t="shared" si="51"/>
        <v>2837.2448750980407</v>
      </c>
      <c r="L288" s="3">
        <f t="shared" si="52"/>
        <v>948</v>
      </c>
      <c r="M288" s="11">
        <f t="shared" si="53"/>
        <v>9480</v>
      </c>
      <c r="N288" s="11">
        <f t="shared" si="54"/>
        <v>6642.7551249019598</v>
      </c>
    </row>
    <row r="289" spans="1:14">
      <c r="A289" s="3">
        <v>1154</v>
      </c>
      <c r="C289" s="3">
        <f t="shared" si="44"/>
        <v>743.68968689107987</v>
      </c>
      <c r="D289" s="6">
        <f t="shared" si="45"/>
        <v>6693.2071820197189</v>
      </c>
      <c r="E289" s="12">
        <f t="shared" si="46"/>
        <v>743.68968689107987</v>
      </c>
      <c r="F289" s="6">
        <f t="shared" si="47"/>
        <v>7436.8968689107987</v>
      </c>
      <c r="G289" s="6">
        <f t="shared" si="48"/>
        <v>743.68968689107987</v>
      </c>
      <c r="H289" s="6">
        <f t="shared" si="49"/>
        <v>4833.9829647920196</v>
      </c>
      <c r="J289" s="3">
        <f t="shared" si="50"/>
        <v>1134.8979500392163</v>
      </c>
      <c r="K289" s="11">
        <f t="shared" si="51"/>
        <v>2837.2448750980407</v>
      </c>
      <c r="L289" s="3">
        <f t="shared" si="52"/>
        <v>1134.8979500392163</v>
      </c>
      <c r="M289" s="11">
        <f t="shared" si="53"/>
        <v>11348.979500392163</v>
      </c>
      <c r="N289" s="11">
        <f t="shared" si="54"/>
        <v>8511.7346252941225</v>
      </c>
    </row>
    <row r="290" spans="1:14">
      <c r="A290" s="3">
        <v>1145</v>
      </c>
      <c r="C290" s="3">
        <f t="shared" si="44"/>
        <v>743.68968689107987</v>
      </c>
      <c r="D290" s="6">
        <f t="shared" si="45"/>
        <v>6693.2071820197189</v>
      </c>
      <c r="E290" s="12">
        <f t="shared" si="46"/>
        <v>743.68968689107987</v>
      </c>
      <c r="F290" s="6">
        <f t="shared" si="47"/>
        <v>7436.8968689107987</v>
      </c>
      <c r="G290" s="6">
        <f t="shared" si="48"/>
        <v>743.68968689107987</v>
      </c>
      <c r="H290" s="6">
        <f t="shared" si="49"/>
        <v>4833.9829647920196</v>
      </c>
      <c r="J290" s="3">
        <f t="shared" si="50"/>
        <v>1134.8979500392163</v>
      </c>
      <c r="K290" s="11">
        <f t="shared" si="51"/>
        <v>2837.2448750980407</v>
      </c>
      <c r="L290" s="3">
        <f t="shared" si="52"/>
        <v>1134.8979500392163</v>
      </c>
      <c r="M290" s="11">
        <f t="shared" si="53"/>
        <v>11348.979500392163</v>
      </c>
      <c r="N290" s="11">
        <f t="shared" si="54"/>
        <v>8511.7346252941225</v>
      </c>
    </row>
    <row r="291" spans="1:14">
      <c r="A291" s="3">
        <v>1267</v>
      </c>
      <c r="C291" s="3">
        <f t="shared" si="44"/>
        <v>743.68968689107987</v>
      </c>
      <c r="D291" s="6">
        <f t="shared" si="45"/>
        <v>6693.2071820197189</v>
      </c>
      <c r="E291" s="12">
        <f t="shared" si="46"/>
        <v>743.68968689107987</v>
      </c>
      <c r="F291" s="6">
        <f t="shared" si="47"/>
        <v>7436.8968689107987</v>
      </c>
      <c r="G291" s="6">
        <f t="shared" si="48"/>
        <v>743.68968689107987</v>
      </c>
      <c r="H291" s="6">
        <f t="shared" si="49"/>
        <v>4833.9829647920196</v>
      </c>
      <c r="J291" s="3">
        <f t="shared" si="50"/>
        <v>1134.8979500392163</v>
      </c>
      <c r="K291" s="11">
        <f t="shared" si="51"/>
        <v>2837.2448750980407</v>
      </c>
      <c r="L291" s="3">
        <f t="shared" si="52"/>
        <v>1134.8979500392163</v>
      </c>
      <c r="M291" s="11">
        <f t="shared" si="53"/>
        <v>11348.979500392163</v>
      </c>
      <c r="N291" s="11">
        <f t="shared" si="54"/>
        <v>8511.7346252941225</v>
      </c>
    </row>
    <row r="292" spans="1:14">
      <c r="A292" s="3">
        <v>995</v>
      </c>
      <c r="C292" s="3">
        <f t="shared" si="44"/>
        <v>743.68968689107987</v>
      </c>
      <c r="D292" s="6">
        <f t="shared" si="45"/>
        <v>6693.2071820197189</v>
      </c>
      <c r="E292" s="12">
        <f t="shared" si="46"/>
        <v>743.68968689107987</v>
      </c>
      <c r="F292" s="6">
        <f t="shared" si="47"/>
        <v>7436.8968689107987</v>
      </c>
      <c r="G292" s="6">
        <f t="shared" si="48"/>
        <v>743.68968689107987</v>
      </c>
      <c r="H292" s="6">
        <f t="shared" si="49"/>
        <v>4833.9829647920196</v>
      </c>
      <c r="J292" s="3">
        <f t="shared" si="50"/>
        <v>1134.8979500392163</v>
      </c>
      <c r="K292" s="11">
        <f t="shared" si="51"/>
        <v>2837.2448750980407</v>
      </c>
      <c r="L292" s="3">
        <f t="shared" si="52"/>
        <v>995</v>
      </c>
      <c r="M292" s="11">
        <f t="shared" si="53"/>
        <v>9950</v>
      </c>
      <c r="N292" s="11">
        <f t="shared" si="54"/>
        <v>7112.7551249019598</v>
      </c>
    </row>
    <row r="293" spans="1:14">
      <c r="A293" s="3">
        <v>1096</v>
      </c>
      <c r="C293" s="3">
        <f t="shared" si="44"/>
        <v>743.68968689107987</v>
      </c>
      <c r="D293" s="6">
        <f t="shared" si="45"/>
        <v>6693.2071820197189</v>
      </c>
      <c r="E293" s="12">
        <f t="shared" si="46"/>
        <v>743.68968689107987</v>
      </c>
      <c r="F293" s="6">
        <f t="shared" si="47"/>
        <v>7436.8968689107987</v>
      </c>
      <c r="G293" s="6">
        <f t="shared" si="48"/>
        <v>743.68968689107987</v>
      </c>
      <c r="H293" s="6">
        <f t="shared" si="49"/>
        <v>4833.9829647920196</v>
      </c>
      <c r="J293" s="3">
        <f t="shared" si="50"/>
        <v>1134.8979500392163</v>
      </c>
      <c r="K293" s="11">
        <f t="shared" si="51"/>
        <v>2837.2448750980407</v>
      </c>
      <c r="L293" s="3">
        <f t="shared" si="52"/>
        <v>1096</v>
      </c>
      <c r="M293" s="11">
        <f t="shared" si="53"/>
        <v>10960</v>
      </c>
      <c r="N293" s="11">
        <f t="shared" si="54"/>
        <v>8122.7551249019598</v>
      </c>
    </row>
    <row r="294" spans="1:14">
      <c r="A294" s="3">
        <v>816</v>
      </c>
      <c r="C294" s="3">
        <f t="shared" si="44"/>
        <v>743.68968689107987</v>
      </c>
      <c r="D294" s="6">
        <f t="shared" si="45"/>
        <v>6693.2071820197189</v>
      </c>
      <c r="E294" s="12">
        <f t="shared" si="46"/>
        <v>743.68968689107987</v>
      </c>
      <c r="F294" s="6">
        <f t="shared" si="47"/>
        <v>7436.8968689107987</v>
      </c>
      <c r="G294" s="6">
        <f t="shared" si="48"/>
        <v>743.68968689107987</v>
      </c>
      <c r="H294" s="6">
        <f t="shared" si="49"/>
        <v>4833.9829647920196</v>
      </c>
      <c r="J294" s="3">
        <f t="shared" si="50"/>
        <v>1134.8979500392163</v>
      </c>
      <c r="K294" s="11">
        <f t="shared" si="51"/>
        <v>2837.2448750980407</v>
      </c>
      <c r="L294" s="3">
        <f t="shared" si="52"/>
        <v>816</v>
      </c>
      <c r="M294" s="11">
        <f t="shared" si="53"/>
        <v>8160</v>
      </c>
      <c r="N294" s="11">
        <f t="shared" si="54"/>
        <v>5322.7551249019598</v>
      </c>
    </row>
    <row r="295" spans="1:14">
      <c r="A295" s="3">
        <v>1072</v>
      </c>
      <c r="C295" s="3">
        <f t="shared" si="44"/>
        <v>743.68968689107987</v>
      </c>
      <c r="D295" s="6">
        <f t="shared" si="45"/>
        <v>6693.2071820197189</v>
      </c>
      <c r="E295" s="12">
        <f t="shared" si="46"/>
        <v>743.68968689107987</v>
      </c>
      <c r="F295" s="6">
        <f t="shared" si="47"/>
        <v>7436.8968689107987</v>
      </c>
      <c r="G295" s="6">
        <f t="shared" si="48"/>
        <v>743.68968689107987</v>
      </c>
      <c r="H295" s="6">
        <f t="shared" si="49"/>
        <v>4833.9829647920196</v>
      </c>
      <c r="J295" s="3">
        <f t="shared" si="50"/>
        <v>1134.8979500392163</v>
      </c>
      <c r="K295" s="11">
        <f t="shared" si="51"/>
        <v>2837.2448750980407</v>
      </c>
      <c r="L295" s="3">
        <f t="shared" si="52"/>
        <v>1072</v>
      </c>
      <c r="M295" s="11">
        <f t="shared" si="53"/>
        <v>10720</v>
      </c>
      <c r="N295" s="11">
        <f t="shared" si="54"/>
        <v>7882.7551249019598</v>
      </c>
    </row>
    <row r="296" spans="1:14">
      <c r="A296" s="3">
        <v>1204</v>
      </c>
      <c r="C296" s="3">
        <f t="shared" si="44"/>
        <v>743.68968689107987</v>
      </c>
      <c r="D296" s="6">
        <f t="shared" si="45"/>
        <v>6693.2071820197189</v>
      </c>
      <c r="E296" s="12">
        <f t="shared" si="46"/>
        <v>743.68968689107987</v>
      </c>
      <c r="F296" s="6">
        <f t="shared" si="47"/>
        <v>7436.8968689107987</v>
      </c>
      <c r="G296" s="6">
        <f t="shared" si="48"/>
        <v>743.68968689107987</v>
      </c>
      <c r="H296" s="6">
        <f t="shared" si="49"/>
        <v>4833.9829647920196</v>
      </c>
      <c r="J296" s="3">
        <f t="shared" si="50"/>
        <v>1134.8979500392163</v>
      </c>
      <c r="K296" s="11">
        <f t="shared" si="51"/>
        <v>2837.2448750980407</v>
      </c>
      <c r="L296" s="3">
        <f t="shared" si="52"/>
        <v>1134.8979500392163</v>
      </c>
      <c r="M296" s="11">
        <f t="shared" si="53"/>
        <v>11348.979500392163</v>
      </c>
      <c r="N296" s="11">
        <f t="shared" si="54"/>
        <v>8511.7346252941225</v>
      </c>
    </row>
    <row r="297" spans="1:14">
      <c r="A297" s="3">
        <v>845</v>
      </c>
      <c r="C297" s="3">
        <f t="shared" si="44"/>
        <v>743.68968689107987</v>
      </c>
      <c r="D297" s="6">
        <f t="shared" si="45"/>
        <v>6693.2071820197189</v>
      </c>
      <c r="E297" s="12">
        <f t="shared" si="46"/>
        <v>743.68968689107987</v>
      </c>
      <c r="F297" s="6">
        <f t="shared" si="47"/>
        <v>7436.8968689107987</v>
      </c>
      <c r="G297" s="6">
        <f t="shared" si="48"/>
        <v>743.68968689107987</v>
      </c>
      <c r="H297" s="6">
        <f t="shared" si="49"/>
        <v>4833.9829647920196</v>
      </c>
      <c r="J297" s="3">
        <f t="shared" si="50"/>
        <v>1134.8979500392163</v>
      </c>
      <c r="K297" s="11">
        <f t="shared" si="51"/>
        <v>2837.2448750980407</v>
      </c>
      <c r="L297" s="3">
        <f t="shared" si="52"/>
        <v>845</v>
      </c>
      <c r="M297" s="11">
        <f t="shared" si="53"/>
        <v>8450</v>
      </c>
      <c r="N297" s="11">
        <f t="shared" si="54"/>
        <v>5612.7551249019598</v>
      </c>
    </row>
    <row r="298" spans="1:14">
      <c r="A298" s="3">
        <v>1180</v>
      </c>
      <c r="C298" s="3">
        <f t="shared" si="44"/>
        <v>743.68968689107987</v>
      </c>
      <c r="D298" s="6">
        <f t="shared" si="45"/>
        <v>6693.2071820197189</v>
      </c>
      <c r="E298" s="12">
        <f t="shared" si="46"/>
        <v>743.68968689107987</v>
      </c>
      <c r="F298" s="6">
        <f t="shared" si="47"/>
        <v>7436.8968689107987</v>
      </c>
      <c r="G298" s="6">
        <f t="shared" si="48"/>
        <v>743.68968689107987</v>
      </c>
      <c r="H298" s="6">
        <f t="shared" si="49"/>
        <v>4833.9829647920196</v>
      </c>
      <c r="J298" s="3">
        <f t="shared" si="50"/>
        <v>1134.8979500392163</v>
      </c>
      <c r="K298" s="11">
        <f t="shared" si="51"/>
        <v>2837.2448750980407</v>
      </c>
      <c r="L298" s="3">
        <f t="shared" si="52"/>
        <v>1134.8979500392163</v>
      </c>
      <c r="M298" s="11">
        <f t="shared" si="53"/>
        <v>11348.979500392163</v>
      </c>
      <c r="N298" s="11">
        <f t="shared" si="54"/>
        <v>8511.7346252941225</v>
      </c>
    </row>
    <row r="299" spans="1:14">
      <c r="A299" s="3">
        <v>1179</v>
      </c>
      <c r="C299" s="3">
        <f t="shared" si="44"/>
        <v>743.68968689107987</v>
      </c>
      <c r="D299" s="6">
        <f t="shared" si="45"/>
        <v>6693.2071820197189</v>
      </c>
      <c r="E299" s="12">
        <f t="shared" si="46"/>
        <v>743.68968689107987</v>
      </c>
      <c r="F299" s="6">
        <f t="shared" si="47"/>
        <v>7436.8968689107987</v>
      </c>
      <c r="G299" s="6">
        <f t="shared" si="48"/>
        <v>743.68968689107987</v>
      </c>
      <c r="H299" s="6">
        <f t="shared" si="49"/>
        <v>4833.9829647920196</v>
      </c>
      <c r="J299" s="3">
        <f t="shared" si="50"/>
        <v>1134.8979500392163</v>
      </c>
      <c r="K299" s="11">
        <f t="shared" si="51"/>
        <v>2837.2448750980407</v>
      </c>
      <c r="L299" s="3">
        <f t="shared" si="52"/>
        <v>1134.8979500392163</v>
      </c>
      <c r="M299" s="11">
        <f t="shared" si="53"/>
        <v>11348.979500392163</v>
      </c>
      <c r="N299" s="11">
        <f t="shared" si="54"/>
        <v>8511.7346252941225</v>
      </c>
    </row>
    <row r="300" spans="1:14">
      <c r="A300" s="3">
        <v>858</v>
      </c>
      <c r="C300" s="3">
        <f t="shared" si="44"/>
        <v>743.68968689107987</v>
      </c>
      <c r="D300" s="6">
        <f t="shared" si="45"/>
        <v>6693.2071820197189</v>
      </c>
      <c r="E300" s="12">
        <f t="shared" si="46"/>
        <v>743.68968689107987</v>
      </c>
      <c r="F300" s="6">
        <f t="shared" si="47"/>
        <v>7436.8968689107987</v>
      </c>
      <c r="G300" s="6">
        <f t="shared" si="48"/>
        <v>743.68968689107987</v>
      </c>
      <c r="H300" s="6">
        <f t="shared" si="49"/>
        <v>4833.9829647920196</v>
      </c>
      <c r="J300" s="3">
        <f t="shared" si="50"/>
        <v>1134.8979500392163</v>
      </c>
      <c r="K300" s="11">
        <f t="shared" si="51"/>
        <v>2837.2448750980407</v>
      </c>
      <c r="L300" s="3">
        <f t="shared" si="52"/>
        <v>858</v>
      </c>
      <c r="M300" s="11">
        <f t="shared" si="53"/>
        <v>8580</v>
      </c>
      <c r="N300" s="11">
        <f t="shared" si="54"/>
        <v>5742.7551249019598</v>
      </c>
    </row>
    <row r="301" spans="1:14">
      <c r="A301" s="3">
        <v>1036</v>
      </c>
      <c r="C301" s="3">
        <f t="shared" si="44"/>
        <v>743.68968689107987</v>
      </c>
      <c r="D301" s="6">
        <f t="shared" si="45"/>
        <v>6693.2071820197189</v>
      </c>
      <c r="E301" s="12">
        <f t="shared" si="46"/>
        <v>743.68968689107987</v>
      </c>
      <c r="F301" s="6">
        <f t="shared" si="47"/>
        <v>7436.8968689107987</v>
      </c>
      <c r="G301" s="6">
        <f t="shared" si="48"/>
        <v>743.68968689107987</v>
      </c>
      <c r="H301" s="6">
        <f t="shared" si="49"/>
        <v>4833.9829647920196</v>
      </c>
      <c r="J301" s="3">
        <f t="shared" si="50"/>
        <v>1134.8979500392163</v>
      </c>
      <c r="K301" s="11">
        <f t="shared" si="51"/>
        <v>2837.2448750980407</v>
      </c>
      <c r="L301" s="3">
        <f t="shared" si="52"/>
        <v>1036</v>
      </c>
      <c r="M301" s="11">
        <f t="shared" si="53"/>
        <v>10360</v>
      </c>
      <c r="N301" s="11">
        <f t="shared" si="54"/>
        <v>7522.7551249019598</v>
      </c>
    </row>
    <row r="302" spans="1:14">
      <c r="A302" s="3">
        <v>1012</v>
      </c>
      <c r="C302" s="3">
        <f t="shared" si="44"/>
        <v>743.68968689107987</v>
      </c>
      <c r="D302" s="6">
        <f t="shared" si="45"/>
        <v>6693.2071820197189</v>
      </c>
      <c r="E302" s="12">
        <f t="shared" si="46"/>
        <v>743.68968689107987</v>
      </c>
      <c r="F302" s="6">
        <f t="shared" si="47"/>
        <v>7436.8968689107987</v>
      </c>
      <c r="G302" s="6">
        <f t="shared" si="48"/>
        <v>743.68968689107987</v>
      </c>
      <c r="H302" s="6">
        <f t="shared" si="49"/>
        <v>4833.9829647920196</v>
      </c>
      <c r="J302" s="3">
        <f t="shared" si="50"/>
        <v>1134.8979500392163</v>
      </c>
      <c r="K302" s="11">
        <f t="shared" si="51"/>
        <v>2837.2448750980407</v>
      </c>
      <c r="L302" s="3">
        <f t="shared" si="52"/>
        <v>1012</v>
      </c>
      <c r="M302" s="11">
        <f t="shared" si="53"/>
        <v>10120</v>
      </c>
      <c r="N302" s="11">
        <f t="shared" si="54"/>
        <v>7282.7551249019598</v>
      </c>
    </row>
    <row r="303" spans="1:14">
      <c r="A303" s="3">
        <v>887</v>
      </c>
      <c r="C303" s="3">
        <f t="shared" si="44"/>
        <v>743.68968689107987</v>
      </c>
      <c r="D303" s="6">
        <f t="shared" si="45"/>
        <v>6693.2071820197189</v>
      </c>
      <c r="E303" s="12">
        <f t="shared" si="46"/>
        <v>743.68968689107987</v>
      </c>
      <c r="F303" s="6">
        <f t="shared" si="47"/>
        <v>7436.8968689107987</v>
      </c>
      <c r="G303" s="6">
        <f t="shared" si="48"/>
        <v>743.68968689107987</v>
      </c>
      <c r="H303" s="6">
        <f t="shared" si="49"/>
        <v>4833.9829647920196</v>
      </c>
      <c r="J303" s="3">
        <f t="shared" si="50"/>
        <v>1134.8979500392163</v>
      </c>
      <c r="K303" s="11">
        <f t="shared" si="51"/>
        <v>2837.2448750980407</v>
      </c>
      <c r="L303" s="3">
        <f t="shared" si="52"/>
        <v>887</v>
      </c>
      <c r="M303" s="11">
        <f t="shared" si="53"/>
        <v>8870</v>
      </c>
      <c r="N303" s="11">
        <f t="shared" si="54"/>
        <v>6032.7551249019598</v>
      </c>
    </row>
    <row r="304" spans="1:14">
      <c r="A304" s="3">
        <v>656</v>
      </c>
      <c r="C304" s="3">
        <f t="shared" si="44"/>
        <v>743.68968689107987</v>
      </c>
      <c r="D304" s="6">
        <f t="shared" si="45"/>
        <v>6693.2071820197189</v>
      </c>
      <c r="E304" s="12">
        <f t="shared" si="46"/>
        <v>656</v>
      </c>
      <c r="F304" s="6">
        <f t="shared" si="47"/>
        <v>6560</v>
      </c>
      <c r="G304" s="6">
        <f t="shared" si="48"/>
        <v>-133.20718201971886</v>
      </c>
      <c r="H304" s="6">
        <f t="shared" si="49"/>
        <v>4833.9829647920196</v>
      </c>
      <c r="J304" s="3">
        <f t="shared" si="50"/>
        <v>1134.8979500392163</v>
      </c>
      <c r="K304" s="11">
        <f t="shared" si="51"/>
        <v>2837.2448750980407</v>
      </c>
      <c r="L304" s="3">
        <f t="shared" si="52"/>
        <v>656</v>
      </c>
      <c r="M304" s="11">
        <f t="shared" si="53"/>
        <v>6560</v>
      </c>
      <c r="N304" s="11">
        <f t="shared" si="54"/>
        <v>3722.7551249019593</v>
      </c>
    </row>
    <row r="305" spans="1:14">
      <c r="A305" s="3">
        <v>923</v>
      </c>
      <c r="C305" s="3">
        <f t="shared" si="44"/>
        <v>743.68968689107987</v>
      </c>
      <c r="D305" s="6">
        <f t="shared" si="45"/>
        <v>6693.2071820197189</v>
      </c>
      <c r="E305" s="12">
        <f t="shared" si="46"/>
        <v>743.68968689107987</v>
      </c>
      <c r="F305" s="6">
        <f t="shared" si="47"/>
        <v>7436.8968689107987</v>
      </c>
      <c r="G305" s="6">
        <f t="shared" si="48"/>
        <v>743.68968689107987</v>
      </c>
      <c r="H305" s="6">
        <f t="shared" si="49"/>
        <v>4833.9829647920196</v>
      </c>
      <c r="J305" s="3">
        <f t="shared" si="50"/>
        <v>1134.8979500392163</v>
      </c>
      <c r="K305" s="11">
        <f t="shared" si="51"/>
        <v>2837.2448750980407</v>
      </c>
      <c r="L305" s="3">
        <f t="shared" si="52"/>
        <v>923</v>
      </c>
      <c r="M305" s="11">
        <f t="shared" si="53"/>
        <v>9230</v>
      </c>
      <c r="N305" s="11">
        <f t="shared" si="54"/>
        <v>6392.7551249019598</v>
      </c>
    </row>
    <row r="306" spans="1:14">
      <c r="A306" s="3">
        <v>1175</v>
      </c>
      <c r="C306" s="3">
        <f t="shared" si="44"/>
        <v>743.68968689107987</v>
      </c>
      <c r="D306" s="6">
        <f t="shared" si="45"/>
        <v>6693.2071820197189</v>
      </c>
      <c r="E306" s="12">
        <f t="shared" si="46"/>
        <v>743.68968689107987</v>
      </c>
      <c r="F306" s="6">
        <f t="shared" si="47"/>
        <v>7436.8968689107987</v>
      </c>
      <c r="G306" s="6">
        <f t="shared" si="48"/>
        <v>743.68968689107987</v>
      </c>
      <c r="H306" s="6">
        <f t="shared" si="49"/>
        <v>4833.9829647920196</v>
      </c>
      <c r="J306" s="3">
        <f t="shared" si="50"/>
        <v>1134.8979500392163</v>
      </c>
      <c r="K306" s="11">
        <f t="shared" si="51"/>
        <v>2837.2448750980407</v>
      </c>
      <c r="L306" s="3">
        <f t="shared" si="52"/>
        <v>1134.8979500392163</v>
      </c>
      <c r="M306" s="11">
        <f t="shared" si="53"/>
        <v>11348.979500392163</v>
      </c>
      <c r="N306" s="11">
        <f t="shared" si="54"/>
        <v>8511.7346252941225</v>
      </c>
    </row>
    <row r="307" spans="1:14">
      <c r="A307" s="3">
        <v>722</v>
      </c>
      <c r="C307" s="3">
        <f t="shared" si="44"/>
        <v>743.68968689107987</v>
      </c>
      <c r="D307" s="6">
        <f t="shared" si="45"/>
        <v>6693.2071820197189</v>
      </c>
      <c r="E307" s="12">
        <f t="shared" si="46"/>
        <v>722</v>
      </c>
      <c r="F307" s="6">
        <f t="shared" si="47"/>
        <v>7220</v>
      </c>
      <c r="G307" s="6">
        <f t="shared" si="48"/>
        <v>526.79281798028114</v>
      </c>
      <c r="H307" s="6">
        <f t="shared" si="49"/>
        <v>4833.9829647920196</v>
      </c>
      <c r="J307" s="3">
        <f t="shared" si="50"/>
        <v>1134.8979500392163</v>
      </c>
      <c r="K307" s="11">
        <f t="shared" si="51"/>
        <v>2837.2448750980407</v>
      </c>
      <c r="L307" s="3">
        <f t="shared" si="52"/>
        <v>722</v>
      </c>
      <c r="M307" s="11">
        <f t="shared" si="53"/>
        <v>7220</v>
      </c>
      <c r="N307" s="11">
        <f t="shared" si="54"/>
        <v>4382.7551249019598</v>
      </c>
    </row>
    <row r="308" spans="1:14">
      <c r="A308" s="3">
        <v>664</v>
      </c>
      <c r="C308" s="3">
        <f t="shared" si="44"/>
        <v>743.68968689107987</v>
      </c>
      <c r="D308" s="6">
        <f t="shared" si="45"/>
        <v>6693.2071820197189</v>
      </c>
      <c r="E308" s="12">
        <f t="shared" si="46"/>
        <v>664</v>
      </c>
      <c r="F308" s="6">
        <f t="shared" si="47"/>
        <v>6640</v>
      </c>
      <c r="G308" s="6">
        <f t="shared" si="48"/>
        <v>-53.207182019718857</v>
      </c>
      <c r="H308" s="6">
        <f t="shared" si="49"/>
        <v>4833.9829647920196</v>
      </c>
      <c r="J308" s="3">
        <f t="shared" si="50"/>
        <v>1134.8979500392163</v>
      </c>
      <c r="K308" s="11">
        <f t="shared" si="51"/>
        <v>2837.2448750980407</v>
      </c>
      <c r="L308" s="3">
        <f t="shared" si="52"/>
        <v>664</v>
      </c>
      <c r="M308" s="11">
        <f t="shared" si="53"/>
        <v>6640</v>
      </c>
      <c r="N308" s="11">
        <f t="shared" si="54"/>
        <v>3802.7551249019593</v>
      </c>
    </row>
    <row r="309" spans="1:14">
      <c r="A309" s="3">
        <v>1142</v>
      </c>
      <c r="C309" s="3">
        <f t="shared" si="44"/>
        <v>743.68968689107987</v>
      </c>
      <c r="D309" s="6">
        <f t="shared" si="45"/>
        <v>6693.2071820197189</v>
      </c>
      <c r="E309" s="12">
        <f t="shared" si="46"/>
        <v>743.68968689107987</v>
      </c>
      <c r="F309" s="6">
        <f t="shared" si="47"/>
        <v>7436.8968689107987</v>
      </c>
      <c r="G309" s="6">
        <f t="shared" si="48"/>
        <v>743.68968689107987</v>
      </c>
      <c r="H309" s="6">
        <f t="shared" si="49"/>
        <v>4833.9829647920196</v>
      </c>
      <c r="J309" s="3">
        <f t="shared" si="50"/>
        <v>1134.8979500392163</v>
      </c>
      <c r="K309" s="11">
        <f t="shared" si="51"/>
        <v>2837.2448750980407</v>
      </c>
      <c r="L309" s="3">
        <f t="shared" si="52"/>
        <v>1134.8979500392163</v>
      </c>
      <c r="M309" s="11">
        <f t="shared" si="53"/>
        <v>11348.979500392163</v>
      </c>
      <c r="N309" s="11">
        <f t="shared" si="54"/>
        <v>8511.7346252941225</v>
      </c>
    </row>
    <row r="310" spans="1:14">
      <c r="A310" s="3">
        <v>1362</v>
      </c>
      <c r="C310" s="3">
        <f t="shared" si="44"/>
        <v>743.68968689107987</v>
      </c>
      <c r="D310" s="6">
        <f t="shared" si="45"/>
        <v>6693.2071820197189</v>
      </c>
      <c r="E310" s="12">
        <f t="shared" si="46"/>
        <v>743.68968689107987</v>
      </c>
      <c r="F310" s="6">
        <f t="shared" si="47"/>
        <v>7436.8968689107987</v>
      </c>
      <c r="G310" s="6">
        <f t="shared" si="48"/>
        <v>743.68968689107987</v>
      </c>
      <c r="H310" s="6">
        <f t="shared" si="49"/>
        <v>4833.9829647920196</v>
      </c>
      <c r="J310" s="3">
        <f t="shared" si="50"/>
        <v>1134.8979500392163</v>
      </c>
      <c r="K310" s="11">
        <f t="shared" si="51"/>
        <v>2837.2448750980407</v>
      </c>
      <c r="L310" s="3">
        <f t="shared" si="52"/>
        <v>1134.8979500392163</v>
      </c>
      <c r="M310" s="11">
        <f t="shared" si="53"/>
        <v>11348.979500392163</v>
      </c>
      <c r="N310" s="11">
        <f t="shared" si="54"/>
        <v>8511.7346252941225</v>
      </c>
    </row>
    <row r="311" spans="1:14">
      <c r="A311" s="3">
        <v>895</v>
      </c>
      <c r="C311" s="3">
        <f t="shared" si="44"/>
        <v>743.68968689107987</v>
      </c>
      <c r="D311" s="6">
        <f t="shared" si="45"/>
        <v>6693.2071820197189</v>
      </c>
      <c r="E311" s="12">
        <f t="shared" si="46"/>
        <v>743.68968689107987</v>
      </c>
      <c r="F311" s="6">
        <f t="shared" si="47"/>
        <v>7436.8968689107987</v>
      </c>
      <c r="G311" s="6">
        <f t="shared" si="48"/>
        <v>743.68968689107987</v>
      </c>
      <c r="H311" s="6">
        <f t="shared" si="49"/>
        <v>4833.9829647920196</v>
      </c>
      <c r="J311" s="3">
        <f t="shared" si="50"/>
        <v>1134.8979500392163</v>
      </c>
      <c r="K311" s="11">
        <f t="shared" si="51"/>
        <v>2837.2448750980407</v>
      </c>
      <c r="L311" s="3">
        <f t="shared" si="52"/>
        <v>895</v>
      </c>
      <c r="M311" s="11">
        <f t="shared" si="53"/>
        <v>8950</v>
      </c>
      <c r="N311" s="11">
        <f t="shared" si="54"/>
        <v>6112.7551249019598</v>
      </c>
    </row>
    <row r="312" spans="1:14">
      <c r="A312" s="3">
        <v>1166</v>
      </c>
      <c r="C312" s="3">
        <f t="shared" si="44"/>
        <v>743.68968689107987</v>
      </c>
      <c r="D312" s="6">
        <f t="shared" si="45"/>
        <v>6693.2071820197189</v>
      </c>
      <c r="E312" s="12">
        <f t="shared" si="46"/>
        <v>743.68968689107987</v>
      </c>
      <c r="F312" s="6">
        <f t="shared" si="47"/>
        <v>7436.8968689107987</v>
      </c>
      <c r="G312" s="6">
        <f t="shared" si="48"/>
        <v>743.68968689107987</v>
      </c>
      <c r="H312" s="6">
        <f t="shared" si="49"/>
        <v>4833.9829647920196</v>
      </c>
      <c r="J312" s="3">
        <f t="shared" si="50"/>
        <v>1134.8979500392163</v>
      </c>
      <c r="K312" s="11">
        <f t="shared" si="51"/>
        <v>2837.2448750980407</v>
      </c>
      <c r="L312" s="3">
        <f t="shared" si="52"/>
        <v>1134.8979500392163</v>
      </c>
      <c r="M312" s="11">
        <f t="shared" si="53"/>
        <v>11348.979500392163</v>
      </c>
      <c r="N312" s="11">
        <f t="shared" si="54"/>
        <v>8511.7346252941225</v>
      </c>
    </row>
    <row r="313" spans="1:14">
      <c r="A313" s="3">
        <v>1057</v>
      </c>
      <c r="C313" s="3">
        <f t="shared" si="44"/>
        <v>743.68968689107987</v>
      </c>
      <c r="D313" s="6">
        <f t="shared" si="45"/>
        <v>6693.2071820197189</v>
      </c>
      <c r="E313" s="12">
        <f t="shared" si="46"/>
        <v>743.68968689107987</v>
      </c>
      <c r="F313" s="6">
        <f t="shared" si="47"/>
        <v>7436.8968689107987</v>
      </c>
      <c r="G313" s="6">
        <f t="shared" si="48"/>
        <v>743.68968689107987</v>
      </c>
      <c r="H313" s="6">
        <f t="shared" si="49"/>
        <v>4833.9829647920196</v>
      </c>
      <c r="J313" s="3">
        <f t="shared" si="50"/>
        <v>1134.8979500392163</v>
      </c>
      <c r="K313" s="11">
        <f t="shared" si="51"/>
        <v>2837.2448750980407</v>
      </c>
      <c r="L313" s="3">
        <f t="shared" si="52"/>
        <v>1057</v>
      </c>
      <c r="M313" s="11">
        <f t="shared" si="53"/>
        <v>10570</v>
      </c>
      <c r="N313" s="11">
        <f t="shared" si="54"/>
        <v>7732.7551249019598</v>
      </c>
    </row>
    <row r="314" spans="1:14">
      <c r="A314" s="3">
        <v>724</v>
      </c>
      <c r="C314" s="3">
        <f t="shared" si="44"/>
        <v>743.68968689107987</v>
      </c>
      <c r="D314" s="6">
        <f t="shared" si="45"/>
        <v>6693.2071820197189</v>
      </c>
      <c r="E314" s="12">
        <f t="shared" si="46"/>
        <v>724</v>
      </c>
      <c r="F314" s="6">
        <f t="shared" si="47"/>
        <v>7240</v>
      </c>
      <c r="G314" s="6">
        <f t="shared" si="48"/>
        <v>546.79281798028114</v>
      </c>
      <c r="H314" s="6">
        <f t="shared" si="49"/>
        <v>4833.9829647920196</v>
      </c>
      <c r="J314" s="3">
        <f t="shared" si="50"/>
        <v>1134.8979500392163</v>
      </c>
      <c r="K314" s="11">
        <f t="shared" si="51"/>
        <v>2837.2448750980407</v>
      </c>
      <c r="L314" s="3">
        <f t="shared" si="52"/>
        <v>724</v>
      </c>
      <c r="M314" s="11">
        <f t="shared" si="53"/>
        <v>7240</v>
      </c>
      <c r="N314" s="11">
        <f t="shared" si="54"/>
        <v>4402.7551249019598</v>
      </c>
    </row>
    <row r="315" spans="1:14">
      <c r="A315" s="3">
        <v>1241</v>
      </c>
      <c r="C315" s="3">
        <f t="shared" si="44"/>
        <v>743.68968689107987</v>
      </c>
      <c r="D315" s="6">
        <f t="shared" si="45"/>
        <v>6693.2071820197189</v>
      </c>
      <c r="E315" s="12">
        <f t="shared" si="46"/>
        <v>743.68968689107987</v>
      </c>
      <c r="F315" s="6">
        <f t="shared" si="47"/>
        <v>7436.8968689107987</v>
      </c>
      <c r="G315" s="6">
        <f t="shared" si="48"/>
        <v>743.68968689107987</v>
      </c>
      <c r="H315" s="6">
        <f t="shared" si="49"/>
        <v>4833.9829647920196</v>
      </c>
      <c r="J315" s="3">
        <f t="shared" si="50"/>
        <v>1134.8979500392163</v>
      </c>
      <c r="K315" s="11">
        <f t="shared" si="51"/>
        <v>2837.2448750980407</v>
      </c>
      <c r="L315" s="3">
        <f t="shared" si="52"/>
        <v>1134.8979500392163</v>
      </c>
      <c r="M315" s="11">
        <f t="shared" si="53"/>
        <v>11348.979500392163</v>
      </c>
      <c r="N315" s="11">
        <f t="shared" si="54"/>
        <v>8511.7346252941225</v>
      </c>
    </row>
    <row r="316" spans="1:14">
      <c r="A316" s="3">
        <v>870</v>
      </c>
      <c r="C316" s="3">
        <f t="shared" si="44"/>
        <v>743.68968689107987</v>
      </c>
      <c r="D316" s="6">
        <f t="shared" si="45"/>
        <v>6693.2071820197189</v>
      </c>
      <c r="E316" s="12">
        <f t="shared" si="46"/>
        <v>743.68968689107987</v>
      </c>
      <c r="F316" s="6">
        <f t="shared" si="47"/>
        <v>7436.8968689107987</v>
      </c>
      <c r="G316" s="6">
        <f t="shared" si="48"/>
        <v>743.68968689107987</v>
      </c>
      <c r="H316" s="6">
        <f t="shared" si="49"/>
        <v>4833.9829647920196</v>
      </c>
      <c r="J316" s="3">
        <f t="shared" si="50"/>
        <v>1134.8979500392163</v>
      </c>
      <c r="K316" s="11">
        <f t="shared" si="51"/>
        <v>2837.2448750980407</v>
      </c>
      <c r="L316" s="3">
        <f t="shared" si="52"/>
        <v>870</v>
      </c>
      <c r="M316" s="11">
        <f t="shared" si="53"/>
        <v>8700</v>
      </c>
      <c r="N316" s="11">
        <f t="shared" si="54"/>
        <v>5862.7551249019598</v>
      </c>
    </row>
    <row r="317" spans="1:14">
      <c r="A317" s="3">
        <v>782</v>
      </c>
      <c r="C317" s="3">
        <f t="shared" si="44"/>
        <v>743.68968689107987</v>
      </c>
      <c r="D317" s="6">
        <f t="shared" si="45"/>
        <v>6693.2071820197189</v>
      </c>
      <c r="E317" s="12">
        <f t="shared" si="46"/>
        <v>743.68968689107987</v>
      </c>
      <c r="F317" s="6">
        <f t="shared" si="47"/>
        <v>7436.8968689107987</v>
      </c>
      <c r="G317" s="6">
        <f t="shared" si="48"/>
        <v>743.68968689107987</v>
      </c>
      <c r="H317" s="6">
        <f t="shared" si="49"/>
        <v>4833.9829647920196</v>
      </c>
      <c r="J317" s="3">
        <f t="shared" si="50"/>
        <v>1134.8979500392163</v>
      </c>
      <c r="K317" s="11">
        <f t="shared" si="51"/>
        <v>2837.2448750980407</v>
      </c>
      <c r="L317" s="3">
        <f t="shared" si="52"/>
        <v>782</v>
      </c>
      <c r="M317" s="11">
        <f t="shared" si="53"/>
        <v>7820</v>
      </c>
      <c r="N317" s="11">
        <f t="shared" si="54"/>
        <v>4982.7551249019598</v>
      </c>
    </row>
    <row r="318" spans="1:14">
      <c r="A318" s="3">
        <v>1014</v>
      </c>
      <c r="C318" s="3">
        <f t="shared" si="44"/>
        <v>743.68968689107987</v>
      </c>
      <c r="D318" s="6">
        <f t="shared" si="45"/>
        <v>6693.2071820197189</v>
      </c>
      <c r="E318" s="12">
        <f t="shared" si="46"/>
        <v>743.68968689107987</v>
      </c>
      <c r="F318" s="6">
        <f t="shared" si="47"/>
        <v>7436.8968689107987</v>
      </c>
      <c r="G318" s="6">
        <f t="shared" si="48"/>
        <v>743.68968689107987</v>
      </c>
      <c r="H318" s="6">
        <f t="shared" si="49"/>
        <v>4833.9829647920196</v>
      </c>
      <c r="J318" s="3">
        <f t="shared" si="50"/>
        <v>1134.8979500392163</v>
      </c>
      <c r="K318" s="11">
        <f t="shared" si="51"/>
        <v>2837.2448750980407</v>
      </c>
      <c r="L318" s="3">
        <f t="shared" si="52"/>
        <v>1014</v>
      </c>
      <c r="M318" s="11">
        <f t="shared" si="53"/>
        <v>10140</v>
      </c>
      <c r="N318" s="11">
        <f t="shared" si="54"/>
        <v>7302.7551249019598</v>
      </c>
    </row>
    <row r="319" spans="1:14">
      <c r="A319" s="3">
        <v>1002</v>
      </c>
      <c r="C319" s="3">
        <f t="shared" si="44"/>
        <v>743.68968689107987</v>
      </c>
      <c r="D319" s="6">
        <f t="shared" si="45"/>
        <v>6693.2071820197189</v>
      </c>
      <c r="E319" s="12">
        <f t="shared" si="46"/>
        <v>743.68968689107987</v>
      </c>
      <c r="F319" s="6">
        <f t="shared" si="47"/>
        <v>7436.8968689107987</v>
      </c>
      <c r="G319" s="6">
        <f t="shared" si="48"/>
        <v>743.68968689107987</v>
      </c>
      <c r="H319" s="6">
        <f t="shared" si="49"/>
        <v>4833.9829647920196</v>
      </c>
      <c r="J319" s="3">
        <f t="shared" si="50"/>
        <v>1134.8979500392163</v>
      </c>
      <c r="K319" s="11">
        <f t="shared" si="51"/>
        <v>2837.2448750980407</v>
      </c>
      <c r="L319" s="3">
        <f t="shared" si="52"/>
        <v>1002</v>
      </c>
      <c r="M319" s="11">
        <f t="shared" si="53"/>
        <v>10020</v>
      </c>
      <c r="N319" s="11">
        <f t="shared" si="54"/>
        <v>7182.7551249019598</v>
      </c>
    </row>
    <row r="320" spans="1:14">
      <c r="A320" s="3">
        <v>989</v>
      </c>
      <c r="C320" s="3">
        <f t="shared" si="44"/>
        <v>743.68968689107987</v>
      </c>
      <c r="D320" s="6">
        <f t="shared" si="45"/>
        <v>6693.2071820197189</v>
      </c>
      <c r="E320" s="12">
        <f t="shared" si="46"/>
        <v>743.68968689107987</v>
      </c>
      <c r="F320" s="6">
        <f t="shared" si="47"/>
        <v>7436.8968689107987</v>
      </c>
      <c r="G320" s="6">
        <f t="shared" si="48"/>
        <v>743.68968689107987</v>
      </c>
      <c r="H320" s="6">
        <f t="shared" si="49"/>
        <v>4833.9829647920196</v>
      </c>
      <c r="J320" s="3">
        <f t="shared" si="50"/>
        <v>1134.8979500392163</v>
      </c>
      <c r="K320" s="11">
        <f t="shared" si="51"/>
        <v>2837.2448750980407</v>
      </c>
      <c r="L320" s="3">
        <f t="shared" si="52"/>
        <v>989</v>
      </c>
      <c r="M320" s="11">
        <f t="shared" si="53"/>
        <v>9890</v>
      </c>
      <c r="N320" s="11">
        <f t="shared" si="54"/>
        <v>7052.7551249019598</v>
      </c>
    </row>
    <row r="321" spans="1:14" ht="15.75" thickBot="1">
      <c r="A321" s="13">
        <v>1246</v>
      </c>
      <c r="C321" s="3">
        <f t="shared" si="44"/>
        <v>743.68968689107987</v>
      </c>
      <c r="D321" s="6">
        <f t="shared" si="45"/>
        <v>6693.2071820197189</v>
      </c>
      <c r="E321" s="12">
        <f t="shared" si="46"/>
        <v>743.68968689107987</v>
      </c>
      <c r="F321" s="6">
        <f t="shared" si="47"/>
        <v>7436.8968689107987</v>
      </c>
      <c r="G321" s="6">
        <f t="shared" si="48"/>
        <v>743.68968689107987</v>
      </c>
      <c r="H321" s="6">
        <f t="shared" si="49"/>
        <v>4833.9829647920196</v>
      </c>
      <c r="J321" s="3">
        <f t="shared" si="50"/>
        <v>1134.8979500392163</v>
      </c>
      <c r="K321" s="11">
        <f t="shared" si="51"/>
        <v>2837.2448750980407</v>
      </c>
      <c r="L321" s="3">
        <f t="shared" si="52"/>
        <v>1134.8979500392163</v>
      </c>
      <c r="M321" s="11">
        <f t="shared" si="53"/>
        <v>11348.979500392163</v>
      </c>
      <c r="N321" s="11">
        <f t="shared" si="54"/>
        <v>8511.7346252941225</v>
      </c>
    </row>
  </sheetData>
  <mergeCells count="2">
    <mergeCell ref="C13:H13"/>
    <mergeCell ref="J13:N13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N321"/>
  <sheetViews>
    <sheetView showGridLines="0" zoomScaleNormal="100" workbookViewId="0">
      <selection activeCell="F18" sqref="F18"/>
    </sheetView>
  </sheetViews>
  <sheetFormatPr defaultColWidth="11.42578125" defaultRowHeight="15"/>
  <cols>
    <col min="1" max="1" width="18.42578125" style="3" bestFit="1" customWidth="1"/>
    <col min="2" max="2" width="10.7109375" style="3" customWidth="1"/>
    <col min="3" max="3" width="14.140625" style="3" bestFit="1" customWidth="1"/>
    <col min="4" max="4" width="14" style="3" bestFit="1" customWidth="1"/>
    <col min="5" max="5" width="10" style="3" customWidth="1"/>
    <col min="6" max="7" width="13.42578125" style="3" bestFit="1" customWidth="1"/>
    <col min="8" max="8" width="14" style="3" bestFit="1" customWidth="1"/>
    <col min="9" max="9" width="11.7109375" style="3" customWidth="1"/>
    <col min="10" max="10" width="14.140625" style="3" bestFit="1" customWidth="1"/>
    <col min="11" max="11" width="15.7109375" style="3" bestFit="1" customWidth="1"/>
    <col min="12" max="12" width="11" style="3" bestFit="1" customWidth="1"/>
    <col min="13" max="13" width="13.42578125" style="3" bestFit="1" customWidth="1"/>
    <col min="14" max="14" width="22.7109375" style="3" bestFit="1" customWidth="1"/>
    <col min="15" max="16384" width="11.42578125" style="3"/>
  </cols>
  <sheetData>
    <row r="1" spans="1:14" ht="21">
      <c r="A1" s="7" t="s">
        <v>2</v>
      </c>
    </row>
    <row r="3" spans="1:14">
      <c r="A3" s="3" t="s">
        <v>4</v>
      </c>
      <c r="B3" s="6">
        <v>2.5</v>
      </c>
    </row>
    <row r="4" spans="1:14">
      <c r="A4" s="3" t="s">
        <v>0</v>
      </c>
      <c r="B4" s="6">
        <v>10</v>
      </c>
    </row>
    <row r="6" spans="1:14" ht="15.75">
      <c r="A6" s="19" t="s">
        <v>7</v>
      </c>
      <c r="B6" s="18">
        <v>9</v>
      </c>
      <c r="I6" s="8"/>
    </row>
    <row r="7" spans="1:14">
      <c r="A7" s="9"/>
      <c r="B7" s="9"/>
      <c r="F7" s="1"/>
    </row>
    <row r="9" spans="1:14">
      <c r="F9" s="1"/>
    </row>
    <row r="10" spans="1:14" ht="21">
      <c r="A10" s="7" t="s">
        <v>3</v>
      </c>
    </row>
    <row r="13" spans="1:14" ht="16.5" thickBot="1">
      <c r="B13" s="10"/>
      <c r="C13" s="42" t="s">
        <v>14</v>
      </c>
      <c r="D13" s="42"/>
      <c r="E13" s="42"/>
      <c r="F13" s="42"/>
      <c r="G13" s="42"/>
      <c r="H13" s="42"/>
      <c r="J13" s="43" t="s">
        <v>15</v>
      </c>
      <c r="K13" s="43"/>
      <c r="L13" s="43"/>
      <c r="M13" s="43"/>
      <c r="N13" s="43"/>
    </row>
    <row r="15" spans="1:14">
      <c r="E15" s="4" t="s">
        <v>5</v>
      </c>
      <c r="F15" s="2">
        <f>AVERAGE(G21:G321)</f>
        <v>656.3142410491738</v>
      </c>
    </row>
    <row r="16" spans="1:14">
      <c r="E16" s="4" t="s">
        <v>19</v>
      </c>
      <c r="F16" s="2">
        <f>AVERAGE(H21:H321)</f>
        <v>4833.9829647920396</v>
      </c>
    </row>
    <row r="17" spans="1:14">
      <c r="E17" s="5"/>
      <c r="J17" s="6"/>
    </row>
    <row r="18" spans="1:14">
      <c r="E18" s="4" t="s">
        <v>6</v>
      </c>
      <c r="F18" s="2">
        <f>F15+F16</f>
        <v>5490.2972058412133</v>
      </c>
      <c r="L18" s="4" t="s">
        <v>6</v>
      </c>
      <c r="M18" s="2">
        <f>AVERAGE(N21:N321)</f>
        <v>6964.5464057487879</v>
      </c>
      <c r="N18" s="11"/>
    </row>
    <row r="20" spans="1:14" ht="15.75" thickBot="1">
      <c r="A20" s="15" t="s">
        <v>9</v>
      </c>
      <c r="C20" s="14" t="s">
        <v>1</v>
      </c>
      <c r="D20" s="14" t="s">
        <v>8</v>
      </c>
      <c r="E20" s="14" t="s">
        <v>10</v>
      </c>
      <c r="F20" s="14" t="s">
        <v>11</v>
      </c>
      <c r="G20" s="14" t="s">
        <v>12</v>
      </c>
      <c r="H20" s="14" t="s">
        <v>13</v>
      </c>
      <c r="J20" s="14" t="s">
        <v>1</v>
      </c>
      <c r="K20" s="14" t="s">
        <v>16</v>
      </c>
      <c r="L20" s="14" t="s">
        <v>10</v>
      </c>
      <c r="M20" s="14" t="s">
        <v>11</v>
      </c>
      <c r="N20" s="14" t="s">
        <v>6</v>
      </c>
    </row>
    <row r="21" spans="1:14">
      <c r="A21" s="3">
        <v>912</v>
      </c>
      <c r="C21" s="36">
        <f t="shared" ref="C21:C84" si="0">NORMINV(($B$4-$B$6)/$B$4,1000,200)</f>
        <v>743.68968689107987</v>
      </c>
      <c r="D21" s="6">
        <f t="shared" ref="D21:D84" si="1">C21*$B$6</f>
        <v>6693.2071820197189</v>
      </c>
      <c r="E21" s="38">
        <f t="shared" ref="E21:E84" si="2">MIN(C21,A21)</f>
        <v>743.68968689107987</v>
      </c>
      <c r="F21" s="6">
        <f>$B$4*E21</f>
        <v>7436.8968689107987</v>
      </c>
      <c r="G21" s="6">
        <f t="shared" ref="G21:G84" si="3">F21-D21</f>
        <v>743.68968689107987</v>
      </c>
      <c r="H21" s="6">
        <f t="shared" ref="H21:H84" si="4">D21-$B$3*C21</f>
        <v>4833.9829647920196</v>
      </c>
      <c r="J21" s="36">
        <f>NORMINV(3/4,1000,200)</f>
        <v>1134.8979500392163</v>
      </c>
      <c r="K21" s="11">
        <f>J21*$B$3</f>
        <v>2837.2448750980407</v>
      </c>
      <c r="L21" s="36">
        <f t="shared" ref="L21:L84" si="5">MIN(J21,A21)</f>
        <v>912</v>
      </c>
      <c r="M21" s="11">
        <f>L21*$B$4</f>
        <v>9120</v>
      </c>
      <c r="N21" s="11">
        <f>M21-K21</f>
        <v>6282.7551249019598</v>
      </c>
    </row>
    <row r="22" spans="1:14">
      <c r="A22" s="3">
        <v>868</v>
      </c>
      <c r="C22" s="36">
        <f t="shared" si="0"/>
        <v>743.68968689107987</v>
      </c>
      <c r="D22" s="6">
        <f t="shared" si="1"/>
        <v>6693.2071820197189</v>
      </c>
      <c r="E22" s="38">
        <f t="shared" si="2"/>
        <v>743.68968689107987</v>
      </c>
      <c r="F22" s="6">
        <f t="shared" ref="F22:F85" si="6">$B$4*E22</f>
        <v>7436.8968689107987</v>
      </c>
      <c r="G22" s="6">
        <f t="shared" si="3"/>
        <v>743.68968689107987</v>
      </c>
      <c r="H22" s="6">
        <f t="shared" si="4"/>
        <v>4833.9829647920196</v>
      </c>
      <c r="J22" s="36">
        <f t="shared" ref="J22:J85" si="7">NORMINV(3/4,1000,200)</f>
        <v>1134.8979500392163</v>
      </c>
      <c r="K22" s="11">
        <f t="shared" ref="K22:K85" si="8">J22*$B$3</f>
        <v>2837.2448750980407</v>
      </c>
      <c r="L22" s="36">
        <f t="shared" si="5"/>
        <v>868</v>
      </c>
      <c r="M22" s="11">
        <f t="shared" ref="M22:M85" si="9">L22*$B$4</f>
        <v>8680</v>
      </c>
      <c r="N22" s="11">
        <f t="shared" ref="N22:N85" si="10">M22-K22</f>
        <v>5842.7551249019598</v>
      </c>
    </row>
    <row r="23" spans="1:14">
      <c r="A23" s="3">
        <v>1547</v>
      </c>
      <c r="C23" s="36">
        <f t="shared" si="0"/>
        <v>743.68968689107987</v>
      </c>
      <c r="D23" s="6">
        <f t="shared" si="1"/>
        <v>6693.2071820197189</v>
      </c>
      <c r="E23" s="38">
        <f t="shared" si="2"/>
        <v>743.68968689107987</v>
      </c>
      <c r="F23" s="6">
        <f t="shared" si="6"/>
        <v>7436.8968689107987</v>
      </c>
      <c r="G23" s="6">
        <f t="shared" si="3"/>
        <v>743.68968689107987</v>
      </c>
      <c r="H23" s="6">
        <f t="shared" si="4"/>
        <v>4833.9829647920196</v>
      </c>
      <c r="J23" s="36">
        <f t="shared" si="7"/>
        <v>1134.8979500392163</v>
      </c>
      <c r="K23" s="11">
        <f t="shared" si="8"/>
        <v>2837.2448750980407</v>
      </c>
      <c r="L23" s="36">
        <f t="shared" si="5"/>
        <v>1134.8979500392163</v>
      </c>
      <c r="M23" s="11">
        <f t="shared" si="9"/>
        <v>11348.979500392163</v>
      </c>
      <c r="N23" s="11">
        <f t="shared" si="10"/>
        <v>8511.7346252941225</v>
      </c>
    </row>
    <row r="24" spans="1:14">
      <c r="A24" s="3">
        <v>824</v>
      </c>
      <c r="C24" s="36">
        <f t="shared" si="0"/>
        <v>743.68968689107987</v>
      </c>
      <c r="D24" s="6">
        <f t="shared" si="1"/>
        <v>6693.2071820197189</v>
      </c>
      <c r="E24" s="38">
        <f t="shared" si="2"/>
        <v>743.68968689107987</v>
      </c>
      <c r="F24" s="6">
        <f t="shared" si="6"/>
        <v>7436.8968689107987</v>
      </c>
      <c r="G24" s="6">
        <f t="shared" si="3"/>
        <v>743.68968689107987</v>
      </c>
      <c r="H24" s="6">
        <f t="shared" si="4"/>
        <v>4833.9829647920196</v>
      </c>
      <c r="J24" s="36">
        <f t="shared" si="7"/>
        <v>1134.8979500392163</v>
      </c>
      <c r="K24" s="11">
        <f t="shared" si="8"/>
        <v>2837.2448750980407</v>
      </c>
      <c r="L24" s="36">
        <f t="shared" si="5"/>
        <v>824</v>
      </c>
      <c r="M24" s="11">
        <f t="shared" si="9"/>
        <v>8240</v>
      </c>
      <c r="N24" s="11">
        <f t="shared" si="10"/>
        <v>5402.7551249019598</v>
      </c>
    </row>
    <row r="25" spans="1:14">
      <c r="A25" s="3">
        <v>1100</v>
      </c>
      <c r="C25" s="36">
        <f t="shared" si="0"/>
        <v>743.68968689107987</v>
      </c>
      <c r="D25" s="6">
        <f t="shared" si="1"/>
        <v>6693.2071820197189</v>
      </c>
      <c r="E25" s="38">
        <f t="shared" si="2"/>
        <v>743.68968689107987</v>
      </c>
      <c r="F25" s="6">
        <f t="shared" si="6"/>
        <v>7436.8968689107987</v>
      </c>
      <c r="G25" s="6">
        <f t="shared" si="3"/>
        <v>743.68968689107987</v>
      </c>
      <c r="H25" s="6">
        <f t="shared" si="4"/>
        <v>4833.9829647920196</v>
      </c>
      <c r="J25" s="36">
        <f t="shared" si="7"/>
        <v>1134.8979500392163</v>
      </c>
      <c r="K25" s="11">
        <f t="shared" si="8"/>
        <v>2837.2448750980407</v>
      </c>
      <c r="L25" s="36">
        <f t="shared" si="5"/>
        <v>1100</v>
      </c>
      <c r="M25" s="11">
        <f t="shared" si="9"/>
        <v>11000</v>
      </c>
      <c r="N25" s="11">
        <f t="shared" si="10"/>
        <v>8162.7551249019598</v>
      </c>
    </row>
    <row r="26" spans="1:14">
      <c r="A26" s="3">
        <v>944</v>
      </c>
      <c r="C26" s="36">
        <f t="shared" si="0"/>
        <v>743.68968689107987</v>
      </c>
      <c r="D26" s="6">
        <f t="shared" si="1"/>
        <v>6693.2071820197189</v>
      </c>
      <c r="E26" s="38">
        <f t="shared" si="2"/>
        <v>743.68968689107987</v>
      </c>
      <c r="F26" s="6">
        <f t="shared" si="6"/>
        <v>7436.8968689107987</v>
      </c>
      <c r="G26" s="6">
        <f t="shared" si="3"/>
        <v>743.68968689107987</v>
      </c>
      <c r="H26" s="6">
        <f t="shared" si="4"/>
        <v>4833.9829647920196</v>
      </c>
      <c r="J26" s="36">
        <f t="shared" si="7"/>
        <v>1134.8979500392163</v>
      </c>
      <c r="K26" s="11">
        <f t="shared" si="8"/>
        <v>2837.2448750980407</v>
      </c>
      <c r="L26" s="36">
        <f t="shared" si="5"/>
        <v>944</v>
      </c>
      <c r="M26" s="11">
        <f t="shared" si="9"/>
        <v>9440</v>
      </c>
      <c r="N26" s="11">
        <f t="shared" si="10"/>
        <v>6602.7551249019598</v>
      </c>
    </row>
    <row r="27" spans="1:14">
      <c r="A27" s="3">
        <v>705</v>
      </c>
      <c r="C27" s="36">
        <f t="shared" si="0"/>
        <v>743.68968689107987</v>
      </c>
      <c r="D27" s="6">
        <f t="shared" si="1"/>
        <v>6693.2071820197189</v>
      </c>
      <c r="E27" s="38">
        <f t="shared" si="2"/>
        <v>705</v>
      </c>
      <c r="F27" s="6">
        <f t="shared" si="6"/>
        <v>7050</v>
      </c>
      <c r="G27" s="6">
        <f t="shared" si="3"/>
        <v>356.79281798028114</v>
      </c>
      <c r="H27" s="6">
        <f t="shared" si="4"/>
        <v>4833.9829647920196</v>
      </c>
      <c r="J27" s="36">
        <f t="shared" si="7"/>
        <v>1134.8979500392163</v>
      </c>
      <c r="K27" s="11">
        <f t="shared" si="8"/>
        <v>2837.2448750980407</v>
      </c>
      <c r="L27" s="36">
        <f t="shared" si="5"/>
        <v>705</v>
      </c>
      <c r="M27" s="11">
        <f t="shared" si="9"/>
        <v>7050</v>
      </c>
      <c r="N27" s="11">
        <f t="shared" si="10"/>
        <v>4212.7551249019598</v>
      </c>
    </row>
    <row r="28" spans="1:14">
      <c r="A28" s="3">
        <v>1150</v>
      </c>
      <c r="C28" s="36">
        <f t="shared" si="0"/>
        <v>743.68968689107987</v>
      </c>
      <c r="D28" s="6">
        <f t="shared" si="1"/>
        <v>6693.2071820197189</v>
      </c>
      <c r="E28" s="38">
        <f t="shared" si="2"/>
        <v>743.68968689107987</v>
      </c>
      <c r="F28" s="6">
        <f t="shared" si="6"/>
        <v>7436.8968689107987</v>
      </c>
      <c r="G28" s="6">
        <f t="shared" si="3"/>
        <v>743.68968689107987</v>
      </c>
      <c r="H28" s="6">
        <f t="shared" si="4"/>
        <v>4833.9829647920196</v>
      </c>
      <c r="J28" s="36">
        <f t="shared" si="7"/>
        <v>1134.8979500392163</v>
      </c>
      <c r="K28" s="11">
        <f t="shared" si="8"/>
        <v>2837.2448750980407</v>
      </c>
      <c r="L28" s="36">
        <f t="shared" si="5"/>
        <v>1134.8979500392163</v>
      </c>
      <c r="M28" s="11">
        <f t="shared" si="9"/>
        <v>11348.979500392163</v>
      </c>
      <c r="N28" s="11">
        <f t="shared" si="10"/>
        <v>8511.7346252941225</v>
      </c>
    </row>
    <row r="29" spans="1:14">
      <c r="A29" s="3">
        <v>1307</v>
      </c>
      <c r="C29" s="36">
        <f t="shared" si="0"/>
        <v>743.68968689107987</v>
      </c>
      <c r="D29" s="6">
        <f t="shared" si="1"/>
        <v>6693.2071820197189</v>
      </c>
      <c r="E29" s="38">
        <f t="shared" si="2"/>
        <v>743.68968689107987</v>
      </c>
      <c r="F29" s="6">
        <f t="shared" si="6"/>
        <v>7436.8968689107987</v>
      </c>
      <c r="G29" s="6">
        <f t="shared" si="3"/>
        <v>743.68968689107987</v>
      </c>
      <c r="H29" s="6">
        <f t="shared" si="4"/>
        <v>4833.9829647920196</v>
      </c>
      <c r="J29" s="36">
        <f t="shared" si="7"/>
        <v>1134.8979500392163</v>
      </c>
      <c r="K29" s="11">
        <f t="shared" si="8"/>
        <v>2837.2448750980407</v>
      </c>
      <c r="L29" s="36">
        <f t="shared" si="5"/>
        <v>1134.8979500392163</v>
      </c>
      <c r="M29" s="11">
        <f t="shared" si="9"/>
        <v>11348.979500392163</v>
      </c>
      <c r="N29" s="11">
        <f t="shared" si="10"/>
        <v>8511.7346252941225</v>
      </c>
    </row>
    <row r="30" spans="1:14">
      <c r="A30" s="3">
        <v>740</v>
      </c>
      <c r="C30" s="36">
        <f t="shared" si="0"/>
        <v>743.68968689107987</v>
      </c>
      <c r="D30" s="6">
        <f t="shared" si="1"/>
        <v>6693.2071820197189</v>
      </c>
      <c r="E30" s="38">
        <f t="shared" si="2"/>
        <v>740</v>
      </c>
      <c r="F30" s="6">
        <f t="shared" si="6"/>
        <v>7400</v>
      </c>
      <c r="G30" s="6">
        <f t="shared" si="3"/>
        <v>706.79281798028114</v>
      </c>
      <c r="H30" s="6">
        <f t="shared" si="4"/>
        <v>4833.9829647920196</v>
      </c>
      <c r="J30" s="36">
        <f t="shared" si="7"/>
        <v>1134.8979500392163</v>
      </c>
      <c r="K30" s="11">
        <f t="shared" si="8"/>
        <v>2837.2448750980407</v>
      </c>
      <c r="L30" s="36">
        <f t="shared" si="5"/>
        <v>740</v>
      </c>
      <c r="M30" s="11">
        <f t="shared" si="9"/>
        <v>7400</v>
      </c>
      <c r="N30" s="11">
        <f t="shared" si="10"/>
        <v>4562.7551249019598</v>
      </c>
    </row>
    <row r="31" spans="1:14">
      <c r="A31" s="3">
        <v>1111</v>
      </c>
      <c r="C31" s="36">
        <f t="shared" si="0"/>
        <v>743.68968689107987</v>
      </c>
      <c r="D31" s="6">
        <f t="shared" si="1"/>
        <v>6693.2071820197189</v>
      </c>
      <c r="E31" s="38">
        <f t="shared" si="2"/>
        <v>743.68968689107987</v>
      </c>
      <c r="F31" s="6">
        <f t="shared" si="6"/>
        <v>7436.8968689107987</v>
      </c>
      <c r="G31" s="6">
        <f t="shared" si="3"/>
        <v>743.68968689107987</v>
      </c>
      <c r="H31" s="6">
        <f t="shared" si="4"/>
        <v>4833.9829647920196</v>
      </c>
      <c r="J31" s="36">
        <f t="shared" si="7"/>
        <v>1134.8979500392163</v>
      </c>
      <c r="K31" s="11">
        <f t="shared" si="8"/>
        <v>2837.2448750980407</v>
      </c>
      <c r="L31" s="36">
        <f t="shared" si="5"/>
        <v>1111</v>
      </c>
      <c r="M31" s="11">
        <f t="shared" si="9"/>
        <v>11110</v>
      </c>
      <c r="N31" s="11">
        <f t="shared" si="10"/>
        <v>8272.7551249019598</v>
      </c>
    </row>
    <row r="32" spans="1:14">
      <c r="A32" s="3">
        <v>1097</v>
      </c>
      <c r="C32" s="36">
        <f t="shared" si="0"/>
        <v>743.68968689107987</v>
      </c>
      <c r="D32" s="6">
        <f t="shared" si="1"/>
        <v>6693.2071820197189</v>
      </c>
      <c r="E32" s="38">
        <f t="shared" si="2"/>
        <v>743.68968689107987</v>
      </c>
      <c r="F32" s="6">
        <f t="shared" si="6"/>
        <v>7436.8968689107987</v>
      </c>
      <c r="G32" s="6">
        <f t="shared" si="3"/>
        <v>743.68968689107987</v>
      </c>
      <c r="H32" s="6">
        <f t="shared" si="4"/>
        <v>4833.9829647920196</v>
      </c>
      <c r="J32" s="36">
        <f t="shared" si="7"/>
        <v>1134.8979500392163</v>
      </c>
      <c r="K32" s="11">
        <f t="shared" si="8"/>
        <v>2837.2448750980407</v>
      </c>
      <c r="L32" s="36">
        <f t="shared" si="5"/>
        <v>1097</v>
      </c>
      <c r="M32" s="11">
        <f t="shared" si="9"/>
        <v>10970</v>
      </c>
      <c r="N32" s="11">
        <f t="shared" si="10"/>
        <v>8132.7551249019598</v>
      </c>
    </row>
    <row r="33" spans="1:14">
      <c r="A33" s="3">
        <v>1031</v>
      </c>
      <c r="C33" s="36">
        <f t="shared" si="0"/>
        <v>743.68968689107987</v>
      </c>
      <c r="D33" s="6">
        <f t="shared" si="1"/>
        <v>6693.2071820197189</v>
      </c>
      <c r="E33" s="38">
        <f t="shared" si="2"/>
        <v>743.68968689107987</v>
      </c>
      <c r="F33" s="6">
        <f t="shared" si="6"/>
        <v>7436.8968689107987</v>
      </c>
      <c r="G33" s="6">
        <f t="shared" si="3"/>
        <v>743.68968689107987</v>
      </c>
      <c r="H33" s="6">
        <f t="shared" si="4"/>
        <v>4833.9829647920196</v>
      </c>
      <c r="J33" s="36">
        <f t="shared" si="7"/>
        <v>1134.8979500392163</v>
      </c>
      <c r="K33" s="11">
        <f t="shared" si="8"/>
        <v>2837.2448750980407</v>
      </c>
      <c r="L33" s="36">
        <f t="shared" si="5"/>
        <v>1031</v>
      </c>
      <c r="M33" s="11">
        <f t="shared" si="9"/>
        <v>10310</v>
      </c>
      <c r="N33" s="11">
        <f t="shared" si="10"/>
        <v>7472.7551249019598</v>
      </c>
    </row>
    <row r="34" spans="1:14">
      <c r="A34" s="3">
        <v>991</v>
      </c>
      <c r="C34" s="36">
        <f t="shared" si="0"/>
        <v>743.68968689107987</v>
      </c>
      <c r="D34" s="6">
        <f t="shared" si="1"/>
        <v>6693.2071820197189</v>
      </c>
      <c r="E34" s="38">
        <f t="shared" si="2"/>
        <v>743.68968689107987</v>
      </c>
      <c r="F34" s="6">
        <f t="shared" si="6"/>
        <v>7436.8968689107987</v>
      </c>
      <c r="G34" s="6">
        <f t="shared" si="3"/>
        <v>743.68968689107987</v>
      </c>
      <c r="H34" s="6">
        <f t="shared" si="4"/>
        <v>4833.9829647920196</v>
      </c>
      <c r="J34" s="36">
        <f t="shared" si="7"/>
        <v>1134.8979500392163</v>
      </c>
      <c r="K34" s="11">
        <f t="shared" si="8"/>
        <v>2837.2448750980407</v>
      </c>
      <c r="L34" s="36">
        <f t="shared" si="5"/>
        <v>991</v>
      </c>
      <c r="M34" s="11">
        <f t="shared" si="9"/>
        <v>9910</v>
      </c>
      <c r="N34" s="11">
        <f t="shared" si="10"/>
        <v>7072.7551249019598</v>
      </c>
    </row>
    <row r="35" spans="1:14">
      <c r="A35" s="3">
        <v>1161</v>
      </c>
      <c r="C35" s="36">
        <f t="shared" si="0"/>
        <v>743.68968689107987</v>
      </c>
      <c r="D35" s="6">
        <f t="shared" si="1"/>
        <v>6693.2071820197189</v>
      </c>
      <c r="E35" s="38">
        <f t="shared" si="2"/>
        <v>743.68968689107987</v>
      </c>
      <c r="F35" s="6">
        <f t="shared" si="6"/>
        <v>7436.8968689107987</v>
      </c>
      <c r="G35" s="6">
        <f t="shared" si="3"/>
        <v>743.68968689107987</v>
      </c>
      <c r="H35" s="6">
        <f t="shared" si="4"/>
        <v>4833.9829647920196</v>
      </c>
      <c r="J35" s="36">
        <f t="shared" si="7"/>
        <v>1134.8979500392163</v>
      </c>
      <c r="K35" s="11">
        <f t="shared" si="8"/>
        <v>2837.2448750980407</v>
      </c>
      <c r="L35" s="36">
        <f t="shared" si="5"/>
        <v>1134.8979500392163</v>
      </c>
      <c r="M35" s="11">
        <f t="shared" si="9"/>
        <v>11348.979500392163</v>
      </c>
      <c r="N35" s="11">
        <f t="shared" si="10"/>
        <v>8511.7346252941225</v>
      </c>
    </row>
    <row r="36" spans="1:14">
      <c r="A36" s="3">
        <v>889</v>
      </c>
      <c r="C36" s="36">
        <f t="shared" si="0"/>
        <v>743.68968689107987</v>
      </c>
      <c r="D36" s="6">
        <f t="shared" si="1"/>
        <v>6693.2071820197189</v>
      </c>
      <c r="E36" s="38">
        <f t="shared" si="2"/>
        <v>743.68968689107987</v>
      </c>
      <c r="F36" s="6">
        <f t="shared" si="6"/>
        <v>7436.8968689107987</v>
      </c>
      <c r="G36" s="6">
        <f t="shared" si="3"/>
        <v>743.68968689107987</v>
      </c>
      <c r="H36" s="6">
        <f t="shared" si="4"/>
        <v>4833.9829647920196</v>
      </c>
      <c r="J36" s="36">
        <f t="shared" si="7"/>
        <v>1134.8979500392163</v>
      </c>
      <c r="K36" s="11">
        <f t="shared" si="8"/>
        <v>2837.2448750980407</v>
      </c>
      <c r="L36" s="36">
        <f t="shared" si="5"/>
        <v>889</v>
      </c>
      <c r="M36" s="11">
        <f t="shared" si="9"/>
        <v>8890</v>
      </c>
      <c r="N36" s="11">
        <f t="shared" si="10"/>
        <v>6052.7551249019598</v>
      </c>
    </row>
    <row r="37" spans="1:14">
      <c r="A37" s="3">
        <v>673</v>
      </c>
      <c r="C37" s="36">
        <f t="shared" si="0"/>
        <v>743.68968689107987</v>
      </c>
      <c r="D37" s="6">
        <f t="shared" si="1"/>
        <v>6693.2071820197189</v>
      </c>
      <c r="E37" s="38">
        <f t="shared" si="2"/>
        <v>673</v>
      </c>
      <c r="F37" s="6">
        <f t="shared" si="6"/>
        <v>6730</v>
      </c>
      <c r="G37" s="6">
        <f t="shared" si="3"/>
        <v>36.792817980281143</v>
      </c>
      <c r="H37" s="6">
        <f t="shared" si="4"/>
        <v>4833.9829647920196</v>
      </c>
      <c r="J37" s="36">
        <f t="shared" si="7"/>
        <v>1134.8979500392163</v>
      </c>
      <c r="K37" s="11">
        <f t="shared" si="8"/>
        <v>2837.2448750980407</v>
      </c>
      <c r="L37" s="36">
        <f t="shared" si="5"/>
        <v>673</v>
      </c>
      <c r="M37" s="11">
        <f t="shared" si="9"/>
        <v>6730</v>
      </c>
      <c r="N37" s="11">
        <f t="shared" si="10"/>
        <v>3892.7551249019593</v>
      </c>
    </row>
    <row r="38" spans="1:14">
      <c r="A38" s="3">
        <v>1121</v>
      </c>
      <c r="C38" s="36">
        <f t="shared" si="0"/>
        <v>743.68968689107987</v>
      </c>
      <c r="D38" s="6">
        <f t="shared" si="1"/>
        <v>6693.2071820197189</v>
      </c>
      <c r="E38" s="38">
        <f t="shared" si="2"/>
        <v>743.68968689107987</v>
      </c>
      <c r="F38" s="6">
        <f t="shared" si="6"/>
        <v>7436.8968689107987</v>
      </c>
      <c r="G38" s="6">
        <f t="shared" si="3"/>
        <v>743.68968689107987</v>
      </c>
      <c r="H38" s="6">
        <f t="shared" si="4"/>
        <v>4833.9829647920196</v>
      </c>
      <c r="J38" s="36">
        <f t="shared" si="7"/>
        <v>1134.8979500392163</v>
      </c>
      <c r="K38" s="11">
        <f t="shared" si="8"/>
        <v>2837.2448750980407</v>
      </c>
      <c r="L38" s="36">
        <f t="shared" si="5"/>
        <v>1121</v>
      </c>
      <c r="M38" s="11">
        <f t="shared" si="9"/>
        <v>11210</v>
      </c>
      <c r="N38" s="11">
        <f t="shared" si="10"/>
        <v>8372.7551249019598</v>
      </c>
    </row>
    <row r="39" spans="1:14">
      <c r="A39" s="3">
        <v>1350</v>
      </c>
      <c r="C39" s="36">
        <f t="shared" si="0"/>
        <v>743.68968689107987</v>
      </c>
      <c r="D39" s="6">
        <f t="shared" si="1"/>
        <v>6693.2071820197189</v>
      </c>
      <c r="E39" s="38">
        <f t="shared" si="2"/>
        <v>743.68968689107987</v>
      </c>
      <c r="F39" s="6">
        <f t="shared" si="6"/>
        <v>7436.8968689107987</v>
      </c>
      <c r="G39" s="6">
        <f t="shared" si="3"/>
        <v>743.68968689107987</v>
      </c>
      <c r="H39" s="6">
        <f t="shared" si="4"/>
        <v>4833.9829647920196</v>
      </c>
      <c r="J39" s="36">
        <f t="shared" si="7"/>
        <v>1134.8979500392163</v>
      </c>
      <c r="K39" s="11">
        <f t="shared" si="8"/>
        <v>2837.2448750980407</v>
      </c>
      <c r="L39" s="36">
        <f t="shared" si="5"/>
        <v>1134.8979500392163</v>
      </c>
      <c r="M39" s="11">
        <f t="shared" si="9"/>
        <v>11348.979500392163</v>
      </c>
      <c r="N39" s="11">
        <f t="shared" si="10"/>
        <v>8511.7346252941225</v>
      </c>
    </row>
    <row r="40" spans="1:14">
      <c r="A40" s="3">
        <v>1122</v>
      </c>
      <c r="C40" s="36">
        <f t="shared" si="0"/>
        <v>743.68968689107987</v>
      </c>
      <c r="D40" s="6">
        <f t="shared" si="1"/>
        <v>6693.2071820197189</v>
      </c>
      <c r="E40" s="38">
        <f t="shared" si="2"/>
        <v>743.68968689107987</v>
      </c>
      <c r="F40" s="6">
        <f t="shared" si="6"/>
        <v>7436.8968689107987</v>
      </c>
      <c r="G40" s="6">
        <f t="shared" si="3"/>
        <v>743.68968689107987</v>
      </c>
      <c r="H40" s="6">
        <f t="shared" si="4"/>
        <v>4833.9829647920196</v>
      </c>
      <c r="J40" s="36">
        <f t="shared" si="7"/>
        <v>1134.8979500392163</v>
      </c>
      <c r="K40" s="11">
        <f t="shared" si="8"/>
        <v>2837.2448750980407</v>
      </c>
      <c r="L40" s="36">
        <f t="shared" si="5"/>
        <v>1122</v>
      </c>
      <c r="M40" s="11">
        <f t="shared" si="9"/>
        <v>11220</v>
      </c>
      <c r="N40" s="11">
        <f t="shared" si="10"/>
        <v>8382.7551249019598</v>
      </c>
    </row>
    <row r="41" spans="1:14">
      <c r="A41" s="3">
        <v>1048</v>
      </c>
      <c r="C41" s="36">
        <f t="shared" si="0"/>
        <v>743.68968689107987</v>
      </c>
      <c r="D41" s="6">
        <f t="shared" si="1"/>
        <v>6693.2071820197189</v>
      </c>
      <c r="E41" s="38">
        <f t="shared" si="2"/>
        <v>743.68968689107987</v>
      </c>
      <c r="F41" s="6">
        <f t="shared" si="6"/>
        <v>7436.8968689107987</v>
      </c>
      <c r="G41" s="6">
        <f t="shared" si="3"/>
        <v>743.68968689107987</v>
      </c>
      <c r="H41" s="6">
        <f t="shared" si="4"/>
        <v>4833.9829647920196</v>
      </c>
      <c r="J41" s="36">
        <f t="shared" si="7"/>
        <v>1134.8979500392163</v>
      </c>
      <c r="K41" s="11">
        <f t="shared" si="8"/>
        <v>2837.2448750980407</v>
      </c>
      <c r="L41" s="36">
        <f t="shared" si="5"/>
        <v>1048</v>
      </c>
      <c r="M41" s="11">
        <f t="shared" si="9"/>
        <v>10480</v>
      </c>
      <c r="N41" s="11">
        <f t="shared" si="10"/>
        <v>7642.7551249019598</v>
      </c>
    </row>
    <row r="42" spans="1:14">
      <c r="A42" s="3">
        <v>1800</v>
      </c>
      <c r="C42" s="36">
        <f t="shared" si="0"/>
        <v>743.68968689107987</v>
      </c>
      <c r="D42" s="6">
        <f t="shared" si="1"/>
        <v>6693.2071820197189</v>
      </c>
      <c r="E42" s="38">
        <f t="shared" si="2"/>
        <v>743.68968689107987</v>
      </c>
      <c r="F42" s="6">
        <f t="shared" si="6"/>
        <v>7436.8968689107987</v>
      </c>
      <c r="G42" s="6">
        <f t="shared" si="3"/>
        <v>743.68968689107987</v>
      </c>
      <c r="H42" s="6">
        <f t="shared" si="4"/>
        <v>4833.9829647920196</v>
      </c>
      <c r="J42" s="36">
        <f t="shared" si="7"/>
        <v>1134.8979500392163</v>
      </c>
      <c r="K42" s="11">
        <f t="shared" si="8"/>
        <v>2837.2448750980407</v>
      </c>
      <c r="L42" s="36">
        <f t="shared" si="5"/>
        <v>1134.8979500392163</v>
      </c>
      <c r="M42" s="11">
        <f t="shared" si="9"/>
        <v>11348.979500392163</v>
      </c>
      <c r="N42" s="11">
        <f t="shared" si="10"/>
        <v>8511.7346252941225</v>
      </c>
    </row>
    <row r="43" spans="1:14">
      <c r="A43" s="3">
        <v>1036</v>
      </c>
      <c r="C43" s="36">
        <f t="shared" si="0"/>
        <v>743.68968689107987</v>
      </c>
      <c r="D43" s="6">
        <f t="shared" si="1"/>
        <v>6693.2071820197189</v>
      </c>
      <c r="E43" s="38">
        <f t="shared" si="2"/>
        <v>743.68968689107987</v>
      </c>
      <c r="F43" s="6">
        <f t="shared" si="6"/>
        <v>7436.8968689107987</v>
      </c>
      <c r="G43" s="6">
        <f t="shared" si="3"/>
        <v>743.68968689107987</v>
      </c>
      <c r="H43" s="6">
        <f t="shared" si="4"/>
        <v>4833.9829647920196</v>
      </c>
      <c r="J43" s="36">
        <f t="shared" si="7"/>
        <v>1134.8979500392163</v>
      </c>
      <c r="K43" s="11">
        <f t="shared" si="8"/>
        <v>2837.2448750980407</v>
      </c>
      <c r="L43" s="36">
        <f t="shared" si="5"/>
        <v>1036</v>
      </c>
      <c r="M43" s="11">
        <f t="shared" si="9"/>
        <v>10360</v>
      </c>
      <c r="N43" s="11">
        <f t="shared" si="10"/>
        <v>7522.7551249019598</v>
      </c>
    </row>
    <row r="44" spans="1:14">
      <c r="A44" s="3">
        <v>1117</v>
      </c>
      <c r="C44" s="36">
        <f t="shared" si="0"/>
        <v>743.68968689107987</v>
      </c>
      <c r="D44" s="6">
        <f t="shared" si="1"/>
        <v>6693.2071820197189</v>
      </c>
      <c r="E44" s="38">
        <f t="shared" si="2"/>
        <v>743.68968689107987</v>
      </c>
      <c r="F44" s="6">
        <f t="shared" si="6"/>
        <v>7436.8968689107987</v>
      </c>
      <c r="G44" s="6">
        <f t="shared" si="3"/>
        <v>743.68968689107987</v>
      </c>
      <c r="H44" s="6">
        <f t="shared" si="4"/>
        <v>4833.9829647920196</v>
      </c>
      <c r="J44" s="36">
        <f t="shared" si="7"/>
        <v>1134.8979500392163</v>
      </c>
      <c r="K44" s="11">
        <f t="shared" si="8"/>
        <v>2837.2448750980407</v>
      </c>
      <c r="L44" s="36">
        <f t="shared" si="5"/>
        <v>1117</v>
      </c>
      <c r="M44" s="11">
        <f t="shared" si="9"/>
        <v>11170</v>
      </c>
      <c r="N44" s="11">
        <f t="shared" si="10"/>
        <v>8332.7551249019598</v>
      </c>
    </row>
    <row r="45" spans="1:14">
      <c r="A45" s="3">
        <v>620</v>
      </c>
      <c r="C45" s="36">
        <f t="shared" si="0"/>
        <v>743.68968689107987</v>
      </c>
      <c r="D45" s="6">
        <f t="shared" si="1"/>
        <v>6693.2071820197189</v>
      </c>
      <c r="E45" s="38">
        <f t="shared" si="2"/>
        <v>620</v>
      </c>
      <c r="F45" s="6">
        <f t="shared" si="6"/>
        <v>6200</v>
      </c>
      <c r="G45" s="6">
        <f t="shared" si="3"/>
        <v>-493.20718201971886</v>
      </c>
      <c r="H45" s="6">
        <f t="shared" si="4"/>
        <v>4833.9829647920196</v>
      </c>
      <c r="J45" s="36">
        <f t="shared" si="7"/>
        <v>1134.8979500392163</v>
      </c>
      <c r="K45" s="11">
        <f t="shared" si="8"/>
        <v>2837.2448750980407</v>
      </c>
      <c r="L45" s="36">
        <f t="shared" si="5"/>
        <v>620</v>
      </c>
      <c r="M45" s="11">
        <f t="shared" si="9"/>
        <v>6200</v>
      </c>
      <c r="N45" s="11">
        <f t="shared" si="10"/>
        <v>3362.7551249019593</v>
      </c>
    </row>
    <row r="46" spans="1:14">
      <c r="A46" s="3">
        <v>1225</v>
      </c>
      <c r="C46" s="36">
        <f t="shared" si="0"/>
        <v>743.68968689107987</v>
      </c>
      <c r="D46" s="6">
        <f t="shared" si="1"/>
        <v>6693.2071820197189</v>
      </c>
      <c r="E46" s="38">
        <f t="shared" si="2"/>
        <v>743.68968689107987</v>
      </c>
      <c r="F46" s="6">
        <f t="shared" si="6"/>
        <v>7436.8968689107987</v>
      </c>
      <c r="G46" s="6">
        <f t="shared" si="3"/>
        <v>743.68968689107987</v>
      </c>
      <c r="H46" s="6">
        <f t="shared" si="4"/>
        <v>4833.9829647920196</v>
      </c>
      <c r="J46" s="36">
        <f t="shared" si="7"/>
        <v>1134.8979500392163</v>
      </c>
      <c r="K46" s="11">
        <f t="shared" si="8"/>
        <v>2837.2448750980407</v>
      </c>
      <c r="L46" s="36">
        <f t="shared" si="5"/>
        <v>1134.8979500392163</v>
      </c>
      <c r="M46" s="11">
        <f t="shared" si="9"/>
        <v>11348.979500392163</v>
      </c>
      <c r="N46" s="11">
        <f t="shared" si="10"/>
        <v>8511.7346252941225</v>
      </c>
    </row>
    <row r="47" spans="1:14">
      <c r="A47" s="3">
        <v>854</v>
      </c>
      <c r="C47" s="36">
        <f t="shared" si="0"/>
        <v>743.68968689107987</v>
      </c>
      <c r="D47" s="6">
        <f t="shared" si="1"/>
        <v>6693.2071820197189</v>
      </c>
      <c r="E47" s="38">
        <f t="shared" si="2"/>
        <v>743.68968689107987</v>
      </c>
      <c r="F47" s="6">
        <f t="shared" si="6"/>
        <v>7436.8968689107987</v>
      </c>
      <c r="G47" s="6">
        <f t="shared" si="3"/>
        <v>743.68968689107987</v>
      </c>
      <c r="H47" s="6">
        <f t="shared" si="4"/>
        <v>4833.9829647920196</v>
      </c>
      <c r="J47" s="36">
        <f t="shared" si="7"/>
        <v>1134.8979500392163</v>
      </c>
      <c r="K47" s="11">
        <f t="shared" si="8"/>
        <v>2837.2448750980407</v>
      </c>
      <c r="L47" s="36">
        <f t="shared" si="5"/>
        <v>854</v>
      </c>
      <c r="M47" s="11">
        <f t="shared" si="9"/>
        <v>8540</v>
      </c>
      <c r="N47" s="11">
        <f t="shared" si="10"/>
        <v>5702.7551249019598</v>
      </c>
    </row>
    <row r="48" spans="1:14">
      <c r="A48" s="3">
        <v>1207</v>
      </c>
      <c r="C48" s="36">
        <f t="shared" si="0"/>
        <v>743.68968689107987</v>
      </c>
      <c r="D48" s="6">
        <f t="shared" si="1"/>
        <v>6693.2071820197189</v>
      </c>
      <c r="E48" s="38">
        <f t="shared" si="2"/>
        <v>743.68968689107987</v>
      </c>
      <c r="F48" s="6">
        <f t="shared" si="6"/>
        <v>7436.8968689107987</v>
      </c>
      <c r="G48" s="6">
        <f t="shared" si="3"/>
        <v>743.68968689107987</v>
      </c>
      <c r="H48" s="6">
        <f t="shared" si="4"/>
        <v>4833.9829647920196</v>
      </c>
      <c r="J48" s="36">
        <f t="shared" si="7"/>
        <v>1134.8979500392163</v>
      </c>
      <c r="K48" s="11">
        <f t="shared" si="8"/>
        <v>2837.2448750980407</v>
      </c>
      <c r="L48" s="36">
        <f t="shared" si="5"/>
        <v>1134.8979500392163</v>
      </c>
      <c r="M48" s="11">
        <f t="shared" si="9"/>
        <v>11348.979500392163</v>
      </c>
      <c r="N48" s="11">
        <f t="shared" si="10"/>
        <v>8511.7346252941225</v>
      </c>
    </row>
    <row r="49" spans="1:14">
      <c r="A49" s="3">
        <v>912</v>
      </c>
      <c r="C49" s="36">
        <f t="shared" si="0"/>
        <v>743.68968689107987</v>
      </c>
      <c r="D49" s="6">
        <f t="shared" si="1"/>
        <v>6693.2071820197189</v>
      </c>
      <c r="E49" s="38">
        <f t="shared" si="2"/>
        <v>743.68968689107987</v>
      </c>
      <c r="F49" s="6">
        <f t="shared" si="6"/>
        <v>7436.8968689107987</v>
      </c>
      <c r="G49" s="6">
        <f t="shared" si="3"/>
        <v>743.68968689107987</v>
      </c>
      <c r="H49" s="6">
        <f t="shared" si="4"/>
        <v>4833.9829647920196</v>
      </c>
      <c r="J49" s="36">
        <f t="shared" si="7"/>
        <v>1134.8979500392163</v>
      </c>
      <c r="K49" s="11">
        <f t="shared" si="8"/>
        <v>2837.2448750980407</v>
      </c>
      <c r="L49" s="36">
        <f t="shared" si="5"/>
        <v>912</v>
      </c>
      <c r="M49" s="11">
        <f t="shared" si="9"/>
        <v>9120</v>
      </c>
      <c r="N49" s="11">
        <f t="shared" si="10"/>
        <v>6282.7551249019598</v>
      </c>
    </row>
    <row r="50" spans="1:14">
      <c r="A50" s="3">
        <v>1164</v>
      </c>
      <c r="C50" s="36">
        <f t="shared" si="0"/>
        <v>743.68968689107987</v>
      </c>
      <c r="D50" s="6">
        <f t="shared" si="1"/>
        <v>6693.2071820197189</v>
      </c>
      <c r="E50" s="38">
        <f t="shared" si="2"/>
        <v>743.68968689107987</v>
      </c>
      <c r="F50" s="6">
        <f t="shared" si="6"/>
        <v>7436.8968689107987</v>
      </c>
      <c r="G50" s="6">
        <f t="shared" si="3"/>
        <v>743.68968689107987</v>
      </c>
      <c r="H50" s="6">
        <f t="shared" si="4"/>
        <v>4833.9829647920196</v>
      </c>
      <c r="J50" s="36">
        <f t="shared" si="7"/>
        <v>1134.8979500392163</v>
      </c>
      <c r="K50" s="11">
        <f t="shared" si="8"/>
        <v>2837.2448750980407</v>
      </c>
      <c r="L50" s="36">
        <f t="shared" si="5"/>
        <v>1134.8979500392163</v>
      </c>
      <c r="M50" s="11">
        <f t="shared" si="9"/>
        <v>11348.979500392163</v>
      </c>
      <c r="N50" s="11">
        <f t="shared" si="10"/>
        <v>8511.7346252941225</v>
      </c>
    </row>
    <row r="51" spans="1:14">
      <c r="A51" s="3">
        <v>1106</v>
      </c>
      <c r="C51" s="36">
        <f t="shared" si="0"/>
        <v>743.68968689107987</v>
      </c>
      <c r="D51" s="6">
        <f t="shared" si="1"/>
        <v>6693.2071820197189</v>
      </c>
      <c r="E51" s="38">
        <f t="shared" si="2"/>
        <v>743.68968689107987</v>
      </c>
      <c r="F51" s="6">
        <f t="shared" si="6"/>
        <v>7436.8968689107987</v>
      </c>
      <c r="G51" s="6">
        <f t="shared" si="3"/>
        <v>743.68968689107987</v>
      </c>
      <c r="H51" s="6">
        <f t="shared" si="4"/>
        <v>4833.9829647920196</v>
      </c>
      <c r="J51" s="36">
        <f t="shared" si="7"/>
        <v>1134.8979500392163</v>
      </c>
      <c r="K51" s="11">
        <f t="shared" si="8"/>
        <v>2837.2448750980407</v>
      </c>
      <c r="L51" s="36">
        <f t="shared" si="5"/>
        <v>1106</v>
      </c>
      <c r="M51" s="11">
        <f t="shared" si="9"/>
        <v>11060</v>
      </c>
      <c r="N51" s="11">
        <f t="shared" si="10"/>
        <v>8222.7551249019598</v>
      </c>
    </row>
    <row r="52" spans="1:14">
      <c r="A52" s="3">
        <v>791</v>
      </c>
      <c r="C52" s="36">
        <f t="shared" si="0"/>
        <v>743.68968689107987</v>
      </c>
      <c r="D52" s="6">
        <f t="shared" si="1"/>
        <v>6693.2071820197189</v>
      </c>
      <c r="E52" s="38">
        <f t="shared" si="2"/>
        <v>743.68968689107987</v>
      </c>
      <c r="F52" s="6">
        <f t="shared" si="6"/>
        <v>7436.8968689107987</v>
      </c>
      <c r="G52" s="6">
        <f t="shared" si="3"/>
        <v>743.68968689107987</v>
      </c>
      <c r="H52" s="6">
        <f t="shared" si="4"/>
        <v>4833.9829647920196</v>
      </c>
      <c r="J52" s="36">
        <f t="shared" si="7"/>
        <v>1134.8979500392163</v>
      </c>
      <c r="K52" s="11">
        <f t="shared" si="8"/>
        <v>2837.2448750980407</v>
      </c>
      <c r="L52" s="36">
        <f t="shared" si="5"/>
        <v>791</v>
      </c>
      <c r="M52" s="11">
        <f t="shared" si="9"/>
        <v>7910</v>
      </c>
      <c r="N52" s="11">
        <f t="shared" si="10"/>
        <v>5072.7551249019598</v>
      </c>
    </row>
    <row r="53" spans="1:14">
      <c r="A53" s="3">
        <v>1199</v>
      </c>
      <c r="C53" s="36">
        <f t="shared" si="0"/>
        <v>743.68968689107987</v>
      </c>
      <c r="D53" s="6">
        <f t="shared" si="1"/>
        <v>6693.2071820197189</v>
      </c>
      <c r="E53" s="38">
        <f t="shared" si="2"/>
        <v>743.68968689107987</v>
      </c>
      <c r="F53" s="6">
        <f t="shared" si="6"/>
        <v>7436.8968689107987</v>
      </c>
      <c r="G53" s="6">
        <f t="shared" si="3"/>
        <v>743.68968689107987</v>
      </c>
      <c r="H53" s="6">
        <f t="shared" si="4"/>
        <v>4833.9829647920196</v>
      </c>
      <c r="J53" s="36">
        <f t="shared" si="7"/>
        <v>1134.8979500392163</v>
      </c>
      <c r="K53" s="11">
        <f t="shared" si="8"/>
        <v>2837.2448750980407</v>
      </c>
      <c r="L53" s="36">
        <f t="shared" si="5"/>
        <v>1134.8979500392163</v>
      </c>
      <c r="M53" s="11">
        <f t="shared" si="9"/>
        <v>11348.979500392163</v>
      </c>
      <c r="N53" s="11">
        <f t="shared" si="10"/>
        <v>8511.7346252941225</v>
      </c>
    </row>
    <row r="54" spans="1:14">
      <c r="A54" s="3">
        <v>1227</v>
      </c>
      <c r="C54" s="36">
        <f t="shared" si="0"/>
        <v>743.68968689107987</v>
      </c>
      <c r="D54" s="6">
        <f t="shared" si="1"/>
        <v>6693.2071820197189</v>
      </c>
      <c r="E54" s="38">
        <f t="shared" si="2"/>
        <v>743.68968689107987</v>
      </c>
      <c r="F54" s="6">
        <f t="shared" si="6"/>
        <v>7436.8968689107987</v>
      </c>
      <c r="G54" s="6">
        <f t="shared" si="3"/>
        <v>743.68968689107987</v>
      </c>
      <c r="H54" s="6">
        <f t="shared" si="4"/>
        <v>4833.9829647920196</v>
      </c>
      <c r="J54" s="36">
        <f t="shared" si="7"/>
        <v>1134.8979500392163</v>
      </c>
      <c r="K54" s="11">
        <f t="shared" si="8"/>
        <v>2837.2448750980407</v>
      </c>
      <c r="L54" s="36">
        <f t="shared" si="5"/>
        <v>1134.8979500392163</v>
      </c>
      <c r="M54" s="11">
        <f t="shared" si="9"/>
        <v>11348.979500392163</v>
      </c>
      <c r="N54" s="11">
        <f t="shared" si="10"/>
        <v>8511.7346252941225</v>
      </c>
    </row>
    <row r="55" spans="1:14">
      <c r="A55" s="3">
        <v>965</v>
      </c>
      <c r="C55" s="36">
        <f t="shared" si="0"/>
        <v>743.68968689107987</v>
      </c>
      <c r="D55" s="6">
        <f t="shared" si="1"/>
        <v>6693.2071820197189</v>
      </c>
      <c r="E55" s="38">
        <f t="shared" si="2"/>
        <v>743.68968689107987</v>
      </c>
      <c r="F55" s="6">
        <f t="shared" si="6"/>
        <v>7436.8968689107987</v>
      </c>
      <c r="G55" s="6">
        <f t="shared" si="3"/>
        <v>743.68968689107987</v>
      </c>
      <c r="H55" s="6">
        <f t="shared" si="4"/>
        <v>4833.9829647920196</v>
      </c>
      <c r="J55" s="36">
        <f t="shared" si="7"/>
        <v>1134.8979500392163</v>
      </c>
      <c r="K55" s="11">
        <f t="shared" si="8"/>
        <v>2837.2448750980407</v>
      </c>
      <c r="L55" s="36">
        <f t="shared" si="5"/>
        <v>965</v>
      </c>
      <c r="M55" s="11">
        <f t="shared" si="9"/>
        <v>9650</v>
      </c>
      <c r="N55" s="11">
        <f t="shared" si="10"/>
        <v>6812.7551249019598</v>
      </c>
    </row>
    <row r="56" spans="1:14">
      <c r="A56" s="3">
        <v>717</v>
      </c>
      <c r="C56" s="36">
        <f t="shared" si="0"/>
        <v>743.68968689107987</v>
      </c>
      <c r="D56" s="6">
        <f t="shared" si="1"/>
        <v>6693.2071820197189</v>
      </c>
      <c r="E56" s="38">
        <f t="shared" si="2"/>
        <v>717</v>
      </c>
      <c r="F56" s="6">
        <f t="shared" si="6"/>
        <v>7170</v>
      </c>
      <c r="G56" s="6">
        <f t="shared" si="3"/>
        <v>476.79281798028114</v>
      </c>
      <c r="H56" s="6">
        <f t="shared" si="4"/>
        <v>4833.9829647920196</v>
      </c>
      <c r="J56" s="36">
        <f t="shared" si="7"/>
        <v>1134.8979500392163</v>
      </c>
      <c r="K56" s="11">
        <f t="shared" si="8"/>
        <v>2837.2448750980407</v>
      </c>
      <c r="L56" s="36">
        <f t="shared" si="5"/>
        <v>717</v>
      </c>
      <c r="M56" s="11">
        <f t="shared" si="9"/>
        <v>7170</v>
      </c>
      <c r="N56" s="11">
        <f t="shared" si="10"/>
        <v>4332.7551249019598</v>
      </c>
    </row>
    <row r="57" spans="1:14">
      <c r="A57" s="3">
        <v>953</v>
      </c>
      <c r="C57" s="36">
        <f t="shared" si="0"/>
        <v>743.68968689107987</v>
      </c>
      <c r="D57" s="6">
        <f t="shared" si="1"/>
        <v>6693.2071820197189</v>
      </c>
      <c r="E57" s="38">
        <f t="shared" si="2"/>
        <v>743.68968689107987</v>
      </c>
      <c r="F57" s="6">
        <f t="shared" si="6"/>
        <v>7436.8968689107987</v>
      </c>
      <c r="G57" s="6">
        <f t="shared" si="3"/>
        <v>743.68968689107987</v>
      </c>
      <c r="H57" s="6">
        <f t="shared" si="4"/>
        <v>4833.9829647920196</v>
      </c>
      <c r="J57" s="36">
        <f t="shared" si="7"/>
        <v>1134.8979500392163</v>
      </c>
      <c r="K57" s="11">
        <f t="shared" si="8"/>
        <v>2837.2448750980407</v>
      </c>
      <c r="L57" s="36">
        <f t="shared" si="5"/>
        <v>953</v>
      </c>
      <c r="M57" s="11">
        <f t="shared" si="9"/>
        <v>9530</v>
      </c>
      <c r="N57" s="11">
        <f t="shared" si="10"/>
        <v>6692.7551249019598</v>
      </c>
    </row>
    <row r="58" spans="1:14">
      <c r="A58" s="3">
        <v>1056</v>
      </c>
      <c r="C58" s="36">
        <f t="shared" si="0"/>
        <v>743.68968689107987</v>
      </c>
      <c r="D58" s="6">
        <f t="shared" si="1"/>
        <v>6693.2071820197189</v>
      </c>
      <c r="E58" s="38">
        <f t="shared" si="2"/>
        <v>743.68968689107987</v>
      </c>
      <c r="F58" s="6">
        <f t="shared" si="6"/>
        <v>7436.8968689107987</v>
      </c>
      <c r="G58" s="6">
        <f t="shared" si="3"/>
        <v>743.68968689107987</v>
      </c>
      <c r="H58" s="6">
        <f t="shared" si="4"/>
        <v>4833.9829647920196</v>
      </c>
      <c r="J58" s="36">
        <f t="shared" si="7"/>
        <v>1134.8979500392163</v>
      </c>
      <c r="K58" s="11">
        <f t="shared" si="8"/>
        <v>2837.2448750980407</v>
      </c>
      <c r="L58" s="36">
        <f t="shared" si="5"/>
        <v>1056</v>
      </c>
      <c r="M58" s="11">
        <f t="shared" si="9"/>
        <v>10560</v>
      </c>
      <c r="N58" s="11">
        <f t="shared" si="10"/>
        <v>7722.7551249019598</v>
      </c>
    </row>
    <row r="59" spans="1:14">
      <c r="A59" s="3">
        <v>928</v>
      </c>
      <c r="C59" s="36">
        <f t="shared" si="0"/>
        <v>743.68968689107987</v>
      </c>
      <c r="D59" s="6">
        <f t="shared" si="1"/>
        <v>6693.2071820197189</v>
      </c>
      <c r="E59" s="38">
        <f t="shared" si="2"/>
        <v>743.68968689107987</v>
      </c>
      <c r="F59" s="6">
        <f t="shared" si="6"/>
        <v>7436.8968689107987</v>
      </c>
      <c r="G59" s="6">
        <f t="shared" si="3"/>
        <v>743.68968689107987</v>
      </c>
      <c r="H59" s="6">
        <f t="shared" si="4"/>
        <v>4833.9829647920196</v>
      </c>
      <c r="J59" s="36">
        <f t="shared" si="7"/>
        <v>1134.8979500392163</v>
      </c>
      <c r="K59" s="11">
        <f t="shared" si="8"/>
        <v>2837.2448750980407</v>
      </c>
      <c r="L59" s="36">
        <f t="shared" si="5"/>
        <v>928</v>
      </c>
      <c r="M59" s="11">
        <f t="shared" si="9"/>
        <v>9280</v>
      </c>
      <c r="N59" s="11">
        <f t="shared" si="10"/>
        <v>6442.7551249019598</v>
      </c>
    </row>
    <row r="60" spans="1:14">
      <c r="A60" s="3">
        <v>1082</v>
      </c>
      <c r="C60" s="36">
        <f t="shared" si="0"/>
        <v>743.68968689107987</v>
      </c>
      <c r="D60" s="6">
        <f t="shared" si="1"/>
        <v>6693.2071820197189</v>
      </c>
      <c r="E60" s="38">
        <f t="shared" si="2"/>
        <v>743.68968689107987</v>
      </c>
      <c r="F60" s="6">
        <f t="shared" si="6"/>
        <v>7436.8968689107987</v>
      </c>
      <c r="G60" s="6">
        <f t="shared" si="3"/>
        <v>743.68968689107987</v>
      </c>
      <c r="H60" s="6">
        <f t="shared" si="4"/>
        <v>4833.9829647920196</v>
      </c>
      <c r="J60" s="36">
        <f t="shared" si="7"/>
        <v>1134.8979500392163</v>
      </c>
      <c r="K60" s="11">
        <f t="shared" si="8"/>
        <v>2837.2448750980407</v>
      </c>
      <c r="L60" s="36">
        <f t="shared" si="5"/>
        <v>1082</v>
      </c>
      <c r="M60" s="11">
        <f t="shared" si="9"/>
        <v>10820</v>
      </c>
      <c r="N60" s="11">
        <f t="shared" si="10"/>
        <v>7982.7551249019598</v>
      </c>
    </row>
    <row r="61" spans="1:14">
      <c r="A61" s="3">
        <v>1033</v>
      </c>
      <c r="C61" s="36">
        <f t="shared" si="0"/>
        <v>743.68968689107987</v>
      </c>
      <c r="D61" s="6">
        <f t="shared" si="1"/>
        <v>6693.2071820197189</v>
      </c>
      <c r="E61" s="38">
        <f t="shared" si="2"/>
        <v>743.68968689107987</v>
      </c>
      <c r="F61" s="6">
        <f t="shared" si="6"/>
        <v>7436.8968689107987</v>
      </c>
      <c r="G61" s="6">
        <f t="shared" si="3"/>
        <v>743.68968689107987</v>
      </c>
      <c r="H61" s="6">
        <f t="shared" si="4"/>
        <v>4833.9829647920196</v>
      </c>
      <c r="J61" s="36">
        <f t="shared" si="7"/>
        <v>1134.8979500392163</v>
      </c>
      <c r="K61" s="11">
        <f t="shared" si="8"/>
        <v>2837.2448750980407</v>
      </c>
      <c r="L61" s="36">
        <f t="shared" si="5"/>
        <v>1033</v>
      </c>
      <c r="M61" s="11">
        <f t="shared" si="9"/>
        <v>10330</v>
      </c>
      <c r="N61" s="11">
        <f t="shared" si="10"/>
        <v>7492.7551249019598</v>
      </c>
    </row>
    <row r="62" spans="1:14">
      <c r="A62" s="3">
        <v>1006</v>
      </c>
      <c r="C62" s="36">
        <f t="shared" si="0"/>
        <v>743.68968689107987</v>
      </c>
      <c r="D62" s="6">
        <f t="shared" si="1"/>
        <v>6693.2071820197189</v>
      </c>
      <c r="E62" s="38">
        <f t="shared" si="2"/>
        <v>743.68968689107987</v>
      </c>
      <c r="F62" s="6">
        <f t="shared" si="6"/>
        <v>7436.8968689107987</v>
      </c>
      <c r="G62" s="6">
        <f t="shared" si="3"/>
        <v>743.68968689107987</v>
      </c>
      <c r="H62" s="6">
        <f t="shared" si="4"/>
        <v>4833.9829647920196</v>
      </c>
      <c r="J62" s="36">
        <f t="shared" si="7"/>
        <v>1134.8979500392163</v>
      </c>
      <c r="K62" s="11">
        <f t="shared" si="8"/>
        <v>2837.2448750980407</v>
      </c>
      <c r="L62" s="36">
        <f t="shared" si="5"/>
        <v>1006</v>
      </c>
      <c r="M62" s="11">
        <f t="shared" si="9"/>
        <v>10060</v>
      </c>
      <c r="N62" s="11">
        <f t="shared" si="10"/>
        <v>7222.7551249019598</v>
      </c>
    </row>
    <row r="63" spans="1:14">
      <c r="A63" s="3">
        <v>866</v>
      </c>
      <c r="C63" s="36">
        <f t="shared" si="0"/>
        <v>743.68968689107987</v>
      </c>
      <c r="D63" s="6">
        <f t="shared" si="1"/>
        <v>6693.2071820197189</v>
      </c>
      <c r="E63" s="38">
        <f t="shared" si="2"/>
        <v>743.68968689107987</v>
      </c>
      <c r="F63" s="6">
        <f t="shared" si="6"/>
        <v>7436.8968689107987</v>
      </c>
      <c r="G63" s="6">
        <f t="shared" si="3"/>
        <v>743.68968689107987</v>
      </c>
      <c r="H63" s="6">
        <f t="shared" si="4"/>
        <v>4833.9829647920196</v>
      </c>
      <c r="J63" s="36">
        <f t="shared" si="7"/>
        <v>1134.8979500392163</v>
      </c>
      <c r="K63" s="11">
        <f t="shared" si="8"/>
        <v>2837.2448750980407</v>
      </c>
      <c r="L63" s="36">
        <f t="shared" si="5"/>
        <v>866</v>
      </c>
      <c r="M63" s="11">
        <f t="shared" si="9"/>
        <v>8660</v>
      </c>
      <c r="N63" s="11">
        <f t="shared" si="10"/>
        <v>5822.7551249019598</v>
      </c>
    </row>
    <row r="64" spans="1:14">
      <c r="A64" s="3">
        <v>754</v>
      </c>
      <c r="C64" s="36">
        <f t="shared" si="0"/>
        <v>743.68968689107987</v>
      </c>
      <c r="D64" s="6">
        <f t="shared" si="1"/>
        <v>6693.2071820197189</v>
      </c>
      <c r="E64" s="38">
        <f t="shared" si="2"/>
        <v>743.68968689107987</v>
      </c>
      <c r="F64" s="6">
        <f t="shared" si="6"/>
        <v>7436.8968689107987</v>
      </c>
      <c r="G64" s="6">
        <f t="shared" si="3"/>
        <v>743.68968689107987</v>
      </c>
      <c r="H64" s="6">
        <f t="shared" si="4"/>
        <v>4833.9829647920196</v>
      </c>
      <c r="J64" s="36">
        <f t="shared" si="7"/>
        <v>1134.8979500392163</v>
      </c>
      <c r="K64" s="11">
        <f t="shared" si="8"/>
        <v>2837.2448750980407</v>
      </c>
      <c r="L64" s="36">
        <f t="shared" si="5"/>
        <v>754</v>
      </c>
      <c r="M64" s="11">
        <f t="shared" si="9"/>
        <v>7540</v>
      </c>
      <c r="N64" s="11">
        <f t="shared" si="10"/>
        <v>4702.7551249019598</v>
      </c>
    </row>
    <row r="65" spans="1:14">
      <c r="A65" s="3">
        <v>884</v>
      </c>
      <c r="C65" s="36">
        <f t="shared" si="0"/>
        <v>743.68968689107987</v>
      </c>
      <c r="D65" s="6">
        <f t="shared" si="1"/>
        <v>6693.2071820197189</v>
      </c>
      <c r="E65" s="38">
        <f t="shared" si="2"/>
        <v>743.68968689107987</v>
      </c>
      <c r="F65" s="6">
        <f t="shared" si="6"/>
        <v>7436.8968689107987</v>
      </c>
      <c r="G65" s="6">
        <f t="shared" si="3"/>
        <v>743.68968689107987</v>
      </c>
      <c r="H65" s="6">
        <f t="shared" si="4"/>
        <v>4833.9829647920196</v>
      </c>
      <c r="J65" s="36">
        <f t="shared" si="7"/>
        <v>1134.8979500392163</v>
      </c>
      <c r="K65" s="11">
        <f t="shared" si="8"/>
        <v>2837.2448750980407</v>
      </c>
      <c r="L65" s="36">
        <f t="shared" si="5"/>
        <v>884</v>
      </c>
      <c r="M65" s="11">
        <f t="shared" si="9"/>
        <v>8840</v>
      </c>
      <c r="N65" s="11">
        <f t="shared" si="10"/>
        <v>6002.7551249019598</v>
      </c>
    </row>
    <row r="66" spans="1:14">
      <c r="A66" s="3">
        <v>965</v>
      </c>
      <c r="C66" s="36">
        <f t="shared" si="0"/>
        <v>743.68968689107987</v>
      </c>
      <c r="D66" s="6">
        <f t="shared" si="1"/>
        <v>6693.2071820197189</v>
      </c>
      <c r="E66" s="38">
        <f t="shared" si="2"/>
        <v>743.68968689107987</v>
      </c>
      <c r="F66" s="6">
        <f t="shared" si="6"/>
        <v>7436.8968689107987</v>
      </c>
      <c r="G66" s="6">
        <f t="shared" si="3"/>
        <v>743.68968689107987</v>
      </c>
      <c r="H66" s="6">
        <f t="shared" si="4"/>
        <v>4833.9829647920196</v>
      </c>
      <c r="J66" s="36">
        <f t="shared" si="7"/>
        <v>1134.8979500392163</v>
      </c>
      <c r="K66" s="11">
        <f t="shared" si="8"/>
        <v>2837.2448750980407</v>
      </c>
      <c r="L66" s="36">
        <f t="shared" si="5"/>
        <v>965</v>
      </c>
      <c r="M66" s="11">
        <f t="shared" si="9"/>
        <v>9650</v>
      </c>
      <c r="N66" s="11">
        <f t="shared" si="10"/>
        <v>6812.7551249019598</v>
      </c>
    </row>
    <row r="67" spans="1:14">
      <c r="A67" s="3">
        <v>1185</v>
      </c>
      <c r="C67" s="36">
        <f t="shared" si="0"/>
        <v>743.68968689107987</v>
      </c>
      <c r="D67" s="6">
        <f t="shared" si="1"/>
        <v>6693.2071820197189</v>
      </c>
      <c r="E67" s="38">
        <f t="shared" si="2"/>
        <v>743.68968689107987</v>
      </c>
      <c r="F67" s="6">
        <f t="shared" si="6"/>
        <v>7436.8968689107987</v>
      </c>
      <c r="G67" s="6">
        <f t="shared" si="3"/>
        <v>743.68968689107987</v>
      </c>
      <c r="H67" s="6">
        <f t="shared" si="4"/>
        <v>4833.9829647920196</v>
      </c>
      <c r="J67" s="36">
        <f t="shared" si="7"/>
        <v>1134.8979500392163</v>
      </c>
      <c r="K67" s="11">
        <f t="shared" si="8"/>
        <v>2837.2448750980407</v>
      </c>
      <c r="L67" s="36">
        <f t="shared" si="5"/>
        <v>1134.8979500392163</v>
      </c>
      <c r="M67" s="11">
        <f t="shared" si="9"/>
        <v>11348.979500392163</v>
      </c>
      <c r="N67" s="11">
        <f t="shared" si="10"/>
        <v>8511.7346252941225</v>
      </c>
    </row>
    <row r="68" spans="1:14">
      <c r="A68" s="3">
        <v>768</v>
      </c>
      <c r="C68" s="36">
        <f t="shared" si="0"/>
        <v>743.68968689107987</v>
      </c>
      <c r="D68" s="6">
        <f t="shared" si="1"/>
        <v>6693.2071820197189</v>
      </c>
      <c r="E68" s="38">
        <f t="shared" si="2"/>
        <v>743.68968689107987</v>
      </c>
      <c r="F68" s="6">
        <f t="shared" si="6"/>
        <v>7436.8968689107987</v>
      </c>
      <c r="G68" s="6">
        <f t="shared" si="3"/>
        <v>743.68968689107987</v>
      </c>
      <c r="H68" s="6">
        <f t="shared" si="4"/>
        <v>4833.9829647920196</v>
      </c>
      <c r="J68" s="36">
        <f t="shared" si="7"/>
        <v>1134.8979500392163</v>
      </c>
      <c r="K68" s="11">
        <f t="shared" si="8"/>
        <v>2837.2448750980407</v>
      </c>
      <c r="L68" s="36">
        <f t="shared" si="5"/>
        <v>768</v>
      </c>
      <c r="M68" s="11">
        <f t="shared" si="9"/>
        <v>7680</v>
      </c>
      <c r="N68" s="11">
        <f t="shared" si="10"/>
        <v>4842.7551249019598</v>
      </c>
    </row>
    <row r="69" spans="1:14">
      <c r="A69" s="3">
        <v>1191</v>
      </c>
      <c r="C69" s="36">
        <f t="shared" si="0"/>
        <v>743.68968689107987</v>
      </c>
      <c r="D69" s="6">
        <f t="shared" si="1"/>
        <v>6693.2071820197189</v>
      </c>
      <c r="E69" s="38">
        <f t="shared" si="2"/>
        <v>743.68968689107987</v>
      </c>
      <c r="F69" s="6">
        <f t="shared" si="6"/>
        <v>7436.8968689107987</v>
      </c>
      <c r="G69" s="6">
        <f t="shared" si="3"/>
        <v>743.68968689107987</v>
      </c>
      <c r="H69" s="6">
        <f t="shared" si="4"/>
        <v>4833.9829647920196</v>
      </c>
      <c r="J69" s="36">
        <f t="shared" si="7"/>
        <v>1134.8979500392163</v>
      </c>
      <c r="K69" s="11">
        <f t="shared" si="8"/>
        <v>2837.2448750980407</v>
      </c>
      <c r="L69" s="36">
        <f t="shared" si="5"/>
        <v>1134.8979500392163</v>
      </c>
      <c r="M69" s="11">
        <f t="shared" si="9"/>
        <v>11348.979500392163</v>
      </c>
      <c r="N69" s="11">
        <f t="shared" si="10"/>
        <v>8511.7346252941225</v>
      </c>
    </row>
    <row r="70" spans="1:14">
      <c r="A70" s="3">
        <v>1062</v>
      </c>
      <c r="C70" s="36">
        <f t="shared" si="0"/>
        <v>743.68968689107987</v>
      </c>
      <c r="D70" s="6">
        <f t="shared" si="1"/>
        <v>6693.2071820197189</v>
      </c>
      <c r="E70" s="38">
        <f t="shared" si="2"/>
        <v>743.68968689107987</v>
      </c>
      <c r="F70" s="6">
        <f t="shared" si="6"/>
        <v>7436.8968689107987</v>
      </c>
      <c r="G70" s="6">
        <f t="shared" si="3"/>
        <v>743.68968689107987</v>
      </c>
      <c r="H70" s="6">
        <f t="shared" si="4"/>
        <v>4833.9829647920196</v>
      </c>
      <c r="J70" s="36">
        <f t="shared" si="7"/>
        <v>1134.8979500392163</v>
      </c>
      <c r="K70" s="11">
        <f t="shared" si="8"/>
        <v>2837.2448750980407</v>
      </c>
      <c r="L70" s="36">
        <f t="shared" si="5"/>
        <v>1062</v>
      </c>
      <c r="M70" s="11">
        <f t="shared" si="9"/>
        <v>10620</v>
      </c>
      <c r="N70" s="11">
        <f t="shared" si="10"/>
        <v>7782.7551249019598</v>
      </c>
    </row>
    <row r="71" spans="1:14">
      <c r="A71" s="3">
        <v>1183</v>
      </c>
      <c r="C71" s="36">
        <f t="shared" si="0"/>
        <v>743.68968689107987</v>
      </c>
      <c r="D71" s="6">
        <f t="shared" si="1"/>
        <v>6693.2071820197189</v>
      </c>
      <c r="E71" s="38">
        <f t="shared" si="2"/>
        <v>743.68968689107987</v>
      </c>
      <c r="F71" s="6">
        <f t="shared" si="6"/>
        <v>7436.8968689107987</v>
      </c>
      <c r="G71" s="6">
        <f t="shared" si="3"/>
        <v>743.68968689107987</v>
      </c>
      <c r="H71" s="6">
        <f t="shared" si="4"/>
        <v>4833.9829647920196</v>
      </c>
      <c r="J71" s="36">
        <f t="shared" si="7"/>
        <v>1134.8979500392163</v>
      </c>
      <c r="K71" s="11">
        <f t="shared" si="8"/>
        <v>2837.2448750980407</v>
      </c>
      <c r="L71" s="36">
        <f t="shared" si="5"/>
        <v>1134.8979500392163</v>
      </c>
      <c r="M71" s="11">
        <f t="shared" si="9"/>
        <v>11348.979500392163</v>
      </c>
      <c r="N71" s="11">
        <f t="shared" si="10"/>
        <v>8511.7346252941225</v>
      </c>
    </row>
    <row r="72" spans="1:14">
      <c r="A72" s="3">
        <v>707</v>
      </c>
      <c r="C72" s="36">
        <f t="shared" si="0"/>
        <v>743.68968689107987</v>
      </c>
      <c r="D72" s="6">
        <f t="shared" si="1"/>
        <v>6693.2071820197189</v>
      </c>
      <c r="E72" s="38">
        <f t="shared" si="2"/>
        <v>707</v>
      </c>
      <c r="F72" s="6">
        <f t="shared" si="6"/>
        <v>7070</v>
      </c>
      <c r="G72" s="6">
        <f t="shared" si="3"/>
        <v>376.79281798028114</v>
      </c>
      <c r="H72" s="6">
        <f t="shared" si="4"/>
        <v>4833.9829647920196</v>
      </c>
      <c r="J72" s="36">
        <f t="shared" si="7"/>
        <v>1134.8979500392163</v>
      </c>
      <c r="K72" s="11">
        <f t="shared" si="8"/>
        <v>2837.2448750980407</v>
      </c>
      <c r="L72" s="36">
        <f t="shared" si="5"/>
        <v>707</v>
      </c>
      <c r="M72" s="11">
        <f t="shared" si="9"/>
        <v>7070</v>
      </c>
      <c r="N72" s="11">
        <f t="shared" si="10"/>
        <v>4232.7551249019598</v>
      </c>
    </row>
    <row r="73" spans="1:14">
      <c r="A73" s="3">
        <v>1116</v>
      </c>
      <c r="C73" s="36">
        <f t="shared" si="0"/>
        <v>743.68968689107987</v>
      </c>
      <c r="D73" s="6">
        <f t="shared" si="1"/>
        <v>6693.2071820197189</v>
      </c>
      <c r="E73" s="38">
        <f t="shared" si="2"/>
        <v>743.68968689107987</v>
      </c>
      <c r="F73" s="6">
        <f t="shared" si="6"/>
        <v>7436.8968689107987</v>
      </c>
      <c r="G73" s="6">
        <f t="shared" si="3"/>
        <v>743.68968689107987</v>
      </c>
      <c r="H73" s="6">
        <f t="shared" si="4"/>
        <v>4833.9829647920196</v>
      </c>
      <c r="J73" s="36">
        <f t="shared" si="7"/>
        <v>1134.8979500392163</v>
      </c>
      <c r="K73" s="11">
        <f t="shared" si="8"/>
        <v>2837.2448750980407</v>
      </c>
      <c r="L73" s="36">
        <f t="shared" si="5"/>
        <v>1116</v>
      </c>
      <c r="M73" s="11">
        <f t="shared" si="9"/>
        <v>11160</v>
      </c>
      <c r="N73" s="11">
        <f t="shared" si="10"/>
        <v>8322.7551249019598</v>
      </c>
    </row>
    <row r="74" spans="1:14">
      <c r="A74" s="3">
        <v>805</v>
      </c>
      <c r="C74" s="36">
        <f t="shared" si="0"/>
        <v>743.68968689107987</v>
      </c>
      <c r="D74" s="6">
        <f t="shared" si="1"/>
        <v>6693.2071820197189</v>
      </c>
      <c r="E74" s="38">
        <f t="shared" si="2"/>
        <v>743.68968689107987</v>
      </c>
      <c r="F74" s="6">
        <f t="shared" si="6"/>
        <v>7436.8968689107987</v>
      </c>
      <c r="G74" s="6">
        <f t="shared" si="3"/>
        <v>743.68968689107987</v>
      </c>
      <c r="H74" s="6">
        <f t="shared" si="4"/>
        <v>4833.9829647920196</v>
      </c>
      <c r="J74" s="36">
        <f t="shared" si="7"/>
        <v>1134.8979500392163</v>
      </c>
      <c r="K74" s="11">
        <f t="shared" si="8"/>
        <v>2837.2448750980407</v>
      </c>
      <c r="L74" s="36">
        <f t="shared" si="5"/>
        <v>805</v>
      </c>
      <c r="M74" s="11">
        <f t="shared" si="9"/>
        <v>8050</v>
      </c>
      <c r="N74" s="11">
        <f t="shared" si="10"/>
        <v>5212.7551249019598</v>
      </c>
    </row>
    <row r="75" spans="1:14">
      <c r="A75" s="3">
        <v>625</v>
      </c>
      <c r="C75" s="36">
        <f t="shared" si="0"/>
        <v>743.68968689107987</v>
      </c>
      <c r="D75" s="6">
        <f t="shared" si="1"/>
        <v>6693.2071820197189</v>
      </c>
      <c r="E75" s="38">
        <f t="shared" si="2"/>
        <v>625</v>
      </c>
      <c r="F75" s="6">
        <f t="shared" si="6"/>
        <v>6250</v>
      </c>
      <c r="G75" s="6">
        <f t="shared" si="3"/>
        <v>-443.20718201971886</v>
      </c>
      <c r="H75" s="6">
        <f t="shared" si="4"/>
        <v>4833.9829647920196</v>
      </c>
      <c r="J75" s="36">
        <f t="shared" si="7"/>
        <v>1134.8979500392163</v>
      </c>
      <c r="K75" s="11">
        <f t="shared" si="8"/>
        <v>2837.2448750980407</v>
      </c>
      <c r="L75" s="36">
        <f t="shared" si="5"/>
        <v>625</v>
      </c>
      <c r="M75" s="11">
        <f t="shared" si="9"/>
        <v>6250</v>
      </c>
      <c r="N75" s="11">
        <f t="shared" si="10"/>
        <v>3412.7551249019593</v>
      </c>
    </row>
    <row r="76" spans="1:14">
      <c r="A76" s="3">
        <v>1382</v>
      </c>
      <c r="C76" s="36">
        <f t="shared" si="0"/>
        <v>743.68968689107987</v>
      </c>
      <c r="D76" s="6">
        <f t="shared" si="1"/>
        <v>6693.2071820197189</v>
      </c>
      <c r="E76" s="38">
        <f t="shared" si="2"/>
        <v>743.68968689107987</v>
      </c>
      <c r="F76" s="6">
        <f t="shared" si="6"/>
        <v>7436.8968689107987</v>
      </c>
      <c r="G76" s="6">
        <f t="shared" si="3"/>
        <v>743.68968689107987</v>
      </c>
      <c r="H76" s="6">
        <f t="shared" si="4"/>
        <v>4833.9829647920196</v>
      </c>
      <c r="J76" s="36">
        <f t="shared" si="7"/>
        <v>1134.8979500392163</v>
      </c>
      <c r="K76" s="11">
        <f t="shared" si="8"/>
        <v>2837.2448750980407</v>
      </c>
      <c r="L76" s="36">
        <f t="shared" si="5"/>
        <v>1134.8979500392163</v>
      </c>
      <c r="M76" s="11">
        <f t="shared" si="9"/>
        <v>11348.979500392163</v>
      </c>
      <c r="N76" s="11">
        <f t="shared" si="10"/>
        <v>8511.7346252941225</v>
      </c>
    </row>
    <row r="77" spans="1:14">
      <c r="A77" s="3">
        <v>877</v>
      </c>
      <c r="C77" s="36">
        <f t="shared" si="0"/>
        <v>743.68968689107987</v>
      </c>
      <c r="D77" s="6">
        <f t="shared" si="1"/>
        <v>6693.2071820197189</v>
      </c>
      <c r="E77" s="38">
        <f t="shared" si="2"/>
        <v>743.68968689107987</v>
      </c>
      <c r="F77" s="6">
        <f t="shared" si="6"/>
        <v>7436.8968689107987</v>
      </c>
      <c r="G77" s="6">
        <f t="shared" si="3"/>
        <v>743.68968689107987</v>
      </c>
      <c r="H77" s="6">
        <f t="shared" si="4"/>
        <v>4833.9829647920196</v>
      </c>
      <c r="J77" s="36">
        <f t="shared" si="7"/>
        <v>1134.8979500392163</v>
      </c>
      <c r="K77" s="11">
        <f t="shared" si="8"/>
        <v>2837.2448750980407</v>
      </c>
      <c r="L77" s="36">
        <f t="shared" si="5"/>
        <v>877</v>
      </c>
      <c r="M77" s="11">
        <f t="shared" si="9"/>
        <v>8770</v>
      </c>
      <c r="N77" s="11">
        <f t="shared" si="10"/>
        <v>5932.7551249019598</v>
      </c>
    </row>
    <row r="78" spans="1:14">
      <c r="A78" s="3">
        <v>1082</v>
      </c>
      <c r="C78" s="36">
        <f t="shared" si="0"/>
        <v>743.68968689107987</v>
      </c>
      <c r="D78" s="6">
        <f t="shared" si="1"/>
        <v>6693.2071820197189</v>
      </c>
      <c r="E78" s="38">
        <f t="shared" si="2"/>
        <v>743.68968689107987</v>
      </c>
      <c r="F78" s="6">
        <f t="shared" si="6"/>
        <v>7436.8968689107987</v>
      </c>
      <c r="G78" s="6">
        <f t="shared" si="3"/>
        <v>743.68968689107987</v>
      </c>
      <c r="H78" s="6">
        <f t="shared" si="4"/>
        <v>4833.9829647920196</v>
      </c>
      <c r="J78" s="36">
        <f t="shared" si="7"/>
        <v>1134.8979500392163</v>
      </c>
      <c r="K78" s="11">
        <f t="shared" si="8"/>
        <v>2837.2448750980407</v>
      </c>
      <c r="L78" s="36">
        <f t="shared" si="5"/>
        <v>1082</v>
      </c>
      <c r="M78" s="11">
        <f t="shared" si="9"/>
        <v>10820</v>
      </c>
      <c r="N78" s="11">
        <f t="shared" si="10"/>
        <v>7982.7551249019598</v>
      </c>
    </row>
    <row r="79" spans="1:14">
      <c r="A79" s="3">
        <v>842</v>
      </c>
      <c r="C79" s="36">
        <f t="shared" si="0"/>
        <v>743.68968689107987</v>
      </c>
      <c r="D79" s="6">
        <f t="shared" si="1"/>
        <v>6693.2071820197189</v>
      </c>
      <c r="E79" s="38">
        <f t="shared" si="2"/>
        <v>743.68968689107987</v>
      </c>
      <c r="F79" s="6">
        <f t="shared" si="6"/>
        <v>7436.8968689107987</v>
      </c>
      <c r="G79" s="6">
        <f t="shared" si="3"/>
        <v>743.68968689107987</v>
      </c>
      <c r="H79" s="6">
        <f t="shared" si="4"/>
        <v>4833.9829647920196</v>
      </c>
      <c r="J79" s="36">
        <f t="shared" si="7"/>
        <v>1134.8979500392163</v>
      </c>
      <c r="K79" s="11">
        <f t="shared" si="8"/>
        <v>2837.2448750980407</v>
      </c>
      <c r="L79" s="36">
        <f t="shared" si="5"/>
        <v>842</v>
      </c>
      <c r="M79" s="11">
        <f t="shared" si="9"/>
        <v>8420</v>
      </c>
      <c r="N79" s="11">
        <f t="shared" si="10"/>
        <v>5582.7551249019598</v>
      </c>
    </row>
    <row r="80" spans="1:14">
      <c r="A80" s="3">
        <v>913</v>
      </c>
      <c r="C80" s="36">
        <f t="shared" si="0"/>
        <v>743.68968689107987</v>
      </c>
      <c r="D80" s="6">
        <f t="shared" si="1"/>
        <v>6693.2071820197189</v>
      </c>
      <c r="E80" s="38">
        <f t="shared" si="2"/>
        <v>743.68968689107987</v>
      </c>
      <c r="F80" s="6">
        <f t="shared" si="6"/>
        <v>7436.8968689107987</v>
      </c>
      <c r="G80" s="6">
        <f t="shared" si="3"/>
        <v>743.68968689107987</v>
      </c>
      <c r="H80" s="6">
        <f t="shared" si="4"/>
        <v>4833.9829647920196</v>
      </c>
      <c r="J80" s="36">
        <f t="shared" si="7"/>
        <v>1134.8979500392163</v>
      </c>
      <c r="K80" s="11">
        <f t="shared" si="8"/>
        <v>2837.2448750980407</v>
      </c>
      <c r="L80" s="36">
        <f t="shared" si="5"/>
        <v>913</v>
      </c>
      <c r="M80" s="11">
        <f t="shared" si="9"/>
        <v>9130</v>
      </c>
      <c r="N80" s="11">
        <f t="shared" si="10"/>
        <v>6292.7551249019598</v>
      </c>
    </row>
    <row r="81" spans="1:14">
      <c r="A81" s="3">
        <v>826</v>
      </c>
      <c r="C81" s="36">
        <f t="shared" si="0"/>
        <v>743.68968689107987</v>
      </c>
      <c r="D81" s="6">
        <f t="shared" si="1"/>
        <v>6693.2071820197189</v>
      </c>
      <c r="E81" s="38">
        <f t="shared" si="2"/>
        <v>743.68968689107987</v>
      </c>
      <c r="F81" s="6">
        <f t="shared" si="6"/>
        <v>7436.8968689107987</v>
      </c>
      <c r="G81" s="6">
        <f t="shared" si="3"/>
        <v>743.68968689107987</v>
      </c>
      <c r="H81" s="6">
        <f t="shared" si="4"/>
        <v>4833.9829647920196</v>
      </c>
      <c r="J81" s="36">
        <f t="shared" si="7"/>
        <v>1134.8979500392163</v>
      </c>
      <c r="K81" s="11">
        <f t="shared" si="8"/>
        <v>2837.2448750980407</v>
      </c>
      <c r="L81" s="36">
        <f t="shared" si="5"/>
        <v>826</v>
      </c>
      <c r="M81" s="11">
        <f t="shared" si="9"/>
        <v>8260</v>
      </c>
      <c r="N81" s="11">
        <f t="shared" si="10"/>
        <v>5422.7551249019598</v>
      </c>
    </row>
    <row r="82" spans="1:14">
      <c r="A82" s="3">
        <v>1024</v>
      </c>
      <c r="C82" s="36">
        <f t="shared" si="0"/>
        <v>743.68968689107987</v>
      </c>
      <c r="D82" s="6">
        <f t="shared" si="1"/>
        <v>6693.2071820197189</v>
      </c>
      <c r="E82" s="38">
        <f t="shared" si="2"/>
        <v>743.68968689107987</v>
      </c>
      <c r="F82" s="6">
        <f t="shared" si="6"/>
        <v>7436.8968689107987</v>
      </c>
      <c r="G82" s="6">
        <f t="shared" si="3"/>
        <v>743.68968689107987</v>
      </c>
      <c r="H82" s="6">
        <f t="shared" si="4"/>
        <v>4833.9829647920196</v>
      </c>
      <c r="J82" s="36">
        <f t="shared" si="7"/>
        <v>1134.8979500392163</v>
      </c>
      <c r="K82" s="11">
        <f t="shared" si="8"/>
        <v>2837.2448750980407</v>
      </c>
      <c r="L82" s="36">
        <f t="shared" si="5"/>
        <v>1024</v>
      </c>
      <c r="M82" s="11">
        <f t="shared" si="9"/>
        <v>10240</v>
      </c>
      <c r="N82" s="11">
        <f t="shared" si="10"/>
        <v>7402.7551249019598</v>
      </c>
    </row>
    <row r="83" spans="1:14">
      <c r="A83" s="3">
        <v>798</v>
      </c>
      <c r="C83" s="36">
        <f t="shared" si="0"/>
        <v>743.68968689107987</v>
      </c>
      <c r="D83" s="6">
        <f t="shared" si="1"/>
        <v>6693.2071820197189</v>
      </c>
      <c r="E83" s="38">
        <f t="shared" si="2"/>
        <v>743.68968689107987</v>
      </c>
      <c r="F83" s="6">
        <f t="shared" si="6"/>
        <v>7436.8968689107987</v>
      </c>
      <c r="G83" s="6">
        <f t="shared" si="3"/>
        <v>743.68968689107987</v>
      </c>
      <c r="H83" s="6">
        <f t="shared" si="4"/>
        <v>4833.9829647920196</v>
      </c>
      <c r="J83" s="36">
        <f t="shared" si="7"/>
        <v>1134.8979500392163</v>
      </c>
      <c r="K83" s="11">
        <f t="shared" si="8"/>
        <v>2837.2448750980407</v>
      </c>
      <c r="L83" s="36">
        <f t="shared" si="5"/>
        <v>798</v>
      </c>
      <c r="M83" s="11">
        <f t="shared" si="9"/>
        <v>7980</v>
      </c>
      <c r="N83" s="11">
        <f t="shared" si="10"/>
        <v>5142.7551249019598</v>
      </c>
    </row>
    <row r="84" spans="1:14">
      <c r="A84" s="3">
        <v>911</v>
      </c>
      <c r="C84" s="36">
        <f t="shared" si="0"/>
        <v>743.68968689107987</v>
      </c>
      <c r="D84" s="6">
        <f t="shared" si="1"/>
        <v>6693.2071820197189</v>
      </c>
      <c r="E84" s="38">
        <f t="shared" si="2"/>
        <v>743.68968689107987</v>
      </c>
      <c r="F84" s="6">
        <f t="shared" si="6"/>
        <v>7436.8968689107987</v>
      </c>
      <c r="G84" s="6">
        <f t="shared" si="3"/>
        <v>743.68968689107987</v>
      </c>
      <c r="H84" s="6">
        <f t="shared" si="4"/>
        <v>4833.9829647920196</v>
      </c>
      <c r="J84" s="36">
        <f t="shared" si="7"/>
        <v>1134.8979500392163</v>
      </c>
      <c r="K84" s="11">
        <f t="shared" si="8"/>
        <v>2837.2448750980407</v>
      </c>
      <c r="L84" s="36">
        <f t="shared" si="5"/>
        <v>911</v>
      </c>
      <c r="M84" s="11">
        <f t="shared" si="9"/>
        <v>9110</v>
      </c>
      <c r="N84" s="11">
        <f t="shared" si="10"/>
        <v>6272.7551249019598</v>
      </c>
    </row>
    <row r="85" spans="1:14">
      <c r="A85" s="3">
        <v>1206</v>
      </c>
      <c r="C85" s="36">
        <f t="shared" ref="C85:C148" si="11">NORMINV(($B$4-$B$6)/$B$4,1000,200)</f>
        <v>743.68968689107987</v>
      </c>
      <c r="D85" s="6">
        <f t="shared" ref="D85:D148" si="12">C85*$B$6</f>
        <v>6693.2071820197189</v>
      </c>
      <c r="E85" s="38">
        <f t="shared" ref="E85:E148" si="13">MIN(C85,A85)</f>
        <v>743.68968689107987</v>
      </c>
      <c r="F85" s="6">
        <f t="shared" si="6"/>
        <v>7436.8968689107987</v>
      </c>
      <c r="G85" s="6">
        <f t="shared" ref="G85:G148" si="14">F85-D85</f>
        <v>743.68968689107987</v>
      </c>
      <c r="H85" s="6">
        <f t="shared" ref="H85:H148" si="15">D85-$B$3*C85</f>
        <v>4833.9829647920196</v>
      </c>
      <c r="J85" s="36">
        <f t="shared" si="7"/>
        <v>1134.8979500392163</v>
      </c>
      <c r="K85" s="11">
        <f t="shared" si="8"/>
        <v>2837.2448750980407</v>
      </c>
      <c r="L85" s="36">
        <f t="shared" ref="L85:L148" si="16">MIN(J85,A85)</f>
        <v>1134.8979500392163</v>
      </c>
      <c r="M85" s="11">
        <f t="shared" si="9"/>
        <v>11348.979500392163</v>
      </c>
      <c r="N85" s="11">
        <f t="shared" si="10"/>
        <v>8511.7346252941225</v>
      </c>
    </row>
    <row r="86" spans="1:14">
      <c r="A86" s="3">
        <v>848</v>
      </c>
      <c r="C86" s="36">
        <f t="shared" si="11"/>
        <v>743.68968689107987</v>
      </c>
      <c r="D86" s="6">
        <f t="shared" si="12"/>
        <v>6693.2071820197189</v>
      </c>
      <c r="E86" s="38">
        <f t="shared" si="13"/>
        <v>743.68968689107987</v>
      </c>
      <c r="F86" s="6">
        <f t="shared" ref="F86:F149" si="17">$B$4*E86</f>
        <v>7436.8968689107987</v>
      </c>
      <c r="G86" s="6">
        <f t="shared" si="14"/>
        <v>743.68968689107987</v>
      </c>
      <c r="H86" s="6">
        <f t="shared" si="15"/>
        <v>4833.9829647920196</v>
      </c>
      <c r="J86" s="36">
        <f t="shared" ref="J86:J149" si="18">NORMINV(3/4,1000,200)</f>
        <v>1134.8979500392163</v>
      </c>
      <c r="K86" s="11">
        <f t="shared" ref="K86:K149" si="19">J86*$B$3</f>
        <v>2837.2448750980407</v>
      </c>
      <c r="L86" s="36">
        <f t="shared" si="16"/>
        <v>848</v>
      </c>
      <c r="M86" s="11">
        <f t="shared" ref="M86:M149" si="20">L86*$B$4</f>
        <v>8480</v>
      </c>
      <c r="N86" s="11">
        <f t="shared" ref="N86:N149" si="21">M86-K86</f>
        <v>5642.7551249019598</v>
      </c>
    </row>
    <row r="87" spans="1:14">
      <c r="A87" s="3">
        <v>1051</v>
      </c>
      <c r="C87" s="36">
        <f t="shared" si="11"/>
        <v>743.68968689107987</v>
      </c>
      <c r="D87" s="6">
        <f t="shared" si="12"/>
        <v>6693.2071820197189</v>
      </c>
      <c r="E87" s="38">
        <f t="shared" si="13"/>
        <v>743.68968689107987</v>
      </c>
      <c r="F87" s="6">
        <f t="shared" si="17"/>
        <v>7436.8968689107987</v>
      </c>
      <c r="G87" s="6">
        <f t="shared" si="14"/>
        <v>743.68968689107987</v>
      </c>
      <c r="H87" s="6">
        <f t="shared" si="15"/>
        <v>4833.9829647920196</v>
      </c>
      <c r="J87" s="36">
        <f t="shared" si="18"/>
        <v>1134.8979500392163</v>
      </c>
      <c r="K87" s="11">
        <f t="shared" si="19"/>
        <v>2837.2448750980407</v>
      </c>
      <c r="L87" s="36">
        <f t="shared" si="16"/>
        <v>1051</v>
      </c>
      <c r="M87" s="11">
        <f t="shared" si="20"/>
        <v>10510</v>
      </c>
      <c r="N87" s="11">
        <f t="shared" si="21"/>
        <v>7672.7551249019598</v>
      </c>
    </row>
    <row r="88" spans="1:14">
      <c r="A88" s="3">
        <v>616</v>
      </c>
      <c r="C88" s="36">
        <f t="shared" si="11"/>
        <v>743.68968689107987</v>
      </c>
      <c r="D88" s="6">
        <f t="shared" si="12"/>
        <v>6693.2071820197189</v>
      </c>
      <c r="E88" s="38">
        <f t="shared" si="13"/>
        <v>616</v>
      </c>
      <c r="F88" s="6">
        <f t="shared" si="17"/>
        <v>6160</v>
      </c>
      <c r="G88" s="6">
        <f t="shared" si="14"/>
        <v>-533.20718201971886</v>
      </c>
      <c r="H88" s="6">
        <f t="shared" si="15"/>
        <v>4833.9829647920196</v>
      </c>
      <c r="J88" s="36">
        <f t="shared" si="18"/>
        <v>1134.8979500392163</v>
      </c>
      <c r="K88" s="11">
        <f t="shared" si="19"/>
        <v>2837.2448750980407</v>
      </c>
      <c r="L88" s="36">
        <f t="shared" si="16"/>
        <v>616</v>
      </c>
      <c r="M88" s="11">
        <f t="shared" si="20"/>
        <v>6160</v>
      </c>
      <c r="N88" s="11">
        <f t="shared" si="21"/>
        <v>3322.7551249019593</v>
      </c>
    </row>
    <row r="89" spans="1:14">
      <c r="A89" s="3">
        <v>1122</v>
      </c>
      <c r="C89" s="36">
        <f t="shared" si="11"/>
        <v>743.68968689107987</v>
      </c>
      <c r="D89" s="6">
        <f t="shared" si="12"/>
        <v>6693.2071820197189</v>
      </c>
      <c r="E89" s="38">
        <f t="shared" si="13"/>
        <v>743.68968689107987</v>
      </c>
      <c r="F89" s="6">
        <f t="shared" si="17"/>
        <v>7436.8968689107987</v>
      </c>
      <c r="G89" s="6">
        <f t="shared" si="14"/>
        <v>743.68968689107987</v>
      </c>
      <c r="H89" s="6">
        <f t="shared" si="15"/>
        <v>4833.9829647920196</v>
      </c>
      <c r="J89" s="36">
        <f t="shared" si="18"/>
        <v>1134.8979500392163</v>
      </c>
      <c r="K89" s="11">
        <f t="shared" si="19"/>
        <v>2837.2448750980407</v>
      </c>
      <c r="L89" s="36">
        <f t="shared" si="16"/>
        <v>1122</v>
      </c>
      <c r="M89" s="11">
        <f t="shared" si="20"/>
        <v>11220</v>
      </c>
      <c r="N89" s="11">
        <f t="shared" si="21"/>
        <v>8382.7551249019598</v>
      </c>
    </row>
    <row r="90" spans="1:14">
      <c r="A90" s="3">
        <v>1420</v>
      </c>
      <c r="C90" s="36">
        <f t="shared" si="11"/>
        <v>743.68968689107987</v>
      </c>
      <c r="D90" s="6">
        <f t="shared" si="12"/>
        <v>6693.2071820197189</v>
      </c>
      <c r="E90" s="38">
        <f t="shared" si="13"/>
        <v>743.68968689107987</v>
      </c>
      <c r="F90" s="6">
        <f t="shared" si="17"/>
        <v>7436.8968689107987</v>
      </c>
      <c r="G90" s="6">
        <f t="shared" si="14"/>
        <v>743.68968689107987</v>
      </c>
      <c r="H90" s="6">
        <f t="shared" si="15"/>
        <v>4833.9829647920196</v>
      </c>
      <c r="J90" s="36">
        <f t="shared" si="18"/>
        <v>1134.8979500392163</v>
      </c>
      <c r="K90" s="11">
        <f t="shared" si="19"/>
        <v>2837.2448750980407</v>
      </c>
      <c r="L90" s="36">
        <f t="shared" si="16"/>
        <v>1134.8979500392163</v>
      </c>
      <c r="M90" s="11">
        <f t="shared" si="20"/>
        <v>11348.979500392163</v>
      </c>
      <c r="N90" s="11">
        <f t="shared" si="21"/>
        <v>8511.7346252941225</v>
      </c>
    </row>
    <row r="91" spans="1:14">
      <c r="A91" s="3">
        <v>1166</v>
      </c>
      <c r="C91" s="36">
        <f t="shared" si="11"/>
        <v>743.68968689107987</v>
      </c>
      <c r="D91" s="6">
        <f t="shared" si="12"/>
        <v>6693.2071820197189</v>
      </c>
      <c r="E91" s="38">
        <f t="shared" si="13"/>
        <v>743.68968689107987</v>
      </c>
      <c r="F91" s="6">
        <f t="shared" si="17"/>
        <v>7436.8968689107987</v>
      </c>
      <c r="G91" s="6">
        <f t="shared" si="14"/>
        <v>743.68968689107987</v>
      </c>
      <c r="H91" s="6">
        <f t="shared" si="15"/>
        <v>4833.9829647920196</v>
      </c>
      <c r="J91" s="36">
        <f t="shared" si="18"/>
        <v>1134.8979500392163</v>
      </c>
      <c r="K91" s="11">
        <f t="shared" si="19"/>
        <v>2837.2448750980407</v>
      </c>
      <c r="L91" s="36">
        <f t="shared" si="16"/>
        <v>1134.8979500392163</v>
      </c>
      <c r="M91" s="11">
        <f t="shared" si="20"/>
        <v>11348.979500392163</v>
      </c>
      <c r="N91" s="11">
        <f t="shared" si="21"/>
        <v>8511.7346252941225</v>
      </c>
    </row>
    <row r="92" spans="1:14">
      <c r="A92" s="3">
        <v>868</v>
      </c>
      <c r="C92" s="36">
        <f t="shared" si="11"/>
        <v>743.68968689107987</v>
      </c>
      <c r="D92" s="6">
        <f t="shared" si="12"/>
        <v>6693.2071820197189</v>
      </c>
      <c r="E92" s="38">
        <f t="shared" si="13"/>
        <v>743.68968689107987</v>
      </c>
      <c r="F92" s="6">
        <f t="shared" si="17"/>
        <v>7436.8968689107987</v>
      </c>
      <c r="G92" s="6">
        <f t="shared" si="14"/>
        <v>743.68968689107987</v>
      </c>
      <c r="H92" s="6">
        <f t="shared" si="15"/>
        <v>4833.9829647920196</v>
      </c>
      <c r="J92" s="36">
        <f t="shared" si="18"/>
        <v>1134.8979500392163</v>
      </c>
      <c r="K92" s="11">
        <f t="shared" si="19"/>
        <v>2837.2448750980407</v>
      </c>
      <c r="L92" s="36">
        <f t="shared" si="16"/>
        <v>868</v>
      </c>
      <c r="M92" s="11">
        <f t="shared" si="20"/>
        <v>8680</v>
      </c>
      <c r="N92" s="11">
        <f t="shared" si="21"/>
        <v>5842.7551249019598</v>
      </c>
    </row>
    <row r="93" spans="1:14">
      <c r="A93" s="3">
        <v>630</v>
      </c>
      <c r="C93" s="36">
        <f t="shared" si="11"/>
        <v>743.68968689107987</v>
      </c>
      <c r="D93" s="6">
        <f t="shared" si="12"/>
        <v>6693.2071820197189</v>
      </c>
      <c r="E93" s="38">
        <f t="shared" si="13"/>
        <v>630</v>
      </c>
      <c r="F93" s="6">
        <f t="shared" si="17"/>
        <v>6300</v>
      </c>
      <c r="G93" s="6">
        <f t="shared" si="14"/>
        <v>-393.20718201971886</v>
      </c>
      <c r="H93" s="6">
        <f t="shared" si="15"/>
        <v>4833.9829647920196</v>
      </c>
      <c r="J93" s="36">
        <f t="shared" si="18"/>
        <v>1134.8979500392163</v>
      </c>
      <c r="K93" s="11">
        <f t="shared" si="19"/>
        <v>2837.2448750980407</v>
      </c>
      <c r="L93" s="36">
        <f t="shared" si="16"/>
        <v>630</v>
      </c>
      <c r="M93" s="11">
        <f t="shared" si="20"/>
        <v>6300</v>
      </c>
      <c r="N93" s="11">
        <f t="shared" si="21"/>
        <v>3462.7551249019593</v>
      </c>
    </row>
    <row r="94" spans="1:14">
      <c r="A94" s="3">
        <v>705</v>
      </c>
      <c r="C94" s="36">
        <f t="shared" si="11"/>
        <v>743.68968689107987</v>
      </c>
      <c r="D94" s="6">
        <f t="shared" si="12"/>
        <v>6693.2071820197189</v>
      </c>
      <c r="E94" s="38">
        <f t="shared" si="13"/>
        <v>705</v>
      </c>
      <c r="F94" s="6">
        <f t="shared" si="17"/>
        <v>7050</v>
      </c>
      <c r="G94" s="6">
        <f t="shared" si="14"/>
        <v>356.79281798028114</v>
      </c>
      <c r="H94" s="6">
        <f t="shared" si="15"/>
        <v>4833.9829647920196</v>
      </c>
      <c r="J94" s="36">
        <f t="shared" si="18"/>
        <v>1134.8979500392163</v>
      </c>
      <c r="K94" s="11">
        <f t="shared" si="19"/>
        <v>2837.2448750980407</v>
      </c>
      <c r="L94" s="36">
        <f t="shared" si="16"/>
        <v>705</v>
      </c>
      <c r="M94" s="11">
        <f t="shared" si="20"/>
        <v>7050</v>
      </c>
      <c r="N94" s="11">
        <f t="shared" si="21"/>
        <v>4212.7551249019598</v>
      </c>
    </row>
    <row r="95" spans="1:14">
      <c r="A95" s="3">
        <v>1016</v>
      </c>
      <c r="C95" s="36">
        <f t="shared" si="11"/>
        <v>743.68968689107987</v>
      </c>
      <c r="D95" s="6">
        <f t="shared" si="12"/>
        <v>6693.2071820197189</v>
      </c>
      <c r="E95" s="38">
        <f t="shared" si="13"/>
        <v>743.68968689107987</v>
      </c>
      <c r="F95" s="6">
        <f t="shared" si="17"/>
        <v>7436.8968689107987</v>
      </c>
      <c r="G95" s="6">
        <f t="shared" si="14"/>
        <v>743.68968689107987</v>
      </c>
      <c r="H95" s="6">
        <f t="shared" si="15"/>
        <v>4833.9829647920196</v>
      </c>
      <c r="J95" s="36">
        <f t="shared" si="18"/>
        <v>1134.8979500392163</v>
      </c>
      <c r="K95" s="11">
        <f t="shared" si="19"/>
        <v>2837.2448750980407</v>
      </c>
      <c r="L95" s="36">
        <f t="shared" si="16"/>
        <v>1016</v>
      </c>
      <c r="M95" s="11">
        <f t="shared" si="20"/>
        <v>10160</v>
      </c>
      <c r="N95" s="11">
        <f t="shared" si="21"/>
        <v>7322.7551249019598</v>
      </c>
    </row>
    <row r="96" spans="1:14">
      <c r="A96" s="3">
        <v>947</v>
      </c>
      <c r="C96" s="36">
        <f t="shared" si="11"/>
        <v>743.68968689107987</v>
      </c>
      <c r="D96" s="6">
        <f t="shared" si="12"/>
        <v>6693.2071820197189</v>
      </c>
      <c r="E96" s="38">
        <f t="shared" si="13"/>
        <v>743.68968689107987</v>
      </c>
      <c r="F96" s="6">
        <f t="shared" si="17"/>
        <v>7436.8968689107987</v>
      </c>
      <c r="G96" s="6">
        <f t="shared" si="14"/>
        <v>743.68968689107987</v>
      </c>
      <c r="H96" s="6">
        <f t="shared" si="15"/>
        <v>4833.9829647920196</v>
      </c>
      <c r="J96" s="36">
        <f t="shared" si="18"/>
        <v>1134.8979500392163</v>
      </c>
      <c r="K96" s="11">
        <f t="shared" si="19"/>
        <v>2837.2448750980407</v>
      </c>
      <c r="L96" s="36">
        <f t="shared" si="16"/>
        <v>947</v>
      </c>
      <c r="M96" s="11">
        <f t="shared" si="20"/>
        <v>9470</v>
      </c>
      <c r="N96" s="11">
        <f t="shared" si="21"/>
        <v>6632.7551249019598</v>
      </c>
    </row>
    <row r="97" spans="1:14">
      <c r="A97" s="3">
        <v>1080</v>
      </c>
      <c r="C97" s="36">
        <f t="shared" si="11"/>
        <v>743.68968689107987</v>
      </c>
      <c r="D97" s="6">
        <f t="shared" si="12"/>
        <v>6693.2071820197189</v>
      </c>
      <c r="E97" s="38">
        <f t="shared" si="13"/>
        <v>743.68968689107987</v>
      </c>
      <c r="F97" s="6">
        <f t="shared" si="17"/>
        <v>7436.8968689107987</v>
      </c>
      <c r="G97" s="6">
        <f t="shared" si="14"/>
        <v>743.68968689107987</v>
      </c>
      <c r="H97" s="6">
        <f t="shared" si="15"/>
        <v>4833.9829647920196</v>
      </c>
      <c r="J97" s="36">
        <f t="shared" si="18"/>
        <v>1134.8979500392163</v>
      </c>
      <c r="K97" s="11">
        <f t="shared" si="19"/>
        <v>2837.2448750980407</v>
      </c>
      <c r="L97" s="36">
        <f t="shared" si="16"/>
        <v>1080</v>
      </c>
      <c r="M97" s="11">
        <f t="shared" si="20"/>
        <v>10800</v>
      </c>
      <c r="N97" s="11">
        <f t="shared" si="21"/>
        <v>7962.7551249019598</v>
      </c>
    </row>
    <row r="98" spans="1:14">
      <c r="A98" s="3">
        <v>889</v>
      </c>
      <c r="C98" s="36">
        <f t="shared" si="11"/>
        <v>743.68968689107987</v>
      </c>
      <c r="D98" s="6">
        <f t="shared" si="12"/>
        <v>6693.2071820197189</v>
      </c>
      <c r="E98" s="38">
        <f t="shared" si="13"/>
        <v>743.68968689107987</v>
      </c>
      <c r="F98" s="6">
        <f t="shared" si="17"/>
        <v>7436.8968689107987</v>
      </c>
      <c r="G98" s="6">
        <f t="shared" si="14"/>
        <v>743.68968689107987</v>
      </c>
      <c r="H98" s="6">
        <f t="shared" si="15"/>
        <v>4833.9829647920196</v>
      </c>
      <c r="J98" s="36">
        <f t="shared" si="18"/>
        <v>1134.8979500392163</v>
      </c>
      <c r="K98" s="11">
        <f t="shared" si="19"/>
        <v>2837.2448750980407</v>
      </c>
      <c r="L98" s="36">
        <f t="shared" si="16"/>
        <v>889</v>
      </c>
      <c r="M98" s="11">
        <f t="shared" si="20"/>
        <v>8890</v>
      </c>
      <c r="N98" s="11">
        <f t="shared" si="21"/>
        <v>6052.7551249019598</v>
      </c>
    </row>
    <row r="99" spans="1:14">
      <c r="A99" s="3">
        <v>872</v>
      </c>
      <c r="C99" s="36">
        <f t="shared" si="11"/>
        <v>743.68968689107987</v>
      </c>
      <c r="D99" s="6">
        <f t="shared" si="12"/>
        <v>6693.2071820197189</v>
      </c>
      <c r="E99" s="38">
        <f t="shared" si="13"/>
        <v>743.68968689107987</v>
      </c>
      <c r="F99" s="6">
        <f t="shared" si="17"/>
        <v>7436.8968689107987</v>
      </c>
      <c r="G99" s="6">
        <f t="shared" si="14"/>
        <v>743.68968689107987</v>
      </c>
      <c r="H99" s="6">
        <f t="shared" si="15"/>
        <v>4833.9829647920196</v>
      </c>
      <c r="J99" s="36">
        <f t="shared" si="18"/>
        <v>1134.8979500392163</v>
      </c>
      <c r="K99" s="11">
        <f t="shared" si="19"/>
        <v>2837.2448750980407</v>
      </c>
      <c r="L99" s="36">
        <f t="shared" si="16"/>
        <v>872</v>
      </c>
      <c r="M99" s="11">
        <f t="shared" si="20"/>
        <v>8720</v>
      </c>
      <c r="N99" s="11">
        <f t="shared" si="21"/>
        <v>5882.7551249019598</v>
      </c>
    </row>
    <row r="100" spans="1:14">
      <c r="A100" s="3">
        <v>830</v>
      </c>
      <c r="C100" s="36">
        <f t="shared" si="11"/>
        <v>743.68968689107987</v>
      </c>
      <c r="D100" s="6">
        <f t="shared" si="12"/>
        <v>6693.2071820197189</v>
      </c>
      <c r="E100" s="38">
        <f t="shared" si="13"/>
        <v>743.68968689107987</v>
      </c>
      <c r="F100" s="6">
        <f t="shared" si="17"/>
        <v>7436.8968689107987</v>
      </c>
      <c r="G100" s="6">
        <f t="shared" si="14"/>
        <v>743.68968689107987</v>
      </c>
      <c r="H100" s="6">
        <f t="shared" si="15"/>
        <v>4833.9829647920196</v>
      </c>
      <c r="J100" s="36">
        <f t="shared" si="18"/>
        <v>1134.8979500392163</v>
      </c>
      <c r="K100" s="11">
        <f t="shared" si="19"/>
        <v>2837.2448750980407</v>
      </c>
      <c r="L100" s="36">
        <f t="shared" si="16"/>
        <v>830</v>
      </c>
      <c r="M100" s="11">
        <f t="shared" si="20"/>
        <v>8300</v>
      </c>
      <c r="N100" s="11">
        <f t="shared" si="21"/>
        <v>5462.7551249019598</v>
      </c>
    </row>
    <row r="101" spans="1:14">
      <c r="A101" s="3">
        <v>1139</v>
      </c>
      <c r="C101" s="36">
        <f t="shared" si="11"/>
        <v>743.68968689107987</v>
      </c>
      <c r="D101" s="6">
        <f t="shared" si="12"/>
        <v>6693.2071820197189</v>
      </c>
      <c r="E101" s="38">
        <f t="shared" si="13"/>
        <v>743.68968689107987</v>
      </c>
      <c r="F101" s="6">
        <f t="shared" si="17"/>
        <v>7436.8968689107987</v>
      </c>
      <c r="G101" s="6">
        <f t="shared" si="14"/>
        <v>743.68968689107987</v>
      </c>
      <c r="H101" s="6">
        <f t="shared" si="15"/>
        <v>4833.9829647920196</v>
      </c>
      <c r="J101" s="36">
        <f t="shared" si="18"/>
        <v>1134.8979500392163</v>
      </c>
      <c r="K101" s="11">
        <f t="shared" si="19"/>
        <v>2837.2448750980407</v>
      </c>
      <c r="L101" s="36">
        <f t="shared" si="16"/>
        <v>1134.8979500392163</v>
      </c>
      <c r="M101" s="11">
        <f t="shared" si="20"/>
        <v>11348.979500392163</v>
      </c>
      <c r="N101" s="11">
        <f t="shared" si="21"/>
        <v>8511.7346252941225</v>
      </c>
    </row>
    <row r="102" spans="1:14">
      <c r="A102" s="3">
        <v>990</v>
      </c>
      <c r="C102" s="36">
        <f t="shared" si="11"/>
        <v>743.68968689107987</v>
      </c>
      <c r="D102" s="6">
        <f t="shared" si="12"/>
        <v>6693.2071820197189</v>
      </c>
      <c r="E102" s="38">
        <f t="shared" si="13"/>
        <v>743.68968689107987</v>
      </c>
      <c r="F102" s="6">
        <f t="shared" si="17"/>
        <v>7436.8968689107987</v>
      </c>
      <c r="G102" s="6">
        <f t="shared" si="14"/>
        <v>743.68968689107987</v>
      </c>
      <c r="H102" s="6">
        <f t="shared" si="15"/>
        <v>4833.9829647920196</v>
      </c>
      <c r="J102" s="36">
        <f t="shared" si="18"/>
        <v>1134.8979500392163</v>
      </c>
      <c r="K102" s="11">
        <f t="shared" si="19"/>
        <v>2837.2448750980407</v>
      </c>
      <c r="L102" s="36">
        <f t="shared" si="16"/>
        <v>990</v>
      </c>
      <c r="M102" s="11">
        <f t="shared" si="20"/>
        <v>9900</v>
      </c>
      <c r="N102" s="11">
        <f t="shared" si="21"/>
        <v>7062.7551249019598</v>
      </c>
    </row>
    <row r="103" spans="1:14">
      <c r="A103" s="3">
        <v>943</v>
      </c>
      <c r="C103" s="36">
        <f t="shared" si="11"/>
        <v>743.68968689107987</v>
      </c>
      <c r="D103" s="6">
        <f t="shared" si="12"/>
        <v>6693.2071820197189</v>
      </c>
      <c r="E103" s="38">
        <f t="shared" si="13"/>
        <v>743.68968689107987</v>
      </c>
      <c r="F103" s="6">
        <f t="shared" si="17"/>
        <v>7436.8968689107987</v>
      </c>
      <c r="G103" s="6">
        <f t="shared" si="14"/>
        <v>743.68968689107987</v>
      </c>
      <c r="H103" s="6">
        <f t="shared" si="15"/>
        <v>4833.9829647920196</v>
      </c>
      <c r="J103" s="36">
        <f t="shared" si="18"/>
        <v>1134.8979500392163</v>
      </c>
      <c r="K103" s="11">
        <f t="shared" si="19"/>
        <v>2837.2448750980407</v>
      </c>
      <c r="L103" s="36">
        <f t="shared" si="16"/>
        <v>943</v>
      </c>
      <c r="M103" s="11">
        <f t="shared" si="20"/>
        <v>9430</v>
      </c>
      <c r="N103" s="11">
        <f t="shared" si="21"/>
        <v>6592.7551249019598</v>
      </c>
    </row>
    <row r="104" spans="1:14">
      <c r="A104" s="3">
        <v>919</v>
      </c>
      <c r="C104" s="36">
        <f t="shared" si="11"/>
        <v>743.68968689107987</v>
      </c>
      <c r="D104" s="6">
        <f t="shared" si="12"/>
        <v>6693.2071820197189</v>
      </c>
      <c r="E104" s="38">
        <f t="shared" si="13"/>
        <v>743.68968689107987</v>
      </c>
      <c r="F104" s="6">
        <f t="shared" si="17"/>
        <v>7436.8968689107987</v>
      </c>
      <c r="G104" s="6">
        <f t="shared" si="14"/>
        <v>743.68968689107987</v>
      </c>
      <c r="H104" s="6">
        <f t="shared" si="15"/>
        <v>4833.9829647920196</v>
      </c>
      <c r="J104" s="36">
        <f t="shared" si="18"/>
        <v>1134.8979500392163</v>
      </c>
      <c r="K104" s="11">
        <f t="shared" si="19"/>
        <v>2837.2448750980407</v>
      </c>
      <c r="L104" s="36">
        <f t="shared" si="16"/>
        <v>919</v>
      </c>
      <c r="M104" s="11">
        <f t="shared" si="20"/>
        <v>9190</v>
      </c>
      <c r="N104" s="11">
        <f t="shared" si="21"/>
        <v>6352.7551249019598</v>
      </c>
    </row>
    <row r="105" spans="1:14">
      <c r="A105" s="3">
        <v>999</v>
      </c>
      <c r="C105" s="36">
        <f t="shared" si="11"/>
        <v>743.68968689107987</v>
      </c>
      <c r="D105" s="6">
        <f t="shared" si="12"/>
        <v>6693.2071820197189</v>
      </c>
      <c r="E105" s="38">
        <f t="shared" si="13"/>
        <v>743.68968689107987</v>
      </c>
      <c r="F105" s="6">
        <f t="shared" si="17"/>
        <v>7436.8968689107987</v>
      </c>
      <c r="G105" s="6">
        <f t="shared" si="14"/>
        <v>743.68968689107987</v>
      </c>
      <c r="H105" s="6">
        <f t="shared" si="15"/>
        <v>4833.9829647920196</v>
      </c>
      <c r="J105" s="36">
        <f t="shared" si="18"/>
        <v>1134.8979500392163</v>
      </c>
      <c r="K105" s="11">
        <f t="shared" si="19"/>
        <v>2837.2448750980407</v>
      </c>
      <c r="L105" s="36">
        <f t="shared" si="16"/>
        <v>999</v>
      </c>
      <c r="M105" s="11">
        <f t="shared" si="20"/>
        <v>9990</v>
      </c>
      <c r="N105" s="11">
        <f t="shared" si="21"/>
        <v>7152.7551249019598</v>
      </c>
    </row>
    <row r="106" spans="1:14">
      <c r="A106" s="3">
        <v>745</v>
      </c>
      <c r="C106" s="36">
        <f t="shared" si="11"/>
        <v>743.68968689107987</v>
      </c>
      <c r="D106" s="6">
        <f t="shared" si="12"/>
        <v>6693.2071820197189</v>
      </c>
      <c r="E106" s="38">
        <f t="shared" si="13"/>
        <v>743.68968689107987</v>
      </c>
      <c r="F106" s="6">
        <f t="shared" si="17"/>
        <v>7436.8968689107987</v>
      </c>
      <c r="G106" s="6">
        <f t="shared" si="14"/>
        <v>743.68968689107987</v>
      </c>
      <c r="H106" s="6">
        <f t="shared" si="15"/>
        <v>4833.9829647920196</v>
      </c>
      <c r="J106" s="36">
        <f t="shared" si="18"/>
        <v>1134.8979500392163</v>
      </c>
      <c r="K106" s="11">
        <f t="shared" si="19"/>
        <v>2837.2448750980407</v>
      </c>
      <c r="L106" s="36">
        <f t="shared" si="16"/>
        <v>745</v>
      </c>
      <c r="M106" s="11">
        <f t="shared" si="20"/>
        <v>7450</v>
      </c>
      <c r="N106" s="11">
        <f t="shared" si="21"/>
        <v>4612.7551249019598</v>
      </c>
    </row>
    <row r="107" spans="1:14">
      <c r="A107" s="3">
        <v>1138</v>
      </c>
      <c r="C107" s="36">
        <f t="shared" si="11"/>
        <v>743.68968689107987</v>
      </c>
      <c r="D107" s="6">
        <f t="shared" si="12"/>
        <v>6693.2071820197189</v>
      </c>
      <c r="E107" s="38">
        <f t="shared" si="13"/>
        <v>743.68968689107987</v>
      </c>
      <c r="F107" s="6">
        <f t="shared" si="17"/>
        <v>7436.8968689107987</v>
      </c>
      <c r="G107" s="6">
        <f t="shared" si="14"/>
        <v>743.68968689107987</v>
      </c>
      <c r="H107" s="6">
        <f t="shared" si="15"/>
        <v>4833.9829647920196</v>
      </c>
      <c r="J107" s="36">
        <f t="shared" si="18"/>
        <v>1134.8979500392163</v>
      </c>
      <c r="K107" s="11">
        <f t="shared" si="19"/>
        <v>2837.2448750980407</v>
      </c>
      <c r="L107" s="36">
        <f t="shared" si="16"/>
        <v>1134.8979500392163</v>
      </c>
      <c r="M107" s="11">
        <f t="shared" si="20"/>
        <v>11348.979500392163</v>
      </c>
      <c r="N107" s="11">
        <f t="shared" si="21"/>
        <v>8511.7346252941225</v>
      </c>
    </row>
    <row r="108" spans="1:14">
      <c r="A108" s="3">
        <v>968</v>
      </c>
      <c r="C108" s="36">
        <f t="shared" si="11"/>
        <v>743.68968689107987</v>
      </c>
      <c r="D108" s="6">
        <f t="shared" si="12"/>
        <v>6693.2071820197189</v>
      </c>
      <c r="E108" s="38">
        <f t="shared" si="13"/>
        <v>743.68968689107987</v>
      </c>
      <c r="F108" s="6">
        <f t="shared" si="17"/>
        <v>7436.8968689107987</v>
      </c>
      <c r="G108" s="6">
        <f t="shared" si="14"/>
        <v>743.68968689107987</v>
      </c>
      <c r="H108" s="6">
        <f t="shared" si="15"/>
        <v>4833.9829647920196</v>
      </c>
      <c r="J108" s="36">
        <f t="shared" si="18"/>
        <v>1134.8979500392163</v>
      </c>
      <c r="K108" s="11">
        <f t="shared" si="19"/>
        <v>2837.2448750980407</v>
      </c>
      <c r="L108" s="36">
        <f t="shared" si="16"/>
        <v>968</v>
      </c>
      <c r="M108" s="11">
        <f t="shared" si="20"/>
        <v>9680</v>
      </c>
      <c r="N108" s="11">
        <f t="shared" si="21"/>
        <v>6842.7551249019598</v>
      </c>
    </row>
    <row r="109" spans="1:14">
      <c r="A109" s="3">
        <v>1084</v>
      </c>
      <c r="C109" s="36">
        <f t="shared" si="11"/>
        <v>743.68968689107987</v>
      </c>
      <c r="D109" s="6">
        <f t="shared" si="12"/>
        <v>6693.2071820197189</v>
      </c>
      <c r="E109" s="38">
        <f t="shared" si="13"/>
        <v>743.68968689107987</v>
      </c>
      <c r="F109" s="6">
        <f t="shared" si="17"/>
        <v>7436.8968689107987</v>
      </c>
      <c r="G109" s="6">
        <f t="shared" si="14"/>
        <v>743.68968689107987</v>
      </c>
      <c r="H109" s="6">
        <f t="shared" si="15"/>
        <v>4833.9829647920196</v>
      </c>
      <c r="J109" s="36">
        <f t="shared" si="18"/>
        <v>1134.8979500392163</v>
      </c>
      <c r="K109" s="11">
        <f t="shared" si="19"/>
        <v>2837.2448750980407</v>
      </c>
      <c r="L109" s="36">
        <f t="shared" si="16"/>
        <v>1084</v>
      </c>
      <c r="M109" s="11">
        <f t="shared" si="20"/>
        <v>10840</v>
      </c>
      <c r="N109" s="11">
        <f t="shared" si="21"/>
        <v>8002.7551249019598</v>
      </c>
    </row>
    <row r="110" spans="1:14">
      <c r="A110" s="3">
        <v>1073</v>
      </c>
      <c r="C110" s="36">
        <f t="shared" si="11"/>
        <v>743.68968689107987</v>
      </c>
      <c r="D110" s="6">
        <f t="shared" si="12"/>
        <v>6693.2071820197189</v>
      </c>
      <c r="E110" s="38">
        <f t="shared" si="13"/>
        <v>743.68968689107987</v>
      </c>
      <c r="F110" s="6">
        <f t="shared" si="17"/>
        <v>7436.8968689107987</v>
      </c>
      <c r="G110" s="6">
        <f t="shared" si="14"/>
        <v>743.68968689107987</v>
      </c>
      <c r="H110" s="6">
        <f t="shared" si="15"/>
        <v>4833.9829647920196</v>
      </c>
      <c r="J110" s="36">
        <f t="shared" si="18"/>
        <v>1134.8979500392163</v>
      </c>
      <c r="K110" s="11">
        <f t="shared" si="19"/>
        <v>2837.2448750980407</v>
      </c>
      <c r="L110" s="36">
        <f t="shared" si="16"/>
        <v>1073</v>
      </c>
      <c r="M110" s="11">
        <f t="shared" si="20"/>
        <v>10730</v>
      </c>
      <c r="N110" s="11">
        <f t="shared" si="21"/>
        <v>7892.7551249019598</v>
      </c>
    </row>
    <row r="111" spans="1:14">
      <c r="A111" s="3">
        <v>1135</v>
      </c>
      <c r="C111" s="36">
        <f t="shared" si="11"/>
        <v>743.68968689107987</v>
      </c>
      <c r="D111" s="6">
        <f t="shared" si="12"/>
        <v>6693.2071820197189</v>
      </c>
      <c r="E111" s="38">
        <f t="shared" si="13"/>
        <v>743.68968689107987</v>
      </c>
      <c r="F111" s="6">
        <f t="shared" si="17"/>
        <v>7436.8968689107987</v>
      </c>
      <c r="G111" s="6">
        <f t="shared" si="14"/>
        <v>743.68968689107987</v>
      </c>
      <c r="H111" s="6">
        <f t="shared" si="15"/>
        <v>4833.9829647920196</v>
      </c>
      <c r="J111" s="36">
        <f t="shared" si="18"/>
        <v>1134.8979500392163</v>
      </c>
      <c r="K111" s="11">
        <f t="shared" si="19"/>
        <v>2837.2448750980407</v>
      </c>
      <c r="L111" s="36">
        <f t="shared" si="16"/>
        <v>1134.8979500392163</v>
      </c>
      <c r="M111" s="11">
        <f t="shared" si="20"/>
        <v>11348.979500392163</v>
      </c>
      <c r="N111" s="11">
        <f t="shared" si="21"/>
        <v>8511.7346252941225</v>
      </c>
    </row>
    <row r="112" spans="1:14">
      <c r="A112" s="3">
        <v>1138</v>
      </c>
      <c r="C112" s="36">
        <f t="shared" si="11"/>
        <v>743.68968689107987</v>
      </c>
      <c r="D112" s="6">
        <f t="shared" si="12"/>
        <v>6693.2071820197189</v>
      </c>
      <c r="E112" s="38">
        <f t="shared" si="13"/>
        <v>743.68968689107987</v>
      </c>
      <c r="F112" s="6">
        <f t="shared" si="17"/>
        <v>7436.8968689107987</v>
      </c>
      <c r="G112" s="6">
        <f t="shared" si="14"/>
        <v>743.68968689107987</v>
      </c>
      <c r="H112" s="6">
        <f t="shared" si="15"/>
        <v>4833.9829647920196</v>
      </c>
      <c r="J112" s="36">
        <f t="shared" si="18"/>
        <v>1134.8979500392163</v>
      </c>
      <c r="K112" s="11">
        <f t="shared" si="19"/>
        <v>2837.2448750980407</v>
      </c>
      <c r="L112" s="36">
        <f t="shared" si="16"/>
        <v>1134.8979500392163</v>
      </c>
      <c r="M112" s="11">
        <f t="shared" si="20"/>
        <v>11348.979500392163</v>
      </c>
      <c r="N112" s="11">
        <f t="shared" si="21"/>
        <v>8511.7346252941225</v>
      </c>
    </row>
    <row r="113" spans="1:14">
      <c r="A113" s="3">
        <v>877</v>
      </c>
      <c r="C113" s="36">
        <f t="shared" si="11"/>
        <v>743.68968689107987</v>
      </c>
      <c r="D113" s="6">
        <f t="shared" si="12"/>
        <v>6693.2071820197189</v>
      </c>
      <c r="E113" s="38">
        <f t="shared" si="13"/>
        <v>743.68968689107987</v>
      </c>
      <c r="F113" s="6">
        <f t="shared" si="17"/>
        <v>7436.8968689107987</v>
      </c>
      <c r="G113" s="6">
        <f t="shared" si="14"/>
        <v>743.68968689107987</v>
      </c>
      <c r="H113" s="6">
        <f t="shared" si="15"/>
        <v>4833.9829647920196</v>
      </c>
      <c r="J113" s="36">
        <f t="shared" si="18"/>
        <v>1134.8979500392163</v>
      </c>
      <c r="K113" s="11">
        <f t="shared" si="19"/>
        <v>2837.2448750980407</v>
      </c>
      <c r="L113" s="36">
        <f t="shared" si="16"/>
        <v>877</v>
      </c>
      <c r="M113" s="11">
        <f t="shared" si="20"/>
        <v>8770</v>
      </c>
      <c r="N113" s="11">
        <f t="shared" si="21"/>
        <v>5932.7551249019598</v>
      </c>
    </row>
    <row r="114" spans="1:14">
      <c r="A114" s="3">
        <v>1197</v>
      </c>
      <c r="C114" s="36">
        <f t="shared" si="11"/>
        <v>743.68968689107987</v>
      </c>
      <c r="D114" s="6">
        <f t="shared" si="12"/>
        <v>6693.2071820197189</v>
      </c>
      <c r="E114" s="38">
        <f t="shared" si="13"/>
        <v>743.68968689107987</v>
      </c>
      <c r="F114" s="6">
        <f t="shared" si="17"/>
        <v>7436.8968689107987</v>
      </c>
      <c r="G114" s="6">
        <f t="shared" si="14"/>
        <v>743.68968689107987</v>
      </c>
      <c r="H114" s="6">
        <f t="shared" si="15"/>
        <v>4833.9829647920196</v>
      </c>
      <c r="J114" s="36">
        <f t="shared" si="18"/>
        <v>1134.8979500392163</v>
      </c>
      <c r="K114" s="11">
        <f t="shared" si="19"/>
        <v>2837.2448750980407</v>
      </c>
      <c r="L114" s="36">
        <f t="shared" si="16"/>
        <v>1134.8979500392163</v>
      </c>
      <c r="M114" s="11">
        <f t="shared" si="20"/>
        <v>11348.979500392163</v>
      </c>
      <c r="N114" s="11">
        <f t="shared" si="21"/>
        <v>8511.7346252941225</v>
      </c>
    </row>
    <row r="115" spans="1:14">
      <c r="A115" s="3">
        <v>1300</v>
      </c>
      <c r="C115" s="36">
        <f t="shared" si="11"/>
        <v>743.68968689107987</v>
      </c>
      <c r="D115" s="6">
        <f t="shared" si="12"/>
        <v>6693.2071820197189</v>
      </c>
      <c r="E115" s="38">
        <f t="shared" si="13"/>
        <v>743.68968689107987</v>
      </c>
      <c r="F115" s="6">
        <f t="shared" si="17"/>
        <v>7436.8968689107987</v>
      </c>
      <c r="G115" s="6">
        <f t="shared" si="14"/>
        <v>743.68968689107987</v>
      </c>
      <c r="H115" s="6">
        <f t="shared" si="15"/>
        <v>4833.9829647920196</v>
      </c>
      <c r="J115" s="36">
        <f t="shared" si="18"/>
        <v>1134.8979500392163</v>
      </c>
      <c r="K115" s="11">
        <f t="shared" si="19"/>
        <v>2837.2448750980407</v>
      </c>
      <c r="L115" s="36">
        <f t="shared" si="16"/>
        <v>1134.8979500392163</v>
      </c>
      <c r="M115" s="11">
        <f t="shared" si="20"/>
        <v>11348.979500392163</v>
      </c>
      <c r="N115" s="11">
        <f t="shared" si="21"/>
        <v>8511.7346252941225</v>
      </c>
    </row>
    <row r="116" spans="1:14">
      <c r="A116" s="3">
        <v>954</v>
      </c>
      <c r="C116" s="36">
        <f t="shared" si="11"/>
        <v>743.68968689107987</v>
      </c>
      <c r="D116" s="6">
        <f t="shared" si="12"/>
        <v>6693.2071820197189</v>
      </c>
      <c r="E116" s="38">
        <f t="shared" si="13"/>
        <v>743.68968689107987</v>
      </c>
      <c r="F116" s="6">
        <f t="shared" si="17"/>
        <v>7436.8968689107987</v>
      </c>
      <c r="G116" s="6">
        <f t="shared" si="14"/>
        <v>743.68968689107987</v>
      </c>
      <c r="H116" s="6">
        <f t="shared" si="15"/>
        <v>4833.9829647920196</v>
      </c>
      <c r="J116" s="36">
        <f t="shared" si="18"/>
        <v>1134.8979500392163</v>
      </c>
      <c r="K116" s="11">
        <f t="shared" si="19"/>
        <v>2837.2448750980407</v>
      </c>
      <c r="L116" s="36">
        <f t="shared" si="16"/>
        <v>954</v>
      </c>
      <c r="M116" s="11">
        <f t="shared" si="20"/>
        <v>9540</v>
      </c>
      <c r="N116" s="11">
        <f t="shared" si="21"/>
        <v>6702.7551249019598</v>
      </c>
    </row>
    <row r="117" spans="1:14">
      <c r="A117" s="3">
        <v>893</v>
      </c>
      <c r="C117" s="36">
        <f t="shared" si="11"/>
        <v>743.68968689107987</v>
      </c>
      <c r="D117" s="6">
        <f t="shared" si="12"/>
        <v>6693.2071820197189</v>
      </c>
      <c r="E117" s="38">
        <f t="shared" si="13"/>
        <v>743.68968689107987</v>
      </c>
      <c r="F117" s="6">
        <f t="shared" si="17"/>
        <v>7436.8968689107987</v>
      </c>
      <c r="G117" s="6">
        <f t="shared" si="14"/>
        <v>743.68968689107987</v>
      </c>
      <c r="H117" s="6">
        <f t="shared" si="15"/>
        <v>4833.9829647920196</v>
      </c>
      <c r="J117" s="36">
        <f t="shared" si="18"/>
        <v>1134.8979500392163</v>
      </c>
      <c r="K117" s="11">
        <f t="shared" si="19"/>
        <v>2837.2448750980407</v>
      </c>
      <c r="L117" s="36">
        <f t="shared" si="16"/>
        <v>893</v>
      </c>
      <c r="M117" s="11">
        <f t="shared" si="20"/>
        <v>8930</v>
      </c>
      <c r="N117" s="11">
        <f t="shared" si="21"/>
        <v>6092.7551249019598</v>
      </c>
    </row>
    <row r="118" spans="1:14">
      <c r="A118" s="3">
        <v>869</v>
      </c>
      <c r="C118" s="36">
        <f t="shared" si="11"/>
        <v>743.68968689107987</v>
      </c>
      <c r="D118" s="6">
        <f t="shared" si="12"/>
        <v>6693.2071820197189</v>
      </c>
      <c r="E118" s="38">
        <f t="shared" si="13"/>
        <v>743.68968689107987</v>
      </c>
      <c r="F118" s="6">
        <f t="shared" si="17"/>
        <v>7436.8968689107987</v>
      </c>
      <c r="G118" s="6">
        <f t="shared" si="14"/>
        <v>743.68968689107987</v>
      </c>
      <c r="H118" s="6">
        <f t="shared" si="15"/>
        <v>4833.9829647920196</v>
      </c>
      <c r="J118" s="36">
        <f t="shared" si="18"/>
        <v>1134.8979500392163</v>
      </c>
      <c r="K118" s="11">
        <f t="shared" si="19"/>
        <v>2837.2448750980407</v>
      </c>
      <c r="L118" s="36">
        <f t="shared" si="16"/>
        <v>869</v>
      </c>
      <c r="M118" s="11">
        <f t="shared" si="20"/>
        <v>8690</v>
      </c>
      <c r="N118" s="11">
        <f t="shared" si="21"/>
        <v>5852.7551249019598</v>
      </c>
    </row>
    <row r="119" spans="1:14">
      <c r="A119" s="3">
        <v>724</v>
      </c>
      <c r="C119" s="36">
        <f t="shared" si="11"/>
        <v>743.68968689107987</v>
      </c>
      <c r="D119" s="6">
        <f t="shared" si="12"/>
        <v>6693.2071820197189</v>
      </c>
      <c r="E119" s="38">
        <f t="shared" si="13"/>
        <v>724</v>
      </c>
      <c r="F119" s="6">
        <f t="shared" si="17"/>
        <v>7240</v>
      </c>
      <c r="G119" s="6">
        <f t="shared" si="14"/>
        <v>546.79281798028114</v>
      </c>
      <c r="H119" s="6">
        <f t="shared" si="15"/>
        <v>4833.9829647920196</v>
      </c>
      <c r="J119" s="36">
        <f t="shared" si="18"/>
        <v>1134.8979500392163</v>
      </c>
      <c r="K119" s="11">
        <f t="shared" si="19"/>
        <v>2837.2448750980407</v>
      </c>
      <c r="L119" s="36">
        <f t="shared" si="16"/>
        <v>724</v>
      </c>
      <c r="M119" s="11">
        <f t="shared" si="20"/>
        <v>7240</v>
      </c>
      <c r="N119" s="11">
        <f t="shared" si="21"/>
        <v>4402.7551249019598</v>
      </c>
    </row>
    <row r="120" spans="1:14">
      <c r="A120" s="3">
        <v>867</v>
      </c>
      <c r="C120" s="36">
        <f t="shared" si="11"/>
        <v>743.68968689107987</v>
      </c>
      <c r="D120" s="6">
        <f t="shared" si="12"/>
        <v>6693.2071820197189</v>
      </c>
      <c r="E120" s="38">
        <f t="shared" si="13"/>
        <v>743.68968689107987</v>
      </c>
      <c r="F120" s="6">
        <f t="shared" si="17"/>
        <v>7436.8968689107987</v>
      </c>
      <c r="G120" s="6">
        <f t="shared" si="14"/>
        <v>743.68968689107987</v>
      </c>
      <c r="H120" s="6">
        <f t="shared" si="15"/>
        <v>4833.9829647920196</v>
      </c>
      <c r="J120" s="36">
        <f t="shared" si="18"/>
        <v>1134.8979500392163</v>
      </c>
      <c r="K120" s="11">
        <f t="shared" si="19"/>
        <v>2837.2448750980407</v>
      </c>
      <c r="L120" s="36">
        <f t="shared" si="16"/>
        <v>867</v>
      </c>
      <c r="M120" s="11">
        <f t="shared" si="20"/>
        <v>8670</v>
      </c>
      <c r="N120" s="11">
        <f t="shared" si="21"/>
        <v>5832.7551249019598</v>
      </c>
    </row>
    <row r="121" spans="1:14">
      <c r="A121" s="3">
        <v>768</v>
      </c>
      <c r="C121" s="36">
        <f t="shared" si="11"/>
        <v>743.68968689107987</v>
      </c>
      <c r="D121" s="6">
        <f t="shared" si="12"/>
        <v>6693.2071820197189</v>
      </c>
      <c r="E121" s="38">
        <f t="shared" si="13"/>
        <v>743.68968689107987</v>
      </c>
      <c r="F121" s="6">
        <f t="shared" si="17"/>
        <v>7436.8968689107987</v>
      </c>
      <c r="G121" s="6">
        <f t="shared" si="14"/>
        <v>743.68968689107987</v>
      </c>
      <c r="H121" s="6">
        <f t="shared" si="15"/>
        <v>4833.9829647920196</v>
      </c>
      <c r="J121" s="36">
        <f t="shared" si="18"/>
        <v>1134.8979500392163</v>
      </c>
      <c r="K121" s="11">
        <f t="shared" si="19"/>
        <v>2837.2448750980407</v>
      </c>
      <c r="L121" s="36">
        <f t="shared" si="16"/>
        <v>768</v>
      </c>
      <c r="M121" s="11">
        <f t="shared" si="20"/>
        <v>7680</v>
      </c>
      <c r="N121" s="11">
        <f t="shared" si="21"/>
        <v>4842.7551249019598</v>
      </c>
    </row>
    <row r="122" spans="1:14">
      <c r="A122" s="3">
        <v>1227</v>
      </c>
      <c r="C122" s="36">
        <f t="shared" si="11"/>
        <v>743.68968689107987</v>
      </c>
      <c r="D122" s="6">
        <f t="shared" si="12"/>
        <v>6693.2071820197189</v>
      </c>
      <c r="E122" s="38">
        <f t="shared" si="13"/>
        <v>743.68968689107987</v>
      </c>
      <c r="F122" s="6">
        <f t="shared" si="17"/>
        <v>7436.8968689107987</v>
      </c>
      <c r="G122" s="6">
        <f t="shared" si="14"/>
        <v>743.68968689107987</v>
      </c>
      <c r="H122" s="6">
        <f t="shared" si="15"/>
        <v>4833.9829647920196</v>
      </c>
      <c r="J122" s="36">
        <f t="shared" si="18"/>
        <v>1134.8979500392163</v>
      </c>
      <c r="K122" s="11">
        <f t="shared" si="19"/>
        <v>2837.2448750980407</v>
      </c>
      <c r="L122" s="36">
        <f t="shared" si="16"/>
        <v>1134.8979500392163</v>
      </c>
      <c r="M122" s="11">
        <f t="shared" si="20"/>
        <v>11348.979500392163</v>
      </c>
      <c r="N122" s="11">
        <f t="shared" si="21"/>
        <v>8511.7346252941225</v>
      </c>
    </row>
    <row r="123" spans="1:14">
      <c r="A123" s="3">
        <v>1084</v>
      </c>
      <c r="C123" s="36">
        <f t="shared" si="11"/>
        <v>743.68968689107987</v>
      </c>
      <c r="D123" s="6">
        <f t="shared" si="12"/>
        <v>6693.2071820197189</v>
      </c>
      <c r="E123" s="38">
        <f t="shared" si="13"/>
        <v>743.68968689107987</v>
      </c>
      <c r="F123" s="6">
        <f t="shared" si="17"/>
        <v>7436.8968689107987</v>
      </c>
      <c r="G123" s="6">
        <f t="shared" si="14"/>
        <v>743.68968689107987</v>
      </c>
      <c r="H123" s="6">
        <f t="shared" si="15"/>
        <v>4833.9829647920196</v>
      </c>
      <c r="J123" s="36">
        <f t="shared" si="18"/>
        <v>1134.8979500392163</v>
      </c>
      <c r="K123" s="11">
        <f t="shared" si="19"/>
        <v>2837.2448750980407</v>
      </c>
      <c r="L123" s="36">
        <f t="shared" si="16"/>
        <v>1084</v>
      </c>
      <c r="M123" s="11">
        <f t="shared" si="20"/>
        <v>10840</v>
      </c>
      <c r="N123" s="11">
        <f t="shared" si="21"/>
        <v>8002.7551249019598</v>
      </c>
    </row>
    <row r="124" spans="1:14">
      <c r="A124" s="3">
        <v>413</v>
      </c>
      <c r="C124" s="36">
        <f t="shared" si="11"/>
        <v>743.68968689107987</v>
      </c>
      <c r="D124" s="6">
        <f t="shared" si="12"/>
        <v>6693.2071820197189</v>
      </c>
      <c r="E124" s="38">
        <f t="shared" si="13"/>
        <v>413</v>
      </c>
      <c r="F124" s="6">
        <f t="shared" si="17"/>
        <v>4130</v>
      </c>
      <c r="G124" s="6">
        <f t="shared" si="14"/>
        <v>-2563.2071820197189</v>
      </c>
      <c r="H124" s="6">
        <f t="shared" si="15"/>
        <v>4833.9829647920196</v>
      </c>
      <c r="J124" s="36">
        <f t="shared" si="18"/>
        <v>1134.8979500392163</v>
      </c>
      <c r="K124" s="11">
        <f t="shared" si="19"/>
        <v>2837.2448750980407</v>
      </c>
      <c r="L124" s="36">
        <f t="shared" si="16"/>
        <v>413</v>
      </c>
      <c r="M124" s="11">
        <f t="shared" si="20"/>
        <v>4130</v>
      </c>
      <c r="N124" s="11">
        <f t="shared" si="21"/>
        <v>1292.7551249019593</v>
      </c>
    </row>
    <row r="125" spans="1:14">
      <c r="A125" s="3">
        <v>1228</v>
      </c>
      <c r="C125" s="36">
        <f t="shared" si="11"/>
        <v>743.68968689107987</v>
      </c>
      <c r="D125" s="6">
        <f t="shared" si="12"/>
        <v>6693.2071820197189</v>
      </c>
      <c r="E125" s="38">
        <f t="shared" si="13"/>
        <v>743.68968689107987</v>
      </c>
      <c r="F125" s="6">
        <f t="shared" si="17"/>
        <v>7436.8968689107987</v>
      </c>
      <c r="G125" s="6">
        <f t="shared" si="14"/>
        <v>743.68968689107987</v>
      </c>
      <c r="H125" s="6">
        <f t="shared" si="15"/>
        <v>4833.9829647920196</v>
      </c>
      <c r="J125" s="36">
        <f t="shared" si="18"/>
        <v>1134.8979500392163</v>
      </c>
      <c r="K125" s="11">
        <f t="shared" si="19"/>
        <v>2837.2448750980407</v>
      </c>
      <c r="L125" s="36">
        <f t="shared" si="16"/>
        <v>1134.8979500392163</v>
      </c>
      <c r="M125" s="11">
        <f t="shared" si="20"/>
        <v>11348.979500392163</v>
      </c>
      <c r="N125" s="11">
        <f t="shared" si="21"/>
        <v>8511.7346252941225</v>
      </c>
    </row>
    <row r="126" spans="1:14">
      <c r="A126" s="3">
        <v>1337</v>
      </c>
      <c r="C126" s="36">
        <f t="shared" si="11"/>
        <v>743.68968689107987</v>
      </c>
      <c r="D126" s="6">
        <f t="shared" si="12"/>
        <v>6693.2071820197189</v>
      </c>
      <c r="E126" s="38">
        <f t="shared" si="13"/>
        <v>743.68968689107987</v>
      </c>
      <c r="F126" s="6">
        <f t="shared" si="17"/>
        <v>7436.8968689107987</v>
      </c>
      <c r="G126" s="6">
        <f t="shared" si="14"/>
        <v>743.68968689107987</v>
      </c>
      <c r="H126" s="6">
        <f t="shared" si="15"/>
        <v>4833.9829647920196</v>
      </c>
      <c r="J126" s="36">
        <f t="shared" si="18"/>
        <v>1134.8979500392163</v>
      </c>
      <c r="K126" s="11">
        <f t="shared" si="19"/>
        <v>2837.2448750980407</v>
      </c>
      <c r="L126" s="36">
        <f t="shared" si="16"/>
        <v>1134.8979500392163</v>
      </c>
      <c r="M126" s="11">
        <f t="shared" si="20"/>
        <v>11348.979500392163</v>
      </c>
      <c r="N126" s="11">
        <f t="shared" si="21"/>
        <v>8511.7346252941225</v>
      </c>
    </row>
    <row r="127" spans="1:14">
      <c r="A127" s="3">
        <v>1047</v>
      </c>
      <c r="C127" s="36">
        <f t="shared" si="11"/>
        <v>743.68968689107987</v>
      </c>
      <c r="D127" s="6">
        <f t="shared" si="12"/>
        <v>6693.2071820197189</v>
      </c>
      <c r="E127" s="38">
        <f t="shared" si="13"/>
        <v>743.68968689107987</v>
      </c>
      <c r="F127" s="6">
        <f t="shared" si="17"/>
        <v>7436.8968689107987</v>
      </c>
      <c r="G127" s="6">
        <f t="shared" si="14"/>
        <v>743.68968689107987</v>
      </c>
      <c r="H127" s="6">
        <f t="shared" si="15"/>
        <v>4833.9829647920196</v>
      </c>
      <c r="J127" s="36">
        <f t="shared" si="18"/>
        <v>1134.8979500392163</v>
      </c>
      <c r="K127" s="11">
        <f t="shared" si="19"/>
        <v>2837.2448750980407</v>
      </c>
      <c r="L127" s="36">
        <f t="shared" si="16"/>
        <v>1047</v>
      </c>
      <c r="M127" s="11">
        <f t="shared" si="20"/>
        <v>10470</v>
      </c>
      <c r="N127" s="11">
        <f t="shared" si="21"/>
        <v>7632.7551249019598</v>
      </c>
    </row>
    <row r="128" spans="1:14">
      <c r="A128" s="3">
        <v>912</v>
      </c>
      <c r="C128" s="36">
        <f t="shared" si="11"/>
        <v>743.68968689107987</v>
      </c>
      <c r="D128" s="6">
        <f t="shared" si="12"/>
        <v>6693.2071820197189</v>
      </c>
      <c r="E128" s="38">
        <f t="shared" si="13"/>
        <v>743.68968689107987</v>
      </c>
      <c r="F128" s="6">
        <f t="shared" si="17"/>
        <v>7436.8968689107987</v>
      </c>
      <c r="G128" s="6">
        <f t="shared" si="14"/>
        <v>743.68968689107987</v>
      </c>
      <c r="H128" s="6">
        <f t="shared" si="15"/>
        <v>4833.9829647920196</v>
      </c>
      <c r="J128" s="36">
        <f t="shared" si="18"/>
        <v>1134.8979500392163</v>
      </c>
      <c r="K128" s="11">
        <f t="shared" si="19"/>
        <v>2837.2448750980407</v>
      </c>
      <c r="L128" s="36">
        <f t="shared" si="16"/>
        <v>912</v>
      </c>
      <c r="M128" s="11">
        <f t="shared" si="20"/>
        <v>9120</v>
      </c>
      <c r="N128" s="11">
        <f t="shared" si="21"/>
        <v>6282.7551249019598</v>
      </c>
    </row>
    <row r="129" spans="1:14">
      <c r="A129" s="3">
        <v>1173</v>
      </c>
      <c r="C129" s="36">
        <f t="shared" si="11"/>
        <v>743.68968689107987</v>
      </c>
      <c r="D129" s="6">
        <f t="shared" si="12"/>
        <v>6693.2071820197189</v>
      </c>
      <c r="E129" s="38">
        <f t="shared" si="13"/>
        <v>743.68968689107987</v>
      </c>
      <c r="F129" s="6">
        <f t="shared" si="17"/>
        <v>7436.8968689107987</v>
      </c>
      <c r="G129" s="6">
        <f t="shared" si="14"/>
        <v>743.68968689107987</v>
      </c>
      <c r="H129" s="6">
        <f t="shared" si="15"/>
        <v>4833.9829647920196</v>
      </c>
      <c r="J129" s="36">
        <f t="shared" si="18"/>
        <v>1134.8979500392163</v>
      </c>
      <c r="K129" s="11">
        <f t="shared" si="19"/>
        <v>2837.2448750980407</v>
      </c>
      <c r="L129" s="36">
        <f t="shared" si="16"/>
        <v>1134.8979500392163</v>
      </c>
      <c r="M129" s="11">
        <f t="shared" si="20"/>
        <v>11348.979500392163</v>
      </c>
      <c r="N129" s="11">
        <f t="shared" si="21"/>
        <v>8511.7346252941225</v>
      </c>
    </row>
    <row r="130" spans="1:14">
      <c r="A130" s="3">
        <v>1142</v>
      </c>
      <c r="C130" s="36">
        <f t="shared" si="11"/>
        <v>743.68968689107987</v>
      </c>
      <c r="D130" s="6">
        <f t="shared" si="12"/>
        <v>6693.2071820197189</v>
      </c>
      <c r="E130" s="38">
        <f t="shared" si="13"/>
        <v>743.68968689107987</v>
      </c>
      <c r="F130" s="6">
        <f t="shared" si="17"/>
        <v>7436.8968689107987</v>
      </c>
      <c r="G130" s="6">
        <f t="shared" si="14"/>
        <v>743.68968689107987</v>
      </c>
      <c r="H130" s="6">
        <f t="shared" si="15"/>
        <v>4833.9829647920196</v>
      </c>
      <c r="J130" s="36">
        <f t="shared" si="18"/>
        <v>1134.8979500392163</v>
      </c>
      <c r="K130" s="11">
        <f t="shared" si="19"/>
        <v>2837.2448750980407</v>
      </c>
      <c r="L130" s="36">
        <f t="shared" si="16"/>
        <v>1134.8979500392163</v>
      </c>
      <c r="M130" s="11">
        <f t="shared" si="20"/>
        <v>11348.979500392163</v>
      </c>
      <c r="N130" s="11">
        <f t="shared" si="21"/>
        <v>8511.7346252941225</v>
      </c>
    </row>
    <row r="131" spans="1:14">
      <c r="A131" s="3">
        <v>780</v>
      </c>
      <c r="C131" s="36">
        <f t="shared" si="11"/>
        <v>743.68968689107987</v>
      </c>
      <c r="D131" s="6">
        <f t="shared" si="12"/>
        <v>6693.2071820197189</v>
      </c>
      <c r="E131" s="38">
        <f t="shared" si="13"/>
        <v>743.68968689107987</v>
      </c>
      <c r="F131" s="6">
        <f t="shared" si="17"/>
        <v>7436.8968689107987</v>
      </c>
      <c r="G131" s="6">
        <f t="shared" si="14"/>
        <v>743.68968689107987</v>
      </c>
      <c r="H131" s="6">
        <f t="shared" si="15"/>
        <v>4833.9829647920196</v>
      </c>
      <c r="J131" s="36">
        <f t="shared" si="18"/>
        <v>1134.8979500392163</v>
      </c>
      <c r="K131" s="11">
        <f t="shared" si="19"/>
        <v>2837.2448750980407</v>
      </c>
      <c r="L131" s="36">
        <f t="shared" si="16"/>
        <v>780</v>
      </c>
      <c r="M131" s="11">
        <f t="shared" si="20"/>
        <v>7800</v>
      </c>
      <c r="N131" s="11">
        <f t="shared" si="21"/>
        <v>4962.7551249019598</v>
      </c>
    </row>
    <row r="132" spans="1:14">
      <c r="A132" s="3">
        <v>1326</v>
      </c>
      <c r="C132" s="36">
        <f t="shared" si="11"/>
        <v>743.68968689107987</v>
      </c>
      <c r="D132" s="6">
        <f t="shared" si="12"/>
        <v>6693.2071820197189</v>
      </c>
      <c r="E132" s="38">
        <f t="shared" si="13"/>
        <v>743.68968689107987</v>
      </c>
      <c r="F132" s="6">
        <f t="shared" si="17"/>
        <v>7436.8968689107987</v>
      </c>
      <c r="G132" s="6">
        <f t="shared" si="14"/>
        <v>743.68968689107987</v>
      </c>
      <c r="H132" s="6">
        <f t="shared" si="15"/>
        <v>4833.9829647920196</v>
      </c>
      <c r="J132" s="36">
        <f t="shared" si="18"/>
        <v>1134.8979500392163</v>
      </c>
      <c r="K132" s="11">
        <f t="shared" si="19"/>
        <v>2837.2448750980407</v>
      </c>
      <c r="L132" s="36">
        <f t="shared" si="16"/>
        <v>1134.8979500392163</v>
      </c>
      <c r="M132" s="11">
        <f t="shared" si="20"/>
        <v>11348.979500392163</v>
      </c>
      <c r="N132" s="11">
        <f t="shared" si="21"/>
        <v>8511.7346252941225</v>
      </c>
    </row>
    <row r="133" spans="1:14">
      <c r="A133" s="3">
        <v>1054</v>
      </c>
      <c r="C133" s="36">
        <f t="shared" si="11"/>
        <v>743.68968689107987</v>
      </c>
      <c r="D133" s="6">
        <f t="shared" si="12"/>
        <v>6693.2071820197189</v>
      </c>
      <c r="E133" s="38">
        <f t="shared" si="13"/>
        <v>743.68968689107987</v>
      </c>
      <c r="F133" s="6">
        <f t="shared" si="17"/>
        <v>7436.8968689107987</v>
      </c>
      <c r="G133" s="6">
        <f t="shared" si="14"/>
        <v>743.68968689107987</v>
      </c>
      <c r="H133" s="6">
        <f t="shared" si="15"/>
        <v>4833.9829647920196</v>
      </c>
      <c r="J133" s="36">
        <f t="shared" si="18"/>
        <v>1134.8979500392163</v>
      </c>
      <c r="K133" s="11">
        <f t="shared" si="19"/>
        <v>2837.2448750980407</v>
      </c>
      <c r="L133" s="36">
        <f t="shared" si="16"/>
        <v>1054</v>
      </c>
      <c r="M133" s="11">
        <f t="shared" si="20"/>
        <v>10540</v>
      </c>
      <c r="N133" s="11">
        <f t="shared" si="21"/>
        <v>7702.7551249019598</v>
      </c>
    </row>
    <row r="134" spans="1:14">
      <c r="A134" s="3">
        <v>1010</v>
      </c>
      <c r="C134" s="36">
        <f t="shared" si="11"/>
        <v>743.68968689107987</v>
      </c>
      <c r="D134" s="6">
        <f t="shared" si="12"/>
        <v>6693.2071820197189</v>
      </c>
      <c r="E134" s="38">
        <f t="shared" si="13"/>
        <v>743.68968689107987</v>
      </c>
      <c r="F134" s="6">
        <f t="shared" si="17"/>
        <v>7436.8968689107987</v>
      </c>
      <c r="G134" s="6">
        <f t="shared" si="14"/>
        <v>743.68968689107987</v>
      </c>
      <c r="H134" s="6">
        <f t="shared" si="15"/>
        <v>4833.9829647920196</v>
      </c>
      <c r="J134" s="36">
        <f t="shared" si="18"/>
        <v>1134.8979500392163</v>
      </c>
      <c r="K134" s="11">
        <f t="shared" si="19"/>
        <v>2837.2448750980407</v>
      </c>
      <c r="L134" s="36">
        <f t="shared" si="16"/>
        <v>1010</v>
      </c>
      <c r="M134" s="11">
        <f t="shared" si="20"/>
        <v>10100</v>
      </c>
      <c r="N134" s="11">
        <f t="shared" si="21"/>
        <v>7262.7551249019598</v>
      </c>
    </row>
    <row r="135" spans="1:14">
      <c r="A135" s="3">
        <v>1151</v>
      </c>
      <c r="C135" s="36">
        <f t="shared" si="11"/>
        <v>743.68968689107987</v>
      </c>
      <c r="D135" s="6">
        <f t="shared" si="12"/>
        <v>6693.2071820197189</v>
      </c>
      <c r="E135" s="38">
        <f t="shared" si="13"/>
        <v>743.68968689107987</v>
      </c>
      <c r="F135" s="6">
        <f t="shared" si="17"/>
        <v>7436.8968689107987</v>
      </c>
      <c r="G135" s="6">
        <f t="shared" si="14"/>
        <v>743.68968689107987</v>
      </c>
      <c r="H135" s="6">
        <f t="shared" si="15"/>
        <v>4833.9829647920196</v>
      </c>
      <c r="J135" s="36">
        <f t="shared" si="18"/>
        <v>1134.8979500392163</v>
      </c>
      <c r="K135" s="11">
        <f t="shared" si="19"/>
        <v>2837.2448750980407</v>
      </c>
      <c r="L135" s="36">
        <f t="shared" si="16"/>
        <v>1134.8979500392163</v>
      </c>
      <c r="M135" s="11">
        <f t="shared" si="20"/>
        <v>11348.979500392163</v>
      </c>
      <c r="N135" s="11">
        <f t="shared" si="21"/>
        <v>8511.7346252941225</v>
      </c>
    </row>
    <row r="136" spans="1:14">
      <c r="A136" s="3">
        <v>1074</v>
      </c>
      <c r="C136" s="36">
        <f t="shared" si="11"/>
        <v>743.68968689107987</v>
      </c>
      <c r="D136" s="6">
        <f t="shared" si="12"/>
        <v>6693.2071820197189</v>
      </c>
      <c r="E136" s="38">
        <f t="shared" si="13"/>
        <v>743.68968689107987</v>
      </c>
      <c r="F136" s="6">
        <f t="shared" si="17"/>
        <v>7436.8968689107987</v>
      </c>
      <c r="G136" s="6">
        <f t="shared" si="14"/>
        <v>743.68968689107987</v>
      </c>
      <c r="H136" s="6">
        <f t="shared" si="15"/>
        <v>4833.9829647920196</v>
      </c>
      <c r="J136" s="36">
        <f t="shared" si="18"/>
        <v>1134.8979500392163</v>
      </c>
      <c r="K136" s="11">
        <f t="shared" si="19"/>
        <v>2837.2448750980407</v>
      </c>
      <c r="L136" s="36">
        <f t="shared" si="16"/>
        <v>1074</v>
      </c>
      <c r="M136" s="11">
        <f t="shared" si="20"/>
        <v>10740</v>
      </c>
      <c r="N136" s="11">
        <f t="shared" si="21"/>
        <v>7902.7551249019598</v>
      </c>
    </row>
    <row r="137" spans="1:14">
      <c r="A137" s="3">
        <v>901</v>
      </c>
      <c r="C137" s="36">
        <f t="shared" si="11"/>
        <v>743.68968689107987</v>
      </c>
      <c r="D137" s="6">
        <f t="shared" si="12"/>
        <v>6693.2071820197189</v>
      </c>
      <c r="E137" s="38">
        <f t="shared" si="13"/>
        <v>743.68968689107987</v>
      </c>
      <c r="F137" s="6">
        <f t="shared" si="17"/>
        <v>7436.8968689107987</v>
      </c>
      <c r="G137" s="6">
        <f t="shared" si="14"/>
        <v>743.68968689107987</v>
      </c>
      <c r="H137" s="6">
        <f t="shared" si="15"/>
        <v>4833.9829647920196</v>
      </c>
      <c r="J137" s="36">
        <f t="shared" si="18"/>
        <v>1134.8979500392163</v>
      </c>
      <c r="K137" s="11">
        <f t="shared" si="19"/>
        <v>2837.2448750980407</v>
      </c>
      <c r="L137" s="36">
        <f t="shared" si="16"/>
        <v>901</v>
      </c>
      <c r="M137" s="11">
        <f t="shared" si="20"/>
        <v>9010</v>
      </c>
      <c r="N137" s="11">
        <f t="shared" si="21"/>
        <v>6172.7551249019598</v>
      </c>
    </row>
    <row r="138" spans="1:14">
      <c r="A138" s="3">
        <v>817</v>
      </c>
      <c r="C138" s="36">
        <f t="shared" si="11"/>
        <v>743.68968689107987</v>
      </c>
      <c r="D138" s="6">
        <f t="shared" si="12"/>
        <v>6693.2071820197189</v>
      </c>
      <c r="E138" s="38">
        <f t="shared" si="13"/>
        <v>743.68968689107987</v>
      </c>
      <c r="F138" s="6">
        <f t="shared" si="17"/>
        <v>7436.8968689107987</v>
      </c>
      <c r="G138" s="6">
        <f t="shared" si="14"/>
        <v>743.68968689107987</v>
      </c>
      <c r="H138" s="6">
        <f t="shared" si="15"/>
        <v>4833.9829647920196</v>
      </c>
      <c r="J138" s="36">
        <f t="shared" si="18"/>
        <v>1134.8979500392163</v>
      </c>
      <c r="K138" s="11">
        <f t="shared" si="19"/>
        <v>2837.2448750980407</v>
      </c>
      <c r="L138" s="36">
        <f t="shared" si="16"/>
        <v>817</v>
      </c>
      <c r="M138" s="11">
        <f t="shared" si="20"/>
        <v>8170</v>
      </c>
      <c r="N138" s="11">
        <f t="shared" si="21"/>
        <v>5332.7551249019598</v>
      </c>
    </row>
    <row r="139" spans="1:14">
      <c r="A139" s="3">
        <v>1121</v>
      </c>
      <c r="C139" s="36">
        <f t="shared" si="11"/>
        <v>743.68968689107987</v>
      </c>
      <c r="D139" s="6">
        <f t="shared" si="12"/>
        <v>6693.2071820197189</v>
      </c>
      <c r="E139" s="38">
        <f t="shared" si="13"/>
        <v>743.68968689107987</v>
      </c>
      <c r="F139" s="6">
        <f t="shared" si="17"/>
        <v>7436.8968689107987</v>
      </c>
      <c r="G139" s="6">
        <f t="shared" si="14"/>
        <v>743.68968689107987</v>
      </c>
      <c r="H139" s="6">
        <f t="shared" si="15"/>
        <v>4833.9829647920196</v>
      </c>
      <c r="J139" s="36">
        <f t="shared" si="18"/>
        <v>1134.8979500392163</v>
      </c>
      <c r="K139" s="11">
        <f t="shared" si="19"/>
        <v>2837.2448750980407</v>
      </c>
      <c r="L139" s="36">
        <f t="shared" si="16"/>
        <v>1121</v>
      </c>
      <c r="M139" s="11">
        <f t="shared" si="20"/>
        <v>11210</v>
      </c>
      <c r="N139" s="11">
        <f t="shared" si="21"/>
        <v>8372.7551249019598</v>
      </c>
    </row>
    <row r="140" spans="1:14">
      <c r="A140" s="3">
        <v>893</v>
      </c>
      <c r="C140" s="36">
        <f t="shared" si="11"/>
        <v>743.68968689107987</v>
      </c>
      <c r="D140" s="6">
        <f t="shared" si="12"/>
        <v>6693.2071820197189</v>
      </c>
      <c r="E140" s="38">
        <f t="shared" si="13"/>
        <v>743.68968689107987</v>
      </c>
      <c r="F140" s="6">
        <f t="shared" si="17"/>
        <v>7436.8968689107987</v>
      </c>
      <c r="G140" s="6">
        <f t="shared" si="14"/>
        <v>743.68968689107987</v>
      </c>
      <c r="H140" s="6">
        <f t="shared" si="15"/>
        <v>4833.9829647920196</v>
      </c>
      <c r="J140" s="36">
        <f t="shared" si="18"/>
        <v>1134.8979500392163</v>
      </c>
      <c r="K140" s="11">
        <f t="shared" si="19"/>
        <v>2837.2448750980407</v>
      </c>
      <c r="L140" s="36">
        <f t="shared" si="16"/>
        <v>893</v>
      </c>
      <c r="M140" s="11">
        <f t="shared" si="20"/>
        <v>8930</v>
      </c>
      <c r="N140" s="11">
        <f t="shared" si="21"/>
        <v>6092.7551249019598</v>
      </c>
    </row>
    <row r="141" spans="1:14">
      <c r="A141" s="3">
        <v>759</v>
      </c>
      <c r="C141" s="36">
        <f t="shared" si="11"/>
        <v>743.68968689107987</v>
      </c>
      <c r="D141" s="6">
        <f t="shared" si="12"/>
        <v>6693.2071820197189</v>
      </c>
      <c r="E141" s="38">
        <f t="shared" si="13"/>
        <v>743.68968689107987</v>
      </c>
      <c r="F141" s="6">
        <f t="shared" si="17"/>
        <v>7436.8968689107987</v>
      </c>
      <c r="G141" s="6">
        <f t="shared" si="14"/>
        <v>743.68968689107987</v>
      </c>
      <c r="H141" s="6">
        <f t="shared" si="15"/>
        <v>4833.9829647920196</v>
      </c>
      <c r="J141" s="36">
        <f t="shared" si="18"/>
        <v>1134.8979500392163</v>
      </c>
      <c r="K141" s="11">
        <f t="shared" si="19"/>
        <v>2837.2448750980407</v>
      </c>
      <c r="L141" s="36">
        <f t="shared" si="16"/>
        <v>759</v>
      </c>
      <c r="M141" s="11">
        <f t="shared" si="20"/>
        <v>7590</v>
      </c>
      <c r="N141" s="11">
        <f t="shared" si="21"/>
        <v>4752.7551249019598</v>
      </c>
    </row>
    <row r="142" spans="1:14">
      <c r="A142" s="3">
        <v>1174</v>
      </c>
      <c r="C142" s="36">
        <f t="shared" si="11"/>
        <v>743.68968689107987</v>
      </c>
      <c r="D142" s="6">
        <f t="shared" si="12"/>
        <v>6693.2071820197189</v>
      </c>
      <c r="E142" s="38">
        <f t="shared" si="13"/>
        <v>743.68968689107987</v>
      </c>
      <c r="F142" s="6">
        <f t="shared" si="17"/>
        <v>7436.8968689107987</v>
      </c>
      <c r="G142" s="6">
        <f t="shared" si="14"/>
        <v>743.68968689107987</v>
      </c>
      <c r="H142" s="6">
        <f t="shared" si="15"/>
        <v>4833.9829647920196</v>
      </c>
      <c r="J142" s="36">
        <f t="shared" si="18"/>
        <v>1134.8979500392163</v>
      </c>
      <c r="K142" s="11">
        <f t="shared" si="19"/>
        <v>2837.2448750980407</v>
      </c>
      <c r="L142" s="36">
        <f t="shared" si="16"/>
        <v>1134.8979500392163</v>
      </c>
      <c r="M142" s="11">
        <f t="shared" si="20"/>
        <v>11348.979500392163</v>
      </c>
      <c r="N142" s="11">
        <f t="shared" si="21"/>
        <v>8511.7346252941225</v>
      </c>
    </row>
    <row r="143" spans="1:14">
      <c r="A143" s="3">
        <v>1198</v>
      </c>
      <c r="C143" s="36">
        <f t="shared" si="11"/>
        <v>743.68968689107987</v>
      </c>
      <c r="D143" s="6">
        <f t="shared" si="12"/>
        <v>6693.2071820197189</v>
      </c>
      <c r="E143" s="38">
        <f t="shared" si="13"/>
        <v>743.68968689107987</v>
      </c>
      <c r="F143" s="6">
        <f t="shared" si="17"/>
        <v>7436.8968689107987</v>
      </c>
      <c r="G143" s="6">
        <f t="shared" si="14"/>
        <v>743.68968689107987</v>
      </c>
      <c r="H143" s="6">
        <f t="shared" si="15"/>
        <v>4833.9829647920196</v>
      </c>
      <c r="J143" s="36">
        <f t="shared" si="18"/>
        <v>1134.8979500392163</v>
      </c>
      <c r="K143" s="11">
        <f t="shared" si="19"/>
        <v>2837.2448750980407</v>
      </c>
      <c r="L143" s="36">
        <f t="shared" si="16"/>
        <v>1134.8979500392163</v>
      </c>
      <c r="M143" s="11">
        <f t="shared" si="20"/>
        <v>11348.979500392163</v>
      </c>
      <c r="N143" s="11">
        <f t="shared" si="21"/>
        <v>8511.7346252941225</v>
      </c>
    </row>
    <row r="144" spans="1:14">
      <c r="A144" s="3">
        <v>929</v>
      </c>
      <c r="C144" s="36">
        <f t="shared" si="11"/>
        <v>743.68968689107987</v>
      </c>
      <c r="D144" s="6">
        <f t="shared" si="12"/>
        <v>6693.2071820197189</v>
      </c>
      <c r="E144" s="38">
        <f t="shared" si="13"/>
        <v>743.68968689107987</v>
      </c>
      <c r="F144" s="6">
        <f t="shared" si="17"/>
        <v>7436.8968689107987</v>
      </c>
      <c r="G144" s="6">
        <f t="shared" si="14"/>
        <v>743.68968689107987</v>
      </c>
      <c r="H144" s="6">
        <f t="shared" si="15"/>
        <v>4833.9829647920196</v>
      </c>
      <c r="J144" s="36">
        <f t="shared" si="18"/>
        <v>1134.8979500392163</v>
      </c>
      <c r="K144" s="11">
        <f t="shared" si="19"/>
        <v>2837.2448750980407</v>
      </c>
      <c r="L144" s="36">
        <f t="shared" si="16"/>
        <v>929</v>
      </c>
      <c r="M144" s="11">
        <f t="shared" si="20"/>
        <v>9290</v>
      </c>
      <c r="N144" s="11">
        <f t="shared" si="21"/>
        <v>6452.7551249019598</v>
      </c>
    </row>
    <row r="145" spans="1:14">
      <c r="A145" s="3">
        <v>1476</v>
      </c>
      <c r="C145" s="36">
        <f t="shared" si="11"/>
        <v>743.68968689107987</v>
      </c>
      <c r="D145" s="6">
        <f t="shared" si="12"/>
        <v>6693.2071820197189</v>
      </c>
      <c r="E145" s="38">
        <f t="shared" si="13"/>
        <v>743.68968689107987</v>
      </c>
      <c r="F145" s="6">
        <f t="shared" si="17"/>
        <v>7436.8968689107987</v>
      </c>
      <c r="G145" s="6">
        <f t="shared" si="14"/>
        <v>743.68968689107987</v>
      </c>
      <c r="H145" s="6">
        <f t="shared" si="15"/>
        <v>4833.9829647920196</v>
      </c>
      <c r="J145" s="36">
        <f t="shared" si="18"/>
        <v>1134.8979500392163</v>
      </c>
      <c r="K145" s="11">
        <f t="shared" si="19"/>
        <v>2837.2448750980407</v>
      </c>
      <c r="L145" s="36">
        <f t="shared" si="16"/>
        <v>1134.8979500392163</v>
      </c>
      <c r="M145" s="11">
        <f t="shared" si="20"/>
        <v>11348.979500392163</v>
      </c>
      <c r="N145" s="11">
        <f t="shared" si="21"/>
        <v>8511.7346252941225</v>
      </c>
    </row>
    <row r="146" spans="1:14">
      <c r="A146" s="3">
        <v>1290</v>
      </c>
      <c r="C146" s="36">
        <f t="shared" si="11"/>
        <v>743.68968689107987</v>
      </c>
      <c r="D146" s="6">
        <f t="shared" si="12"/>
        <v>6693.2071820197189</v>
      </c>
      <c r="E146" s="38">
        <f t="shared" si="13"/>
        <v>743.68968689107987</v>
      </c>
      <c r="F146" s="6">
        <f t="shared" si="17"/>
        <v>7436.8968689107987</v>
      </c>
      <c r="G146" s="6">
        <f t="shared" si="14"/>
        <v>743.68968689107987</v>
      </c>
      <c r="H146" s="6">
        <f t="shared" si="15"/>
        <v>4833.9829647920196</v>
      </c>
      <c r="J146" s="36">
        <f t="shared" si="18"/>
        <v>1134.8979500392163</v>
      </c>
      <c r="K146" s="11">
        <f t="shared" si="19"/>
        <v>2837.2448750980407</v>
      </c>
      <c r="L146" s="36">
        <f t="shared" si="16"/>
        <v>1134.8979500392163</v>
      </c>
      <c r="M146" s="11">
        <f t="shared" si="20"/>
        <v>11348.979500392163</v>
      </c>
      <c r="N146" s="11">
        <f t="shared" si="21"/>
        <v>8511.7346252941225</v>
      </c>
    </row>
    <row r="147" spans="1:14">
      <c r="A147" s="3">
        <v>1187</v>
      </c>
      <c r="C147" s="36">
        <f t="shared" si="11"/>
        <v>743.68968689107987</v>
      </c>
      <c r="D147" s="6">
        <f t="shared" si="12"/>
        <v>6693.2071820197189</v>
      </c>
      <c r="E147" s="38">
        <f t="shared" si="13"/>
        <v>743.68968689107987</v>
      </c>
      <c r="F147" s="6">
        <f t="shared" si="17"/>
        <v>7436.8968689107987</v>
      </c>
      <c r="G147" s="6">
        <f t="shared" si="14"/>
        <v>743.68968689107987</v>
      </c>
      <c r="H147" s="6">
        <f t="shared" si="15"/>
        <v>4833.9829647920196</v>
      </c>
      <c r="J147" s="36">
        <f t="shared" si="18"/>
        <v>1134.8979500392163</v>
      </c>
      <c r="K147" s="11">
        <f t="shared" si="19"/>
        <v>2837.2448750980407</v>
      </c>
      <c r="L147" s="36">
        <f t="shared" si="16"/>
        <v>1134.8979500392163</v>
      </c>
      <c r="M147" s="11">
        <f t="shared" si="20"/>
        <v>11348.979500392163</v>
      </c>
      <c r="N147" s="11">
        <f t="shared" si="21"/>
        <v>8511.7346252941225</v>
      </c>
    </row>
    <row r="148" spans="1:14">
      <c r="A148" s="3">
        <v>746</v>
      </c>
      <c r="C148" s="36">
        <f t="shared" si="11"/>
        <v>743.68968689107987</v>
      </c>
      <c r="D148" s="6">
        <f t="shared" si="12"/>
        <v>6693.2071820197189</v>
      </c>
      <c r="E148" s="38">
        <f t="shared" si="13"/>
        <v>743.68968689107987</v>
      </c>
      <c r="F148" s="6">
        <f t="shared" si="17"/>
        <v>7436.8968689107987</v>
      </c>
      <c r="G148" s="6">
        <f t="shared" si="14"/>
        <v>743.68968689107987</v>
      </c>
      <c r="H148" s="6">
        <f t="shared" si="15"/>
        <v>4833.9829647920196</v>
      </c>
      <c r="J148" s="36">
        <f t="shared" si="18"/>
        <v>1134.8979500392163</v>
      </c>
      <c r="K148" s="11">
        <f t="shared" si="19"/>
        <v>2837.2448750980407</v>
      </c>
      <c r="L148" s="36">
        <f t="shared" si="16"/>
        <v>746</v>
      </c>
      <c r="M148" s="11">
        <f t="shared" si="20"/>
        <v>7460</v>
      </c>
      <c r="N148" s="11">
        <f t="shared" si="21"/>
        <v>4622.7551249019598</v>
      </c>
    </row>
    <row r="149" spans="1:14">
      <c r="A149" s="3">
        <v>1134</v>
      </c>
      <c r="C149" s="36">
        <f t="shared" ref="C149:C212" si="22">NORMINV(($B$4-$B$6)/$B$4,1000,200)</f>
        <v>743.68968689107987</v>
      </c>
      <c r="D149" s="6">
        <f t="shared" ref="D149:D212" si="23">C149*$B$6</f>
        <v>6693.2071820197189</v>
      </c>
      <c r="E149" s="38">
        <f t="shared" ref="E149:E212" si="24">MIN(C149,A149)</f>
        <v>743.68968689107987</v>
      </c>
      <c r="F149" s="6">
        <f t="shared" si="17"/>
        <v>7436.8968689107987</v>
      </c>
      <c r="G149" s="6">
        <f t="shared" ref="G149:G212" si="25">F149-D149</f>
        <v>743.68968689107987</v>
      </c>
      <c r="H149" s="6">
        <f t="shared" ref="H149:H212" si="26">D149-$B$3*C149</f>
        <v>4833.9829647920196</v>
      </c>
      <c r="J149" s="36">
        <f t="shared" si="18"/>
        <v>1134.8979500392163</v>
      </c>
      <c r="K149" s="11">
        <f t="shared" si="19"/>
        <v>2837.2448750980407</v>
      </c>
      <c r="L149" s="36">
        <f t="shared" ref="L149:L212" si="27">MIN(J149,A149)</f>
        <v>1134</v>
      </c>
      <c r="M149" s="11">
        <f t="shared" si="20"/>
        <v>11340</v>
      </c>
      <c r="N149" s="11">
        <f t="shared" si="21"/>
        <v>8502.7551249019598</v>
      </c>
    </row>
    <row r="150" spans="1:14">
      <c r="A150" s="3">
        <v>1007</v>
      </c>
      <c r="C150" s="36">
        <f t="shared" si="22"/>
        <v>743.68968689107987</v>
      </c>
      <c r="D150" s="6">
        <f t="shared" si="23"/>
        <v>6693.2071820197189</v>
      </c>
      <c r="E150" s="38">
        <f t="shared" si="24"/>
        <v>743.68968689107987</v>
      </c>
      <c r="F150" s="6">
        <f t="shared" ref="F150:F213" si="28">$B$4*E150</f>
        <v>7436.8968689107987</v>
      </c>
      <c r="G150" s="6">
        <f t="shared" si="25"/>
        <v>743.68968689107987</v>
      </c>
      <c r="H150" s="6">
        <f t="shared" si="26"/>
        <v>4833.9829647920196</v>
      </c>
      <c r="J150" s="36">
        <f t="shared" ref="J150:J213" si="29">NORMINV(3/4,1000,200)</f>
        <v>1134.8979500392163</v>
      </c>
      <c r="K150" s="11">
        <f t="shared" ref="K150:K213" si="30">J150*$B$3</f>
        <v>2837.2448750980407</v>
      </c>
      <c r="L150" s="36">
        <f t="shared" si="27"/>
        <v>1007</v>
      </c>
      <c r="M150" s="11">
        <f t="shared" ref="M150:M213" si="31">L150*$B$4</f>
        <v>10070</v>
      </c>
      <c r="N150" s="11">
        <f t="shared" ref="N150:N213" si="32">M150-K150</f>
        <v>7232.7551249019598</v>
      </c>
    </row>
    <row r="151" spans="1:14">
      <c r="A151" s="3">
        <v>856</v>
      </c>
      <c r="C151" s="36">
        <f t="shared" si="22"/>
        <v>743.68968689107987</v>
      </c>
      <c r="D151" s="6">
        <f t="shared" si="23"/>
        <v>6693.2071820197189</v>
      </c>
      <c r="E151" s="38">
        <f t="shared" si="24"/>
        <v>743.68968689107987</v>
      </c>
      <c r="F151" s="6">
        <f t="shared" si="28"/>
        <v>7436.8968689107987</v>
      </c>
      <c r="G151" s="6">
        <f t="shared" si="25"/>
        <v>743.68968689107987</v>
      </c>
      <c r="H151" s="6">
        <f t="shared" si="26"/>
        <v>4833.9829647920196</v>
      </c>
      <c r="J151" s="36">
        <f t="shared" si="29"/>
        <v>1134.8979500392163</v>
      </c>
      <c r="K151" s="11">
        <f t="shared" si="30"/>
        <v>2837.2448750980407</v>
      </c>
      <c r="L151" s="36">
        <f t="shared" si="27"/>
        <v>856</v>
      </c>
      <c r="M151" s="11">
        <f t="shared" si="31"/>
        <v>8560</v>
      </c>
      <c r="N151" s="11">
        <f t="shared" si="32"/>
        <v>5722.7551249019598</v>
      </c>
    </row>
    <row r="152" spans="1:14">
      <c r="A152" s="3">
        <v>1129</v>
      </c>
      <c r="C152" s="36">
        <f t="shared" si="22"/>
        <v>743.68968689107987</v>
      </c>
      <c r="D152" s="6">
        <f t="shared" si="23"/>
        <v>6693.2071820197189</v>
      </c>
      <c r="E152" s="38">
        <f t="shared" si="24"/>
        <v>743.68968689107987</v>
      </c>
      <c r="F152" s="6">
        <f t="shared" si="28"/>
        <v>7436.8968689107987</v>
      </c>
      <c r="G152" s="6">
        <f t="shared" si="25"/>
        <v>743.68968689107987</v>
      </c>
      <c r="H152" s="6">
        <f t="shared" si="26"/>
        <v>4833.9829647920196</v>
      </c>
      <c r="J152" s="36">
        <f t="shared" si="29"/>
        <v>1134.8979500392163</v>
      </c>
      <c r="K152" s="11">
        <f t="shared" si="30"/>
        <v>2837.2448750980407</v>
      </c>
      <c r="L152" s="36">
        <f t="shared" si="27"/>
        <v>1129</v>
      </c>
      <c r="M152" s="11">
        <f t="shared" si="31"/>
        <v>11290</v>
      </c>
      <c r="N152" s="11">
        <f t="shared" si="32"/>
        <v>8452.7551249019598</v>
      </c>
    </row>
    <row r="153" spans="1:14">
      <c r="A153" s="3">
        <v>1108</v>
      </c>
      <c r="C153" s="36">
        <f t="shared" si="22"/>
        <v>743.68968689107987</v>
      </c>
      <c r="D153" s="6">
        <f t="shared" si="23"/>
        <v>6693.2071820197189</v>
      </c>
      <c r="E153" s="38">
        <f t="shared" si="24"/>
        <v>743.68968689107987</v>
      </c>
      <c r="F153" s="6">
        <f t="shared" si="28"/>
        <v>7436.8968689107987</v>
      </c>
      <c r="G153" s="6">
        <f t="shared" si="25"/>
        <v>743.68968689107987</v>
      </c>
      <c r="H153" s="6">
        <f t="shared" si="26"/>
        <v>4833.9829647920196</v>
      </c>
      <c r="J153" s="36">
        <f t="shared" si="29"/>
        <v>1134.8979500392163</v>
      </c>
      <c r="K153" s="11">
        <f t="shared" si="30"/>
        <v>2837.2448750980407</v>
      </c>
      <c r="L153" s="36">
        <f t="shared" si="27"/>
        <v>1108</v>
      </c>
      <c r="M153" s="11">
        <f t="shared" si="31"/>
        <v>11080</v>
      </c>
      <c r="N153" s="11">
        <f t="shared" si="32"/>
        <v>8242.7551249019598</v>
      </c>
    </row>
    <row r="154" spans="1:14">
      <c r="A154" s="3">
        <v>1298</v>
      </c>
      <c r="C154" s="36">
        <f t="shared" si="22"/>
        <v>743.68968689107987</v>
      </c>
      <c r="D154" s="6">
        <f t="shared" si="23"/>
        <v>6693.2071820197189</v>
      </c>
      <c r="E154" s="38">
        <f t="shared" si="24"/>
        <v>743.68968689107987</v>
      </c>
      <c r="F154" s="6">
        <f t="shared" si="28"/>
        <v>7436.8968689107987</v>
      </c>
      <c r="G154" s="6">
        <f t="shared" si="25"/>
        <v>743.68968689107987</v>
      </c>
      <c r="H154" s="6">
        <f t="shared" si="26"/>
        <v>4833.9829647920196</v>
      </c>
      <c r="J154" s="36">
        <f t="shared" si="29"/>
        <v>1134.8979500392163</v>
      </c>
      <c r="K154" s="11">
        <f t="shared" si="30"/>
        <v>2837.2448750980407</v>
      </c>
      <c r="L154" s="36">
        <f t="shared" si="27"/>
        <v>1134.8979500392163</v>
      </c>
      <c r="M154" s="11">
        <f t="shared" si="31"/>
        <v>11348.979500392163</v>
      </c>
      <c r="N154" s="11">
        <f t="shared" si="32"/>
        <v>8511.7346252941225</v>
      </c>
    </row>
    <row r="155" spans="1:14">
      <c r="A155" s="3">
        <v>1681</v>
      </c>
      <c r="C155" s="36">
        <f t="shared" si="22"/>
        <v>743.68968689107987</v>
      </c>
      <c r="D155" s="6">
        <f t="shared" si="23"/>
        <v>6693.2071820197189</v>
      </c>
      <c r="E155" s="38">
        <f t="shared" si="24"/>
        <v>743.68968689107987</v>
      </c>
      <c r="F155" s="6">
        <f t="shared" si="28"/>
        <v>7436.8968689107987</v>
      </c>
      <c r="G155" s="6">
        <f t="shared" si="25"/>
        <v>743.68968689107987</v>
      </c>
      <c r="H155" s="6">
        <f t="shared" si="26"/>
        <v>4833.9829647920196</v>
      </c>
      <c r="J155" s="36">
        <f t="shared" si="29"/>
        <v>1134.8979500392163</v>
      </c>
      <c r="K155" s="11">
        <f t="shared" si="30"/>
        <v>2837.2448750980407</v>
      </c>
      <c r="L155" s="36">
        <f t="shared" si="27"/>
        <v>1134.8979500392163</v>
      </c>
      <c r="M155" s="11">
        <f t="shared" si="31"/>
        <v>11348.979500392163</v>
      </c>
      <c r="N155" s="11">
        <f t="shared" si="32"/>
        <v>8511.7346252941225</v>
      </c>
    </row>
    <row r="156" spans="1:14">
      <c r="A156" s="3">
        <v>990</v>
      </c>
      <c r="C156" s="36">
        <f t="shared" si="22"/>
        <v>743.68968689107987</v>
      </c>
      <c r="D156" s="6">
        <f t="shared" si="23"/>
        <v>6693.2071820197189</v>
      </c>
      <c r="E156" s="38">
        <f t="shared" si="24"/>
        <v>743.68968689107987</v>
      </c>
      <c r="F156" s="6">
        <f t="shared" si="28"/>
        <v>7436.8968689107987</v>
      </c>
      <c r="G156" s="6">
        <f t="shared" si="25"/>
        <v>743.68968689107987</v>
      </c>
      <c r="H156" s="6">
        <f t="shared" si="26"/>
        <v>4833.9829647920196</v>
      </c>
      <c r="J156" s="36">
        <f t="shared" si="29"/>
        <v>1134.8979500392163</v>
      </c>
      <c r="K156" s="11">
        <f t="shared" si="30"/>
        <v>2837.2448750980407</v>
      </c>
      <c r="L156" s="36">
        <f t="shared" si="27"/>
        <v>990</v>
      </c>
      <c r="M156" s="11">
        <f t="shared" si="31"/>
        <v>9900</v>
      </c>
      <c r="N156" s="11">
        <f t="shared" si="32"/>
        <v>7062.7551249019598</v>
      </c>
    </row>
    <row r="157" spans="1:14">
      <c r="A157" s="3">
        <v>702</v>
      </c>
      <c r="C157" s="36">
        <f t="shared" si="22"/>
        <v>743.68968689107987</v>
      </c>
      <c r="D157" s="6">
        <f t="shared" si="23"/>
        <v>6693.2071820197189</v>
      </c>
      <c r="E157" s="38">
        <f t="shared" si="24"/>
        <v>702</v>
      </c>
      <c r="F157" s="6">
        <f t="shared" si="28"/>
        <v>7020</v>
      </c>
      <c r="G157" s="6">
        <f t="shared" si="25"/>
        <v>326.79281798028114</v>
      </c>
      <c r="H157" s="6">
        <f t="shared" si="26"/>
        <v>4833.9829647920196</v>
      </c>
      <c r="J157" s="36">
        <f t="shared" si="29"/>
        <v>1134.8979500392163</v>
      </c>
      <c r="K157" s="11">
        <f t="shared" si="30"/>
        <v>2837.2448750980407</v>
      </c>
      <c r="L157" s="36">
        <f t="shared" si="27"/>
        <v>702</v>
      </c>
      <c r="M157" s="11">
        <f t="shared" si="31"/>
        <v>7020</v>
      </c>
      <c r="N157" s="11">
        <f t="shared" si="32"/>
        <v>4182.7551249019598</v>
      </c>
    </row>
    <row r="158" spans="1:14">
      <c r="A158" s="3">
        <v>1189</v>
      </c>
      <c r="C158" s="36">
        <f t="shared" si="22"/>
        <v>743.68968689107987</v>
      </c>
      <c r="D158" s="6">
        <f t="shared" si="23"/>
        <v>6693.2071820197189</v>
      </c>
      <c r="E158" s="38">
        <f t="shared" si="24"/>
        <v>743.68968689107987</v>
      </c>
      <c r="F158" s="6">
        <f t="shared" si="28"/>
        <v>7436.8968689107987</v>
      </c>
      <c r="G158" s="6">
        <f t="shared" si="25"/>
        <v>743.68968689107987</v>
      </c>
      <c r="H158" s="6">
        <f t="shared" si="26"/>
        <v>4833.9829647920196</v>
      </c>
      <c r="J158" s="36">
        <f t="shared" si="29"/>
        <v>1134.8979500392163</v>
      </c>
      <c r="K158" s="11">
        <f t="shared" si="30"/>
        <v>2837.2448750980407</v>
      </c>
      <c r="L158" s="36">
        <f t="shared" si="27"/>
        <v>1134.8979500392163</v>
      </c>
      <c r="M158" s="11">
        <f t="shared" si="31"/>
        <v>11348.979500392163</v>
      </c>
      <c r="N158" s="11">
        <f t="shared" si="32"/>
        <v>8511.7346252941225</v>
      </c>
    </row>
    <row r="159" spans="1:14">
      <c r="A159" s="3">
        <v>1402</v>
      </c>
      <c r="C159" s="36">
        <f t="shared" si="22"/>
        <v>743.68968689107987</v>
      </c>
      <c r="D159" s="6">
        <f t="shared" si="23"/>
        <v>6693.2071820197189</v>
      </c>
      <c r="E159" s="38">
        <f t="shared" si="24"/>
        <v>743.68968689107987</v>
      </c>
      <c r="F159" s="6">
        <f t="shared" si="28"/>
        <v>7436.8968689107987</v>
      </c>
      <c r="G159" s="6">
        <f t="shared" si="25"/>
        <v>743.68968689107987</v>
      </c>
      <c r="H159" s="6">
        <f t="shared" si="26"/>
        <v>4833.9829647920196</v>
      </c>
      <c r="J159" s="36">
        <f t="shared" si="29"/>
        <v>1134.8979500392163</v>
      </c>
      <c r="K159" s="11">
        <f t="shared" si="30"/>
        <v>2837.2448750980407</v>
      </c>
      <c r="L159" s="36">
        <f t="shared" si="27"/>
        <v>1134.8979500392163</v>
      </c>
      <c r="M159" s="11">
        <f t="shared" si="31"/>
        <v>11348.979500392163</v>
      </c>
      <c r="N159" s="11">
        <f t="shared" si="32"/>
        <v>8511.7346252941225</v>
      </c>
    </row>
    <row r="160" spans="1:14">
      <c r="A160" s="3">
        <v>1189</v>
      </c>
      <c r="C160" s="36">
        <f t="shared" si="22"/>
        <v>743.68968689107987</v>
      </c>
      <c r="D160" s="6">
        <f t="shared" si="23"/>
        <v>6693.2071820197189</v>
      </c>
      <c r="E160" s="38">
        <f t="shared" si="24"/>
        <v>743.68968689107987</v>
      </c>
      <c r="F160" s="6">
        <f t="shared" si="28"/>
        <v>7436.8968689107987</v>
      </c>
      <c r="G160" s="6">
        <f t="shared" si="25"/>
        <v>743.68968689107987</v>
      </c>
      <c r="H160" s="6">
        <f t="shared" si="26"/>
        <v>4833.9829647920196</v>
      </c>
      <c r="J160" s="36">
        <f t="shared" si="29"/>
        <v>1134.8979500392163</v>
      </c>
      <c r="K160" s="11">
        <f t="shared" si="30"/>
        <v>2837.2448750980407</v>
      </c>
      <c r="L160" s="36">
        <f t="shared" si="27"/>
        <v>1134.8979500392163</v>
      </c>
      <c r="M160" s="11">
        <f t="shared" si="31"/>
        <v>11348.979500392163</v>
      </c>
      <c r="N160" s="11">
        <f t="shared" si="32"/>
        <v>8511.7346252941225</v>
      </c>
    </row>
    <row r="161" spans="1:14">
      <c r="A161" s="3">
        <v>1108</v>
      </c>
      <c r="C161" s="36">
        <f t="shared" si="22"/>
        <v>743.68968689107987</v>
      </c>
      <c r="D161" s="6">
        <f t="shared" si="23"/>
        <v>6693.2071820197189</v>
      </c>
      <c r="E161" s="38">
        <f t="shared" si="24"/>
        <v>743.68968689107987</v>
      </c>
      <c r="F161" s="6">
        <f t="shared" si="28"/>
        <v>7436.8968689107987</v>
      </c>
      <c r="G161" s="6">
        <f t="shared" si="25"/>
        <v>743.68968689107987</v>
      </c>
      <c r="H161" s="6">
        <f t="shared" si="26"/>
        <v>4833.9829647920196</v>
      </c>
      <c r="J161" s="36">
        <f t="shared" si="29"/>
        <v>1134.8979500392163</v>
      </c>
      <c r="K161" s="11">
        <f t="shared" si="30"/>
        <v>2837.2448750980407</v>
      </c>
      <c r="L161" s="36">
        <f t="shared" si="27"/>
        <v>1108</v>
      </c>
      <c r="M161" s="11">
        <f t="shared" si="31"/>
        <v>11080</v>
      </c>
      <c r="N161" s="11">
        <f t="shared" si="32"/>
        <v>8242.7551249019598</v>
      </c>
    </row>
    <row r="162" spans="1:14">
      <c r="A162" s="3">
        <v>1084</v>
      </c>
      <c r="C162" s="36">
        <f t="shared" si="22"/>
        <v>743.68968689107987</v>
      </c>
      <c r="D162" s="6">
        <f t="shared" si="23"/>
        <v>6693.2071820197189</v>
      </c>
      <c r="E162" s="38">
        <f t="shared" si="24"/>
        <v>743.68968689107987</v>
      </c>
      <c r="F162" s="6">
        <f t="shared" si="28"/>
        <v>7436.8968689107987</v>
      </c>
      <c r="G162" s="6">
        <f t="shared" si="25"/>
        <v>743.68968689107987</v>
      </c>
      <c r="H162" s="6">
        <f t="shared" si="26"/>
        <v>4833.9829647920196</v>
      </c>
      <c r="J162" s="36">
        <f t="shared" si="29"/>
        <v>1134.8979500392163</v>
      </c>
      <c r="K162" s="11">
        <f t="shared" si="30"/>
        <v>2837.2448750980407</v>
      </c>
      <c r="L162" s="36">
        <f t="shared" si="27"/>
        <v>1084</v>
      </c>
      <c r="M162" s="11">
        <f t="shared" si="31"/>
        <v>10840</v>
      </c>
      <c r="N162" s="11">
        <f t="shared" si="32"/>
        <v>8002.7551249019598</v>
      </c>
    </row>
    <row r="163" spans="1:14">
      <c r="A163" s="3">
        <v>1638</v>
      </c>
      <c r="C163" s="36">
        <f t="shared" si="22"/>
        <v>743.68968689107987</v>
      </c>
      <c r="D163" s="6">
        <f t="shared" si="23"/>
        <v>6693.2071820197189</v>
      </c>
      <c r="E163" s="38">
        <f t="shared" si="24"/>
        <v>743.68968689107987</v>
      </c>
      <c r="F163" s="6">
        <f t="shared" si="28"/>
        <v>7436.8968689107987</v>
      </c>
      <c r="G163" s="6">
        <f t="shared" si="25"/>
        <v>743.68968689107987</v>
      </c>
      <c r="H163" s="6">
        <f t="shared" si="26"/>
        <v>4833.9829647920196</v>
      </c>
      <c r="J163" s="36">
        <f t="shared" si="29"/>
        <v>1134.8979500392163</v>
      </c>
      <c r="K163" s="11">
        <f t="shared" si="30"/>
        <v>2837.2448750980407</v>
      </c>
      <c r="L163" s="36">
        <f t="shared" si="27"/>
        <v>1134.8979500392163</v>
      </c>
      <c r="M163" s="11">
        <f t="shared" si="31"/>
        <v>11348.979500392163</v>
      </c>
      <c r="N163" s="11">
        <f t="shared" si="32"/>
        <v>8511.7346252941225</v>
      </c>
    </row>
    <row r="164" spans="1:14">
      <c r="A164" s="3">
        <v>1358</v>
      </c>
      <c r="C164" s="36">
        <f t="shared" si="22"/>
        <v>743.68968689107987</v>
      </c>
      <c r="D164" s="6">
        <f t="shared" si="23"/>
        <v>6693.2071820197189</v>
      </c>
      <c r="E164" s="38">
        <f t="shared" si="24"/>
        <v>743.68968689107987</v>
      </c>
      <c r="F164" s="6">
        <f t="shared" si="28"/>
        <v>7436.8968689107987</v>
      </c>
      <c r="G164" s="6">
        <f t="shared" si="25"/>
        <v>743.68968689107987</v>
      </c>
      <c r="H164" s="6">
        <f t="shared" si="26"/>
        <v>4833.9829647920196</v>
      </c>
      <c r="J164" s="36">
        <f t="shared" si="29"/>
        <v>1134.8979500392163</v>
      </c>
      <c r="K164" s="11">
        <f t="shared" si="30"/>
        <v>2837.2448750980407</v>
      </c>
      <c r="L164" s="36">
        <f t="shared" si="27"/>
        <v>1134.8979500392163</v>
      </c>
      <c r="M164" s="11">
        <f t="shared" si="31"/>
        <v>11348.979500392163</v>
      </c>
      <c r="N164" s="11">
        <f t="shared" si="32"/>
        <v>8511.7346252941225</v>
      </c>
    </row>
    <row r="165" spans="1:14">
      <c r="A165" s="3">
        <v>959</v>
      </c>
      <c r="C165" s="36">
        <f t="shared" si="22"/>
        <v>743.68968689107987</v>
      </c>
      <c r="D165" s="6">
        <f t="shared" si="23"/>
        <v>6693.2071820197189</v>
      </c>
      <c r="E165" s="38">
        <f t="shared" si="24"/>
        <v>743.68968689107987</v>
      </c>
      <c r="F165" s="6">
        <f t="shared" si="28"/>
        <v>7436.8968689107987</v>
      </c>
      <c r="G165" s="6">
        <f t="shared" si="25"/>
        <v>743.68968689107987</v>
      </c>
      <c r="H165" s="6">
        <f t="shared" si="26"/>
        <v>4833.9829647920196</v>
      </c>
      <c r="J165" s="36">
        <f t="shared" si="29"/>
        <v>1134.8979500392163</v>
      </c>
      <c r="K165" s="11">
        <f t="shared" si="30"/>
        <v>2837.2448750980407</v>
      </c>
      <c r="L165" s="36">
        <f t="shared" si="27"/>
        <v>959</v>
      </c>
      <c r="M165" s="11">
        <f t="shared" si="31"/>
        <v>9590</v>
      </c>
      <c r="N165" s="11">
        <f t="shared" si="32"/>
        <v>6752.7551249019598</v>
      </c>
    </row>
    <row r="166" spans="1:14">
      <c r="A166" s="3">
        <v>1149</v>
      </c>
      <c r="C166" s="36">
        <f t="shared" si="22"/>
        <v>743.68968689107987</v>
      </c>
      <c r="D166" s="6">
        <f t="shared" si="23"/>
        <v>6693.2071820197189</v>
      </c>
      <c r="E166" s="38">
        <f t="shared" si="24"/>
        <v>743.68968689107987</v>
      </c>
      <c r="F166" s="6">
        <f t="shared" si="28"/>
        <v>7436.8968689107987</v>
      </c>
      <c r="G166" s="6">
        <f t="shared" si="25"/>
        <v>743.68968689107987</v>
      </c>
      <c r="H166" s="6">
        <f t="shared" si="26"/>
        <v>4833.9829647920196</v>
      </c>
      <c r="J166" s="36">
        <f t="shared" si="29"/>
        <v>1134.8979500392163</v>
      </c>
      <c r="K166" s="11">
        <f t="shared" si="30"/>
        <v>2837.2448750980407</v>
      </c>
      <c r="L166" s="36">
        <f t="shared" si="27"/>
        <v>1134.8979500392163</v>
      </c>
      <c r="M166" s="11">
        <f t="shared" si="31"/>
        <v>11348.979500392163</v>
      </c>
      <c r="N166" s="11">
        <f t="shared" si="32"/>
        <v>8511.7346252941225</v>
      </c>
    </row>
    <row r="167" spans="1:14">
      <c r="A167" s="3">
        <v>967</v>
      </c>
      <c r="C167" s="36">
        <f t="shared" si="22"/>
        <v>743.68968689107987</v>
      </c>
      <c r="D167" s="6">
        <f t="shared" si="23"/>
        <v>6693.2071820197189</v>
      </c>
      <c r="E167" s="38">
        <f t="shared" si="24"/>
        <v>743.68968689107987</v>
      </c>
      <c r="F167" s="6">
        <f t="shared" si="28"/>
        <v>7436.8968689107987</v>
      </c>
      <c r="G167" s="6">
        <f t="shared" si="25"/>
        <v>743.68968689107987</v>
      </c>
      <c r="H167" s="6">
        <f t="shared" si="26"/>
        <v>4833.9829647920196</v>
      </c>
      <c r="J167" s="36">
        <f t="shared" si="29"/>
        <v>1134.8979500392163</v>
      </c>
      <c r="K167" s="11">
        <f t="shared" si="30"/>
        <v>2837.2448750980407</v>
      </c>
      <c r="L167" s="36">
        <f t="shared" si="27"/>
        <v>967</v>
      </c>
      <c r="M167" s="11">
        <f t="shared" si="31"/>
        <v>9670</v>
      </c>
      <c r="N167" s="11">
        <f t="shared" si="32"/>
        <v>6832.7551249019598</v>
      </c>
    </row>
    <row r="168" spans="1:14">
      <c r="A168" s="3">
        <v>1114</v>
      </c>
      <c r="C168" s="36">
        <f t="shared" si="22"/>
        <v>743.68968689107987</v>
      </c>
      <c r="D168" s="6">
        <f t="shared" si="23"/>
        <v>6693.2071820197189</v>
      </c>
      <c r="E168" s="38">
        <f t="shared" si="24"/>
        <v>743.68968689107987</v>
      </c>
      <c r="F168" s="6">
        <f t="shared" si="28"/>
        <v>7436.8968689107987</v>
      </c>
      <c r="G168" s="6">
        <f t="shared" si="25"/>
        <v>743.68968689107987</v>
      </c>
      <c r="H168" s="6">
        <f t="shared" si="26"/>
        <v>4833.9829647920196</v>
      </c>
      <c r="J168" s="36">
        <f t="shared" si="29"/>
        <v>1134.8979500392163</v>
      </c>
      <c r="K168" s="11">
        <f t="shared" si="30"/>
        <v>2837.2448750980407</v>
      </c>
      <c r="L168" s="36">
        <f t="shared" si="27"/>
        <v>1114</v>
      </c>
      <c r="M168" s="11">
        <f t="shared" si="31"/>
        <v>11140</v>
      </c>
      <c r="N168" s="11">
        <f t="shared" si="32"/>
        <v>8302.7551249019598</v>
      </c>
    </row>
    <row r="169" spans="1:14">
      <c r="A169" s="3">
        <v>795</v>
      </c>
      <c r="C169" s="36">
        <f t="shared" si="22"/>
        <v>743.68968689107987</v>
      </c>
      <c r="D169" s="6">
        <f t="shared" si="23"/>
        <v>6693.2071820197189</v>
      </c>
      <c r="E169" s="38">
        <f t="shared" si="24"/>
        <v>743.68968689107987</v>
      </c>
      <c r="F169" s="6">
        <f t="shared" si="28"/>
        <v>7436.8968689107987</v>
      </c>
      <c r="G169" s="6">
        <f t="shared" si="25"/>
        <v>743.68968689107987</v>
      </c>
      <c r="H169" s="6">
        <f t="shared" si="26"/>
        <v>4833.9829647920196</v>
      </c>
      <c r="J169" s="36">
        <f t="shared" si="29"/>
        <v>1134.8979500392163</v>
      </c>
      <c r="K169" s="11">
        <f t="shared" si="30"/>
        <v>2837.2448750980407</v>
      </c>
      <c r="L169" s="36">
        <f t="shared" si="27"/>
        <v>795</v>
      </c>
      <c r="M169" s="11">
        <f t="shared" si="31"/>
        <v>7950</v>
      </c>
      <c r="N169" s="11">
        <f t="shared" si="32"/>
        <v>5112.7551249019598</v>
      </c>
    </row>
    <row r="170" spans="1:14">
      <c r="A170" s="3">
        <v>971</v>
      </c>
      <c r="C170" s="36">
        <f t="shared" si="22"/>
        <v>743.68968689107987</v>
      </c>
      <c r="D170" s="6">
        <f t="shared" si="23"/>
        <v>6693.2071820197189</v>
      </c>
      <c r="E170" s="38">
        <f t="shared" si="24"/>
        <v>743.68968689107987</v>
      </c>
      <c r="F170" s="6">
        <f t="shared" si="28"/>
        <v>7436.8968689107987</v>
      </c>
      <c r="G170" s="6">
        <f t="shared" si="25"/>
        <v>743.68968689107987</v>
      </c>
      <c r="H170" s="6">
        <f t="shared" si="26"/>
        <v>4833.9829647920196</v>
      </c>
      <c r="J170" s="36">
        <f t="shared" si="29"/>
        <v>1134.8979500392163</v>
      </c>
      <c r="K170" s="11">
        <f t="shared" si="30"/>
        <v>2837.2448750980407</v>
      </c>
      <c r="L170" s="36">
        <f t="shared" si="27"/>
        <v>971</v>
      </c>
      <c r="M170" s="11">
        <f t="shared" si="31"/>
        <v>9710</v>
      </c>
      <c r="N170" s="11">
        <f t="shared" si="32"/>
        <v>6872.7551249019598</v>
      </c>
    </row>
    <row r="171" spans="1:14">
      <c r="A171" s="3">
        <v>994</v>
      </c>
      <c r="C171" s="36">
        <f t="shared" si="22"/>
        <v>743.68968689107987</v>
      </c>
      <c r="D171" s="6">
        <f t="shared" si="23"/>
        <v>6693.2071820197189</v>
      </c>
      <c r="E171" s="38">
        <f t="shared" si="24"/>
        <v>743.68968689107987</v>
      </c>
      <c r="F171" s="6">
        <f t="shared" si="28"/>
        <v>7436.8968689107987</v>
      </c>
      <c r="G171" s="6">
        <f t="shared" si="25"/>
        <v>743.68968689107987</v>
      </c>
      <c r="H171" s="6">
        <f t="shared" si="26"/>
        <v>4833.9829647920196</v>
      </c>
      <c r="J171" s="36">
        <f t="shared" si="29"/>
        <v>1134.8979500392163</v>
      </c>
      <c r="K171" s="11">
        <f t="shared" si="30"/>
        <v>2837.2448750980407</v>
      </c>
      <c r="L171" s="36">
        <f t="shared" si="27"/>
        <v>994</v>
      </c>
      <c r="M171" s="11">
        <f t="shared" si="31"/>
        <v>9940</v>
      </c>
      <c r="N171" s="11">
        <f t="shared" si="32"/>
        <v>7102.7551249019598</v>
      </c>
    </row>
    <row r="172" spans="1:14">
      <c r="A172" s="3">
        <v>1056</v>
      </c>
      <c r="C172" s="36">
        <f t="shared" si="22"/>
        <v>743.68968689107987</v>
      </c>
      <c r="D172" s="6">
        <f t="shared" si="23"/>
        <v>6693.2071820197189</v>
      </c>
      <c r="E172" s="38">
        <f t="shared" si="24"/>
        <v>743.68968689107987</v>
      </c>
      <c r="F172" s="6">
        <f t="shared" si="28"/>
        <v>7436.8968689107987</v>
      </c>
      <c r="G172" s="6">
        <f t="shared" si="25"/>
        <v>743.68968689107987</v>
      </c>
      <c r="H172" s="6">
        <f t="shared" si="26"/>
        <v>4833.9829647920196</v>
      </c>
      <c r="J172" s="36">
        <f t="shared" si="29"/>
        <v>1134.8979500392163</v>
      </c>
      <c r="K172" s="11">
        <f t="shared" si="30"/>
        <v>2837.2448750980407</v>
      </c>
      <c r="L172" s="36">
        <f t="shared" si="27"/>
        <v>1056</v>
      </c>
      <c r="M172" s="11">
        <f t="shared" si="31"/>
        <v>10560</v>
      </c>
      <c r="N172" s="11">
        <f t="shared" si="32"/>
        <v>7722.7551249019598</v>
      </c>
    </row>
    <row r="173" spans="1:14">
      <c r="A173" s="3">
        <v>772</v>
      </c>
      <c r="C173" s="36">
        <f t="shared" si="22"/>
        <v>743.68968689107987</v>
      </c>
      <c r="D173" s="6">
        <f t="shared" si="23"/>
        <v>6693.2071820197189</v>
      </c>
      <c r="E173" s="38">
        <f t="shared" si="24"/>
        <v>743.68968689107987</v>
      </c>
      <c r="F173" s="6">
        <f t="shared" si="28"/>
        <v>7436.8968689107987</v>
      </c>
      <c r="G173" s="6">
        <f t="shared" si="25"/>
        <v>743.68968689107987</v>
      </c>
      <c r="H173" s="6">
        <f t="shared" si="26"/>
        <v>4833.9829647920196</v>
      </c>
      <c r="J173" s="36">
        <f t="shared" si="29"/>
        <v>1134.8979500392163</v>
      </c>
      <c r="K173" s="11">
        <f t="shared" si="30"/>
        <v>2837.2448750980407</v>
      </c>
      <c r="L173" s="36">
        <f t="shared" si="27"/>
        <v>772</v>
      </c>
      <c r="M173" s="11">
        <f t="shared" si="31"/>
        <v>7720</v>
      </c>
      <c r="N173" s="11">
        <f t="shared" si="32"/>
        <v>4882.7551249019598</v>
      </c>
    </row>
    <row r="174" spans="1:14">
      <c r="A174" s="3">
        <v>1075</v>
      </c>
      <c r="C174" s="36">
        <f t="shared" si="22"/>
        <v>743.68968689107987</v>
      </c>
      <c r="D174" s="6">
        <f t="shared" si="23"/>
        <v>6693.2071820197189</v>
      </c>
      <c r="E174" s="38">
        <f t="shared" si="24"/>
        <v>743.68968689107987</v>
      </c>
      <c r="F174" s="6">
        <f t="shared" si="28"/>
        <v>7436.8968689107987</v>
      </c>
      <c r="G174" s="6">
        <f t="shared" si="25"/>
        <v>743.68968689107987</v>
      </c>
      <c r="H174" s="6">
        <f t="shared" si="26"/>
        <v>4833.9829647920196</v>
      </c>
      <c r="J174" s="36">
        <f t="shared" si="29"/>
        <v>1134.8979500392163</v>
      </c>
      <c r="K174" s="11">
        <f t="shared" si="30"/>
        <v>2837.2448750980407</v>
      </c>
      <c r="L174" s="36">
        <f t="shared" si="27"/>
        <v>1075</v>
      </c>
      <c r="M174" s="11">
        <f t="shared" si="31"/>
        <v>10750</v>
      </c>
      <c r="N174" s="11">
        <f t="shared" si="32"/>
        <v>7912.7551249019598</v>
      </c>
    </row>
    <row r="175" spans="1:14">
      <c r="A175" s="3">
        <v>1096</v>
      </c>
      <c r="C175" s="36">
        <f t="shared" si="22"/>
        <v>743.68968689107987</v>
      </c>
      <c r="D175" s="6">
        <f t="shared" si="23"/>
        <v>6693.2071820197189</v>
      </c>
      <c r="E175" s="38">
        <f t="shared" si="24"/>
        <v>743.68968689107987</v>
      </c>
      <c r="F175" s="6">
        <f t="shared" si="28"/>
        <v>7436.8968689107987</v>
      </c>
      <c r="G175" s="6">
        <f t="shared" si="25"/>
        <v>743.68968689107987</v>
      </c>
      <c r="H175" s="6">
        <f t="shared" si="26"/>
        <v>4833.9829647920196</v>
      </c>
      <c r="J175" s="36">
        <f t="shared" si="29"/>
        <v>1134.8979500392163</v>
      </c>
      <c r="K175" s="11">
        <f t="shared" si="30"/>
        <v>2837.2448750980407</v>
      </c>
      <c r="L175" s="36">
        <f t="shared" si="27"/>
        <v>1096</v>
      </c>
      <c r="M175" s="11">
        <f t="shared" si="31"/>
        <v>10960</v>
      </c>
      <c r="N175" s="11">
        <f t="shared" si="32"/>
        <v>8122.7551249019598</v>
      </c>
    </row>
    <row r="176" spans="1:14">
      <c r="A176" s="3">
        <v>911</v>
      </c>
      <c r="C176" s="36">
        <f t="shared" si="22"/>
        <v>743.68968689107987</v>
      </c>
      <c r="D176" s="6">
        <f t="shared" si="23"/>
        <v>6693.2071820197189</v>
      </c>
      <c r="E176" s="38">
        <f t="shared" si="24"/>
        <v>743.68968689107987</v>
      </c>
      <c r="F176" s="6">
        <f t="shared" si="28"/>
        <v>7436.8968689107987</v>
      </c>
      <c r="G176" s="6">
        <f t="shared" si="25"/>
        <v>743.68968689107987</v>
      </c>
      <c r="H176" s="6">
        <f t="shared" si="26"/>
        <v>4833.9829647920196</v>
      </c>
      <c r="J176" s="36">
        <f t="shared" si="29"/>
        <v>1134.8979500392163</v>
      </c>
      <c r="K176" s="11">
        <f t="shared" si="30"/>
        <v>2837.2448750980407</v>
      </c>
      <c r="L176" s="36">
        <f t="shared" si="27"/>
        <v>911</v>
      </c>
      <c r="M176" s="11">
        <f t="shared" si="31"/>
        <v>9110</v>
      </c>
      <c r="N176" s="11">
        <f t="shared" si="32"/>
        <v>6272.7551249019598</v>
      </c>
    </row>
    <row r="177" spans="1:14">
      <c r="A177" s="3">
        <v>1029</v>
      </c>
      <c r="C177" s="36">
        <f t="shared" si="22"/>
        <v>743.68968689107987</v>
      </c>
      <c r="D177" s="6">
        <f t="shared" si="23"/>
        <v>6693.2071820197189</v>
      </c>
      <c r="E177" s="38">
        <f t="shared" si="24"/>
        <v>743.68968689107987</v>
      </c>
      <c r="F177" s="6">
        <f t="shared" si="28"/>
        <v>7436.8968689107987</v>
      </c>
      <c r="G177" s="6">
        <f t="shared" si="25"/>
        <v>743.68968689107987</v>
      </c>
      <c r="H177" s="6">
        <f t="shared" si="26"/>
        <v>4833.9829647920196</v>
      </c>
      <c r="J177" s="36">
        <f t="shared" si="29"/>
        <v>1134.8979500392163</v>
      </c>
      <c r="K177" s="11">
        <f t="shared" si="30"/>
        <v>2837.2448750980407</v>
      </c>
      <c r="L177" s="36">
        <f t="shared" si="27"/>
        <v>1029</v>
      </c>
      <c r="M177" s="11">
        <f t="shared" si="31"/>
        <v>10290</v>
      </c>
      <c r="N177" s="11">
        <f t="shared" si="32"/>
        <v>7452.7551249019598</v>
      </c>
    </row>
    <row r="178" spans="1:14">
      <c r="A178" s="3">
        <v>839</v>
      </c>
      <c r="C178" s="36">
        <f t="shared" si="22"/>
        <v>743.68968689107987</v>
      </c>
      <c r="D178" s="6">
        <f t="shared" si="23"/>
        <v>6693.2071820197189</v>
      </c>
      <c r="E178" s="38">
        <f t="shared" si="24"/>
        <v>743.68968689107987</v>
      </c>
      <c r="F178" s="6">
        <f t="shared" si="28"/>
        <v>7436.8968689107987</v>
      </c>
      <c r="G178" s="6">
        <f t="shared" si="25"/>
        <v>743.68968689107987</v>
      </c>
      <c r="H178" s="6">
        <f t="shared" si="26"/>
        <v>4833.9829647920196</v>
      </c>
      <c r="J178" s="36">
        <f t="shared" si="29"/>
        <v>1134.8979500392163</v>
      </c>
      <c r="K178" s="11">
        <f t="shared" si="30"/>
        <v>2837.2448750980407</v>
      </c>
      <c r="L178" s="36">
        <f t="shared" si="27"/>
        <v>839</v>
      </c>
      <c r="M178" s="11">
        <f t="shared" si="31"/>
        <v>8390</v>
      </c>
      <c r="N178" s="11">
        <f t="shared" si="32"/>
        <v>5552.7551249019598</v>
      </c>
    </row>
    <row r="179" spans="1:14">
      <c r="A179" s="3">
        <v>954</v>
      </c>
      <c r="C179" s="36">
        <f t="shared" si="22"/>
        <v>743.68968689107987</v>
      </c>
      <c r="D179" s="6">
        <f t="shared" si="23"/>
        <v>6693.2071820197189</v>
      </c>
      <c r="E179" s="38">
        <f t="shared" si="24"/>
        <v>743.68968689107987</v>
      </c>
      <c r="F179" s="6">
        <f t="shared" si="28"/>
        <v>7436.8968689107987</v>
      </c>
      <c r="G179" s="6">
        <f t="shared" si="25"/>
        <v>743.68968689107987</v>
      </c>
      <c r="H179" s="6">
        <f t="shared" si="26"/>
        <v>4833.9829647920196</v>
      </c>
      <c r="J179" s="36">
        <f t="shared" si="29"/>
        <v>1134.8979500392163</v>
      </c>
      <c r="K179" s="11">
        <f t="shared" si="30"/>
        <v>2837.2448750980407</v>
      </c>
      <c r="L179" s="36">
        <f t="shared" si="27"/>
        <v>954</v>
      </c>
      <c r="M179" s="11">
        <f t="shared" si="31"/>
        <v>9540</v>
      </c>
      <c r="N179" s="11">
        <f t="shared" si="32"/>
        <v>6702.7551249019598</v>
      </c>
    </row>
    <row r="180" spans="1:14">
      <c r="A180" s="3">
        <v>1221</v>
      </c>
      <c r="C180" s="36">
        <f t="shared" si="22"/>
        <v>743.68968689107987</v>
      </c>
      <c r="D180" s="6">
        <f t="shared" si="23"/>
        <v>6693.2071820197189</v>
      </c>
      <c r="E180" s="38">
        <f t="shared" si="24"/>
        <v>743.68968689107987</v>
      </c>
      <c r="F180" s="6">
        <f t="shared" si="28"/>
        <v>7436.8968689107987</v>
      </c>
      <c r="G180" s="6">
        <f t="shared" si="25"/>
        <v>743.68968689107987</v>
      </c>
      <c r="H180" s="6">
        <f t="shared" si="26"/>
        <v>4833.9829647920196</v>
      </c>
      <c r="J180" s="36">
        <f t="shared" si="29"/>
        <v>1134.8979500392163</v>
      </c>
      <c r="K180" s="11">
        <f t="shared" si="30"/>
        <v>2837.2448750980407</v>
      </c>
      <c r="L180" s="36">
        <f t="shared" si="27"/>
        <v>1134.8979500392163</v>
      </c>
      <c r="M180" s="11">
        <f t="shared" si="31"/>
        <v>11348.979500392163</v>
      </c>
      <c r="N180" s="11">
        <f t="shared" si="32"/>
        <v>8511.7346252941225</v>
      </c>
    </row>
    <row r="181" spans="1:14">
      <c r="A181" s="3">
        <v>1309</v>
      </c>
      <c r="C181" s="36">
        <f t="shared" si="22"/>
        <v>743.68968689107987</v>
      </c>
      <c r="D181" s="6">
        <f t="shared" si="23"/>
        <v>6693.2071820197189</v>
      </c>
      <c r="E181" s="38">
        <f t="shared" si="24"/>
        <v>743.68968689107987</v>
      </c>
      <c r="F181" s="6">
        <f t="shared" si="28"/>
        <v>7436.8968689107987</v>
      </c>
      <c r="G181" s="6">
        <f t="shared" si="25"/>
        <v>743.68968689107987</v>
      </c>
      <c r="H181" s="6">
        <f t="shared" si="26"/>
        <v>4833.9829647920196</v>
      </c>
      <c r="J181" s="36">
        <f t="shared" si="29"/>
        <v>1134.8979500392163</v>
      </c>
      <c r="K181" s="11">
        <f t="shared" si="30"/>
        <v>2837.2448750980407</v>
      </c>
      <c r="L181" s="36">
        <f t="shared" si="27"/>
        <v>1134.8979500392163</v>
      </c>
      <c r="M181" s="11">
        <f t="shared" si="31"/>
        <v>11348.979500392163</v>
      </c>
      <c r="N181" s="11">
        <f t="shared" si="32"/>
        <v>8511.7346252941225</v>
      </c>
    </row>
    <row r="182" spans="1:14">
      <c r="A182" s="3">
        <v>1030</v>
      </c>
      <c r="C182" s="36">
        <f t="shared" si="22"/>
        <v>743.68968689107987</v>
      </c>
      <c r="D182" s="6">
        <f t="shared" si="23"/>
        <v>6693.2071820197189</v>
      </c>
      <c r="E182" s="38">
        <f t="shared" si="24"/>
        <v>743.68968689107987</v>
      </c>
      <c r="F182" s="6">
        <f t="shared" si="28"/>
        <v>7436.8968689107987</v>
      </c>
      <c r="G182" s="6">
        <f t="shared" si="25"/>
        <v>743.68968689107987</v>
      </c>
      <c r="H182" s="6">
        <f t="shared" si="26"/>
        <v>4833.9829647920196</v>
      </c>
      <c r="J182" s="36">
        <f t="shared" si="29"/>
        <v>1134.8979500392163</v>
      </c>
      <c r="K182" s="11">
        <f t="shared" si="30"/>
        <v>2837.2448750980407</v>
      </c>
      <c r="L182" s="36">
        <f t="shared" si="27"/>
        <v>1030</v>
      </c>
      <c r="M182" s="11">
        <f t="shared" si="31"/>
        <v>10300</v>
      </c>
      <c r="N182" s="11">
        <f t="shared" si="32"/>
        <v>7462.7551249019598</v>
      </c>
    </row>
    <row r="183" spans="1:14">
      <c r="A183" s="3">
        <v>838</v>
      </c>
      <c r="C183" s="36">
        <f t="shared" si="22"/>
        <v>743.68968689107987</v>
      </c>
      <c r="D183" s="6">
        <f t="shared" si="23"/>
        <v>6693.2071820197189</v>
      </c>
      <c r="E183" s="38">
        <f t="shared" si="24"/>
        <v>743.68968689107987</v>
      </c>
      <c r="F183" s="6">
        <f t="shared" si="28"/>
        <v>7436.8968689107987</v>
      </c>
      <c r="G183" s="6">
        <f t="shared" si="25"/>
        <v>743.68968689107987</v>
      </c>
      <c r="H183" s="6">
        <f t="shared" si="26"/>
        <v>4833.9829647920196</v>
      </c>
      <c r="J183" s="36">
        <f t="shared" si="29"/>
        <v>1134.8979500392163</v>
      </c>
      <c r="K183" s="11">
        <f t="shared" si="30"/>
        <v>2837.2448750980407</v>
      </c>
      <c r="L183" s="36">
        <f t="shared" si="27"/>
        <v>838</v>
      </c>
      <c r="M183" s="11">
        <f t="shared" si="31"/>
        <v>8380</v>
      </c>
      <c r="N183" s="11">
        <f t="shared" si="32"/>
        <v>5542.7551249019598</v>
      </c>
    </row>
    <row r="184" spans="1:14">
      <c r="A184" s="3">
        <v>1073</v>
      </c>
      <c r="C184" s="36">
        <f t="shared" si="22"/>
        <v>743.68968689107987</v>
      </c>
      <c r="D184" s="6">
        <f t="shared" si="23"/>
        <v>6693.2071820197189</v>
      </c>
      <c r="E184" s="38">
        <f t="shared" si="24"/>
        <v>743.68968689107987</v>
      </c>
      <c r="F184" s="6">
        <f t="shared" si="28"/>
        <v>7436.8968689107987</v>
      </c>
      <c r="G184" s="6">
        <f t="shared" si="25"/>
        <v>743.68968689107987</v>
      </c>
      <c r="H184" s="6">
        <f t="shared" si="26"/>
        <v>4833.9829647920196</v>
      </c>
      <c r="J184" s="36">
        <f t="shared" si="29"/>
        <v>1134.8979500392163</v>
      </c>
      <c r="K184" s="11">
        <f t="shared" si="30"/>
        <v>2837.2448750980407</v>
      </c>
      <c r="L184" s="36">
        <f t="shared" si="27"/>
        <v>1073</v>
      </c>
      <c r="M184" s="11">
        <f t="shared" si="31"/>
        <v>10730</v>
      </c>
      <c r="N184" s="11">
        <f t="shared" si="32"/>
        <v>7892.7551249019598</v>
      </c>
    </row>
    <row r="185" spans="1:14">
      <c r="A185" s="3">
        <v>825</v>
      </c>
      <c r="C185" s="36">
        <f t="shared" si="22"/>
        <v>743.68968689107987</v>
      </c>
      <c r="D185" s="6">
        <f t="shared" si="23"/>
        <v>6693.2071820197189</v>
      </c>
      <c r="E185" s="38">
        <f t="shared" si="24"/>
        <v>743.68968689107987</v>
      </c>
      <c r="F185" s="6">
        <f t="shared" si="28"/>
        <v>7436.8968689107987</v>
      </c>
      <c r="G185" s="6">
        <f t="shared" si="25"/>
        <v>743.68968689107987</v>
      </c>
      <c r="H185" s="6">
        <f t="shared" si="26"/>
        <v>4833.9829647920196</v>
      </c>
      <c r="J185" s="36">
        <f t="shared" si="29"/>
        <v>1134.8979500392163</v>
      </c>
      <c r="K185" s="11">
        <f t="shared" si="30"/>
        <v>2837.2448750980407</v>
      </c>
      <c r="L185" s="36">
        <f t="shared" si="27"/>
        <v>825</v>
      </c>
      <c r="M185" s="11">
        <f t="shared" si="31"/>
        <v>8250</v>
      </c>
      <c r="N185" s="11">
        <f t="shared" si="32"/>
        <v>5412.7551249019598</v>
      </c>
    </row>
    <row r="186" spans="1:14">
      <c r="A186" s="3">
        <v>982</v>
      </c>
      <c r="C186" s="36">
        <f t="shared" si="22"/>
        <v>743.68968689107987</v>
      </c>
      <c r="D186" s="6">
        <f t="shared" si="23"/>
        <v>6693.2071820197189</v>
      </c>
      <c r="E186" s="38">
        <f t="shared" si="24"/>
        <v>743.68968689107987</v>
      </c>
      <c r="F186" s="6">
        <f t="shared" si="28"/>
        <v>7436.8968689107987</v>
      </c>
      <c r="G186" s="6">
        <f t="shared" si="25"/>
        <v>743.68968689107987</v>
      </c>
      <c r="H186" s="6">
        <f t="shared" si="26"/>
        <v>4833.9829647920196</v>
      </c>
      <c r="J186" s="36">
        <f t="shared" si="29"/>
        <v>1134.8979500392163</v>
      </c>
      <c r="K186" s="11">
        <f t="shared" si="30"/>
        <v>2837.2448750980407</v>
      </c>
      <c r="L186" s="36">
        <f t="shared" si="27"/>
        <v>982</v>
      </c>
      <c r="M186" s="11">
        <f t="shared" si="31"/>
        <v>9820</v>
      </c>
      <c r="N186" s="11">
        <f t="shared" si="32"/>
        <v>6982.7551249019598</v>
      </c>
    </row>
    <row r="187" spans="1:14">
      <c r="A187" s="3">
        <v>1110</v>
      </c>
      <c r="C187" s="36">
        <f t="shared" si="22"/>
        <v>743.68968689107987</v>
      </c>
      <c r="D187" s="6">
        <f t="shared" si="23"/>
        <v>6693.2071820197189</v>
      </c>
      <c r="E187" s="38">
        <f t="shared" si="24"/>
        <v>743.68968689107987</v>
      </c>
      <c r="F187" s="6">
        <f t="shared" si="28"/>
        <v>7436.8968689107987</v>
      </c>
      <c r="G187" s="6">
        <f t="shared" si="25"/>
        <v>743.68968689107987</v>
      </c>
      <c r="H187" s="6">
        <f t="shared" si="26"/>
        <v>4833.9829647920196</v>
      </c>
      <c r="J187" s="36">
        <f t="shared" si="29"/>
        <v>1134.8979500392163</v>
      </c>
      <c r="K187" s="11">
        <f t="shared" si="30"/>
        <v>2837.2448750980407</v>
      </c>
      <c r="L187" s="36">
        <f t="shared" si="27"/>
        <v>1110</v>
      </c>
      <c r="M187" s="11">
        <f t="shared" si="31"/>
        <v>11100</v>
      </c>
      <c r="N187" s="11">
        <f t="shared" si="32"/>
        <v>8262.7551249019598</v>
      </c>
    </row>
    <row r="188" spans="1:14">
      <c r="A188" s="3">
        <v>926</v>
      </c>
      <c r="C188" s="36">
        <f t="shared" si="22"/>
        <v>743.68968689107987</v>
      </c>
      <c r="D188" s="6">
        <f t="shared" si="23"/>
        <v>6693.2071820197189</v>
      </c>
      <c r="E188" s="38">
        <f t="shared" si="24"/>
        <v>743.68968689107987</v>
      </c>
      <c r="F188" s="6">
        <f t="shared" si="28"/>
        <v>7436.8968689107987</v>
      </c>
      <c r="G188" s="6">
        <f t="shared" si="25"/>
        <v>743.68968689107987</v>
      </c>
      <c r="H188" s="6">
        <f t="shared" si="26"/>
        <v>4833.9829647920196</v>
      </c>
      <c r="J188" s="36">
        <f t="shared" si="29"/>
        <v>1134.8979500392163</v>
      </c>
      <c r="K188" s="11">
        <f t="shared" si="30"/>
        <v>2837.2448750980407</v>
      </c>
      <c r="L188" s="36">
        <f t="shared" si="27"/>
        <v>926</v>
      </c>
      <c r="M188" s="11">
        <f t="shared" si="31"/>
        <v>9260</v>
      </c>
      <c r="N188" s="11">
        <f t="shared" si="32"/>
        <v>6422.7551249019598</v>
      </c>
    </row>
    <row r="189" spans="1:14">
      <c r="A189" s="3">
        <v>1223</v>
      </c>
      <c r="C189" s="36">
        <f t="shared" si="22"/>
        <v>743.68968689107987</v>
      </c>
      <c r="D189" s="6">
        <f t="shared" si="23"/>
        <v>6693.2071820197189</v>
      </c>
      <c r="E189" s="38">
        <f t="shared" si="24"/>
        <v>743.68968689107987</v>
      </c>
      <c r="F189" s="6">
        <f t="shared" si="28"/>
        <v>7436.8968689107987</v>
      </c>
      <c r="G189" s="6">
        <f t="shared" si="25"/>
        <v>743.68968689107987</v>
      </c>
      <c r="H189" s="6">
        <f t="shared" si="26"/>
        <v>4833.9829647920196</v>
      </c>
      <c r="J189" s="36">
        <f t="shared" si="29"/>
        <v>1134.8979500392163</v>
      </c>
      <c r="K189" s="11">
        <f t="shared" si="30"/>
        <v>2837.2448750980407</v>
      </c>
      <c r="L189" s="36">
        <f t="shared" si="27"/>
        <v>1134.8979500392163</v>
      </c>
      <c r="M189" s="11">
        <f t="shared" si="31"/>
        <v>11348.979500392163</v>
      </c>
      <c r="N189" s="11">
        <f t="shared" si="32"/>
        <v>8511.7346252941225</v>
      </c>
    </row>
    <row r="190" spans="1:14">
      <c r="A190" s="3">
        <v>843</v>
      </c>
      <c r="C190" s="36">
        <f t="shared" si="22"/>
        <v>743.68968689107987</v>
      </c>
      <c r="D190" s="6">
        <f t="shared" si="23"/>
        <v>6693.2071820197189</v>
      </c>
      <c r="E190" s="38">
        <f t="shared" si="24"/>
        <v>743.68968689107987</v>
      </c>
      <c r="F190" s="6">
        <f t="shared" si="28"/>
        <v>7436.8968689107987</v>
      </c>
      <c r="G190" s="6">
        <f t="shared" si="25"/>
        <v>743.68968689107987</v>
      </c>
      <c r="H190" s="6">
        <f t="shared" si="26"/>
        <v>4833.9829647920196</v>
      </c>
      <c r="J190" s="36">
        <f t="shared" si="29"/>
        <v>1134.8979500392163</v>
      </c>
      <c r="K190" s="11">
        <f t="shared" si="30"/>
        <v>2837.2448750980407</v>
      </c>
      <c r="L190" s="36">
        <f t="shared" si="27"/>
        <v>843</v>
      </c>
      <c r="M190" s="11">
        <f t="shared" si="31"/>
        <v>8430</v>
      </c>
      <c r="N190" s="11">
        <f t="shared" si="32"/>
        <v>5592.7551249019598</v>
      </c>
    </row>
    <row r="191" spans="1:14">
      <c r="A191" s="3">
        <v>1091</v>
      </c>
      <c r="C191" s="36">
        <f t="shared" si="22"/>
        <v>743.68968689107987</v>
      </c>
      <c r="D191" s="6">
        <f t="shared" si="23"/>
        <v>6693.2071820197189</v>
      </c>
      <c r="E191" s="38">
        <f t="shared" si="24"/>
        <v>743.68968689107987</v>
      </c>
      <c r="F191" s="6">
        <f t="shared" si="28"/>
        <v>7436.8968689107987</v>
      </c>
      <c r="G191" s="6">
        <f t="shared" si="25"/>
        <v>743.68968689107987</v>
      </c>
      <c r="H191" s="6">
        <f t="shared" si="26"/>
        <v>4833.9829647920196</v>
      </c>
      <c r="J191" s="36">
        <f t="shared" si="29"/>
        <v>1134.8979500392163</v>
      </c>
      <c r="K191" s="11">
        <f t="shared" si="30"/>
        <v>2837.2448750980407</v>
      </c>
      <c r="L191" s="36">
        <f t="shared" si="27"/>
        <v>1091</v>
      </c>
      <c r="M191" s="11">
        <f t="shared" si="31"/>
        <v>10910</v>
      </c>
      <c r="N191" s="11">
        <f t="shared" si="32"/>
        <v>8072.7551249019598</v>
      </c>
    </row>
    <row r="192" spans="1:14">
      <c r="A192" s="3">
        <v>1011</v>
      </c>
      <c r="C192" s="36">
        <f t="shared" si="22"/>
        <v>743.68968689107987</v>
      </c>
      <c r="D192" s="6">
        <f t="shared" si="23"/>
        <v>6693.2071820197189</v>
      </c>
      <c r="E192" s="38">
        <f t="shared" si="24"/>
        <v>743.68968689107987</v>
      </c>
      <c r="F192" s="6">
        <f t="shared" si="28"/>
        <v>7436.8968689107987</v>
      </c>
      <c r="G192" s="6">
        <f t="shared" si="25"/>
        <v>743.68968689107987</v>
      </c>
      <c r="H192" s="6">
        <f t="shared" si="26"/>
        <v>4833.9829647920196</v>
      </c>
      <c r="J192" s="36">
        <f t="shared" si="29"/>
        <v>1134.8979500392163</v>
      </c>
      <c r="K192" s="11">
        <f t="shared" si="30"/>
        <v>2837.2448750980407</v>
      </c>
      <c r="L192" s="36">
        <f t="shared" si="27"/>
        <v>1011</v>
      </c>
      <c r="M192" s="11">
        <f t="shared" si="31"/>
        <v>10110</v>
      </c>
      <c r="N192" s="11">
        <f t="shared" si="32"/>
        <v>7272.7551249019598</v>
      </c>
    </row>
    <row r="193" spans="1:14">
      <c r="A193" s="3">
        <v>1226</v>
      </c>
      <c r="C193" s="36">
        <f t="shared" si="22"/>
        <v>743.68968689107987</v>
      </c>
      <c r="D193" s="6">
        <f t="shared" si="23"/>
        <v>6693.2071820197189</v>
      </c>
      <c r="E193" s="38">
        <f t="shared" si="24"/>
        <v>743.68968689107987</v>
      </c>
      <c r="F193" s="6">
        <f t="shared" si="28"/>
        <v>7436.8968689107987</v>
      </c>
      <c r="G193" s="6">
        <f t="shared" si="25"/>
        <v>743.68968689107987</v>
      </c>
      <c r="H193" s="6">
        <f t="shared" si="26"/>
        <v>4833.9829647920196</v>
      </c>
      <c r="J193" s="36">
        <f t="shared" si="29"/>
        <v>1134.8979500392163</v>
      </c>
      <c r="K193" s="11">
        <f t="shared" si="30"/>
        <v>2837.2448750980407</v>
      </c>
      <c r="L193" s="36">
        <f t="shared" si="27"/>
        <v>1134.8979500392163</v>
      </c>
      <c r="M193" s="11">
        <f t="shared" si="31"/>
        <v>11348.979500392163</v>
      </c>
      <c r="N193" s="11">
        <f t="shared" si="32"/>
        <v>8511.7346252941225</v>
      </c>
    </row>
    <row r="194" spans="1:14">
      <c r="A194" s="3">
        <v>684</v>
      </c>
      <c r="C194" s="36">
        <f t="shared" si="22"/>
        <v>743.68968689107987</v>
      </c>
      <c r="D194" s="6">
        <f t="shared" si="23"/>
        <v>6693.2071820197189</v>
      </c>
      <c r="E194" s="38">
        <f t="shared" si="24"/>
        <v>684</v>
      </c>
      <c r="F194" s="6">
        <f t="shared" si="28"/>
        <v>6840</v>
      </c>
      <c r="G194" s="6">
        <f t="shared" si="25"/>
        <v>146.79281798028114</v>
      </c>
      <c r="H194" s="6">
        <f t="shared" si="26"/>
        <v>4833.9829647920196</v>
      </c>
      <c r="J194" s="36">
        <f t="shared" si="29"/>
        <v>1134.8979500392163</v>
      </c>
      <c r="K194" s="11">
        <f t="shared" si="30"/>
        <v>2837.2448750980407</v>
      </c>
      <c r="L194" s="36">
        <f t="shared" si="27"/>
        <v>684</v>
      </c>
      <c r="M194" s="11">
        <f t="shared" si="31"/>
        <v>6840</v>
      </c>
      <c r="N194" s="11">
        <f t="shared" si="32"/>
        <v>4002.7551249019593</v>
      </c>
    </row>
    <row r="195" spans="1:14">
      <c r="A195" s="3">
        <v>833</v>
      </c>
      <c r="C195" s="36">
        <f t="shared" si="22"/>
        <v>743.68968689107987</v>
      </c>
      <c r="D195" s="6">
        <f t="shared" si="23"/>
        <v>6693.2071820197189</v>
      </c>
      <c r="E195" s="38">
        <f t="shared" si="24"/>
        <v>743.68968689107987</v>
      </c>
      <c r="F195" s="6">
        <f t="shared" si="28"/>
        <v>7436.8968689107987</v>
      </c>
      <c r="G195" s="6">
        <f t="shared" si="25"/>
        <v>743.68968689107987</v>
      </c>
      <c r="H195" s="6">
        <f t="shared" si="26"/>
        <v>4833.9829647920196</v>
      </c>
      <c r="J195" s="36">
        <f t="shared" si="29"/>
        <v>1134.8979500392163</v>
      </c>
      <c r="K195" s="11">
        <f t="shared" si="30"/>
        <v>2837.2448750980407</v>
      </c>
      <c r="L195" s="36">
        <f t="shared" si="27"/>
        <v>833</v>
      </c>
      <c r="M195" s="11">
        <f t="shared" si="31"/>
        <v>8330</v>
      </c>
      <c r="N195" s="11">
        <f t="shared" si="32"/>
        <v>5492.7551249019598</v>
      </c>
    </row>
    <row r="196" spans="1:14">
      <c r="A196" s="3">
        <v>860</v>
      </c>
      <c r="C196" s="36">
        <f t="shared" si="22"/>
        <v>743.68968689107987</v>
      </c>
      <c r="D196" s="6">
        <f t="shared" si="23"/>
        <v>6693.2071820197189</v>
      </c>
      <c r="E196" s="38">
        <f t="shared" si="24"/>
        <v>743.68968689107987</v>
      </c>
      <c r="F196" s="6">
        <f t="shared" si="28"/>
        <v>7436.8968689107987</v>
      </c>
      <c r="G196" s="6">
        <f t="shared" si="25"/>
        <v>743.68968689107987</v>
      </c>
      <c r="H196" s="6">
        <f t="shared" si="26"/>
        <v>4833.9829647920196</v>
      </c>
      <c r="J196" s="36">
        <f t="shared" si="29"/>
        <v>1134.8979500392163</v>
      </c>
      <c r="K196" s="11">
        <f t="shared" si="30"/>
        <v>2837.2448750980407</v>
      </c>
      <c r="L196" s="36">
        <f t="shared" si="27"/>
        <v>860</v>
      </c>
      <c r="M196" s="11">
        <f t="shared" si="31"/>
        <v>8600</v>
      </c>
      <c r="N196" s="11">
        <f t="shared" si="32"/>
        <v>5762.7551249019598</v>
      </c>
    </row>
    <row r="197" spans="1:14">
      <c r="A197" s="3">
        <v>1190</v>
      </c>
      <c r="C197" s="36">
        <f t="shared" si="22"/>
        <v>743.68968689107987</v>
      </c>
      <c r="D197" s="6">
        <f t="shared" si="23"/>
        <v>6693.2071820197189</v>
      </c>
      <c r="E197" s="38">
        <f t="shared" si="24"/>
        <v>743.68968689107987</v>
      </c>
      <c r="F197" s="6">
        <f t="shared" si="28"/>
        <v>7436.8968689107987</v>
      </c>
      <c r="G197" s="6">
        <f t="shared" si="25"/>
        <v>743.68968689107987</v>
      </c>
      <c r="H197" s="6">
        <f t="shared" si="26"/>
        <v>4833.9829647920196</v>
      </c>
      <c r="J197" s="36">
        <f t="shared" si="29"/>
        <v>1134.8979500392163</v>
      </c>
      <c r="K197" s="11">
        <f t="shared" si="30"/>
        <v>2837.2448750980407</v>
      </c>
      <c r="L197" s="36">
        <f t="shared" si="27"/>
        <v>1134.8979500392163</v>
      </c>
      <c r="M197" s="11">
        <f t="shared" si="31"/>
        <v>11348.979500392163</v>
      </c>
      <c r="N197" s="11">
        <f t="shared" si="32"/>
        <v>8511.7346252941225</v>
      </c>
    </row>
    <row r="198" spans="1:14">
      <c r="A198" s="3">
        <v>1135</v>
      </c>
      <c r="C198" s="36">
        <f t="shared" si="22"/>
        <v>743.68968689107987</v>
      </c>
      <c r="D198" s="6">
        <f t="shared" si="23"/>
        <v>6693.2071820197189</v>
      </c>
      <c r="E198" s="38">
        <f t="shared" si="24"/>
        <v>743.68968689107987</v>
      </c>
      <c r="F198" s="6">
        <f t="shared" si="28"/>
        <v>7436.8968689107987</v>
      </c>
      <c r="G198" s="6">
        <f t="shared" si="25"/>
        <v>743.68968689107987</v>
      </c>
      <c r="H198" s="6">
        <f t="shared" si="26"/>
        <v>4833.9829647920196</v>
      </c>
      <c r="J198" s="36">
        <f t="shared" si="29"/>
        <v>1134.8979500392163</v>
      </c>
      <c r="K198" s="11">
        <f t="shared" si="30"/>
        <v>2837.2448750980407</v>
      </c>
      <c r="L198" s="36">
        <f t="shared" si="27"/>
        <v>1134.8979500392163</v>
      </c>
      <c r="M198" s="11">
        <f t="shared" si="31"/>
        <v>11348.979500392163</v>
      </c>
      <c r="N198" s="11">
        <f t="shared" si="32"/>
        <v>8511.7346252941225</v>
      </c>
    </row>
    <row r="199" spans="1:14">
      <c r="A199" s="3">
        <v>1014</v>
      </c>
      <c r="C199" s="36">
        <f t="shared" si="22"/>
        <v>743.68968689107987</v>
      </c>
      <c r="D199" s="6">
        <f t="shared" si="23"/>
        <v>6693.2071820197189</v>
      </c>
      <c r="E199" s="38">
        <f t="shared" si="24"/>
        <v>743.68968689107987</v>
      </c>
      <c r="F199" s="6">
        <f t="shared" si="28"/>
        <v>7436.8968689107987</v>
      </c>
      <c r="G199" s="6">
        <f t="shared" si="25"/>
        <v>743.68968689107987</v>
      </c>
      <c r="H199" s="6">
        <f t="shared" si="26"/>
        <v>4833.9829647920196</v>
      </c>
      <c r="J199" s="36">
        <f t="shared" si="29"/>
        <v>1134.8979500392163</v>
      </c>
      <c r="K199" s="11">
        <f t="shared" si="30"/>
        <v>2837.2448750980407</v>
      </c>
      <c r="L199" s="36">
        <f t="shared" si="27"/>
        <v>1014</v>
      </c>
      <c r="M199" s="11">
        <f t="shared" si="31"/>
        <v>10140</v>
      </c>
      <c r="N199" s="11">
        <f t="shared" si="32"/>
        <v>7302.7551249019598</v>
      </c>
    </row>
    <row r="200" spans="1:14">
      <c r="A200" s="3">
        <v>1097</v>
      </c>
      <c r="C200" s="36">
        <f t="shared" si="22"/>
        <v>743.68968689107987</v>
      </c>
      <c r="D200" s="6">
        <f t="shared" si="23"/>
        <v>6693.2071820197189</v>
      </c>
      <c r="E200" s="38">
        <f t="shared" si="24"/>
        <v>743.68968689107987</v>
      </c>
      <c r="F200" s="6">
        <f t="shared" si="28"/>
        <v>7436.8968689107987</v>
      </c>
      <c r="G200" s="6">
        <f t="shared" si="25"/>
        <v>743.68968689107987</v>
      </c>
      <c r="H200" s="6">
        <f t="shared" si="26"/>
        <v>4833.9829647920196</v>
      </c>
      <c r="J200" s="36">
        <f t="shared" si="29"/>
        <v>1134.8979500392163</v>
      </c>
      <c r="K200" s="11">
        <f t="shared" si="30"/>
        <v>2837.2448750980407</v>
      </c>
      <c r="L200" s="36">
        <f t="shared" si="27"/>
        <v>1097</v>
      </c>
      <c r="M200" s="11">
        <f t="shared" si="31"/>
        <v>10970</v>
      </c>
      <c r="N200" s="11">
        <f t="shared" si="32"/>
        <v>8132.7551249019598</v>
      </c>
    </row>
    <row r="201" spans="1:14">
      <c r="A201" s="3">
        <v>1030</v>
      </c>
      <c r="C201" s="36">
        <f t="shared" si="22"/>
        <v>743.68968689107987</v>
      </c>
      <c r="D201" s="6">
        <f t="shared" si="23"/>
        <v>6693.2071820197189</v>
      </c>
      <c r="E201" s="38">
        <f t="shared" si="24"/>
        <v>743.68968689107987</v>
      </c>
      <c r="F201" s="6">
        <f t="shared" si="28"/>
        <v>7436.8968689107987</v>
      </c>
      <c r="G201" s="6">
        <f t="shared" si="25"/>
        <v>743.68968689107987</v>
      </c>
      <c r="H201" s="6">
        <f t="shared" si="26"/>
        <v>4833.9829647920196</v>
      </c>
      <c r="J201" s="36">
        <f t="shared" si="29"/>
        <v>1134.8979500392163</v>
      </c>
      <c r="K201" s="11">
        <f t="shared" si="30"/>
        <v>2837.2448750980407</v>
      </c>
      <c r="L201" s="36">
        <f t="shared" si="27"/>
        <v>1030</v>
      </c>
      <c r="M201" s="11">
        <f t="shared" si="31"/>
        <v>10300</v>
      </c>
      <c r="N201" s="11">
        <f t="shared" si="32"/>
        <v>7462.7551249019598</v>
      </c>
    </row>
    <row r="202" spans="1:14">
      <c r="A202" s="3">
        <v>869</v>
      </c>
      <c r="C202" s="36">
        <f t="shared" si="22"/>
        <v>743.68968689107987</v>
      </c>
      <c r="D202" s="6">
        <f t="shared" si="23"/>
        <v>6693.2071820197189</v>
      </c>
      <c r="E202" s="38">
        <f t="shared" si="24"/>
        <v>743.68968689107987</v>
      </c>
      <c r="F202" s="6">
        <f t="shared" si="28"/>
        <v>7436.8968689107987</v>
      </c>
      <c r="G202" s="6">
        <f t="shared" si="25"/>
        <v>743.68968689107987</v>
      </c>
      <c r="H202" s="6">
        <f t="shared" si="26"/>
        <v>4833.9829647920196</v>
      </c>
      <c r="J202" s="36">
        <f t="shared" si="29"/>
        <v>1134.8979500392163</v>
      </c>
      <c r="K202" s="11">
        <f t="shared" si="30"/>
        <v>2837.2448750980407</v>
      </c>
      <c r="L202" s="36">
        <f t="shared" si="27"/>
        <v>869</v>
      </c>
      <c r="M202" s="11">
        <f t="shared" si="31"/>
        <v>8690</v>
      </c>
      <c r="N202" s="11">
        <f t="shared" si="32"/>
        <v>5852.7551249019598</v>
      </c>
    </row>
    <row r="203" spans="1:14">
      <c r="A203" s="3">
        <v>1054</v>
      </c>
      <c r="C203" s="36">
        <f t="shared" si="22"/>
        <v>743.68968689107987</v>
      </c>
      <c r="D203" s="6">
        <f t="shared" si="23"/>
        <v>6693.2071820197189</v>
      </c>
      <c r="E203" s="38">
        <f t="shared" si="24"/>
        <v>743.68968689107987</v>
      </c>
      <c r="F203" s="6">
        <f t="shared" si="28"/>
        <v>7436.8968689107987</v>
      </c>
      <c r="G203" s="6">
        <f t="shared" si="25"/>
        <v>743.68968689107987</v>
      </c>
      <c r="H203" s="6">
        <f t="shared" si="26"/>
        <v>4833.9829647920196</v>
      </c>
      <c r="J203" s="36">
        <f t="shared" si="29"/>
        <v>1134.8979500392163</v>
      </c>
      <c r="K203" s="11">
        <f t="shared" si="30"/>
        <v>2837.2448750980407</v>
      </c>
      <c r="L203" s="36">
        <f t="shared" si="27"/>
        <v>1054</v>
      </c>
      <c r="M203" s="11">
        <f t="shared" si="31"/>
        <v>10540</v>
      </c>
      <c r="N203" s="11">
        <f t="shared" si="32"/>
        <v>7702.7551249019598</v>
      </c>
    </row>
    <row r="204" spans="1:14">
      <c r="A204" s="3">
        <v>1245</v>
      </c>
      <c r="C204" s="36">
        <f t="shared" si="22"/>
        <v>743.68968689107987</v>
      </c>
      <c r="D204" s="6">
        <f t="shared" si="23"/>
        <v>6693.2071820197189</v>
      </c>
      <c r="E204" s="38">
        <f t="shared" si="24"/>
        <v>743.68968689107987</v>
      </c>
      <c r="F204" s="6">
        <f t="shared" si="28"/>
        <v>7436.8968689107987</v>
      </c>
      <c r="G204" s="6">
        <f t="shared" si="25"/>
        <v>743.68968689107987</v>
      </c>
      <c r="H204" s="6">
        <f t="shared" si="26"/>
        <v>4833.9829647920196</v>
      </c>
      <c r="J204" s="36">
        <f t="shared" si="29"/>
        <v>1134.8979500392163</v>
      </c>
      <c r="K204" s="11">
        <f t="shared" si="30"/>
        <v>2837.2448750980407</v>
      </c>
      <c r="L204" s="36">
        <f t="shared" si="27"/>
        <v>1134.8979500392163</v>
      </c>
      <c r="M204" s="11">
        <f t="shared" si="31"/>
        <v>11348.979500392163</v>
      </c>
      <c r="N204" s="11">
        <f t="shared" si="32"/>
        <v>8511.7346252941225</v>
      </c>
    </row>
    <row r="205" spans="1:14">
      <c r="A205" s="3">
        <v>1139</v>
      </c>
      <c r="C205" s="36">
        <f t="shared" si="22"/>
        <v>743.68968689107987</v>
      </c>
      <c r="D205" s="6">
        <f t="shared" si="23"/>
        <v>6693.2071820197189</v>
      </c>
      <c r="E205" s="38">
        <f t="shared" si="24"/>
        <v>743.68968689107987</v>
      </c>
      <c r="F205" s="6">
        <f t="shared" si="28"/>
        <v>7436.8968689107987</v>
      </c>
      <c r="G205" s="6">
        <f t="shared" si="25"/>
        <v>743.68968689107987</v>
      </c>
      <c r="H205" s="6">
        <f t="shared" si="26"/>
        <v>4833.9829647920196</v>
      </c>
      <c r="J205" s="36">
        <f t="shared" si="29"/>
        <v>1134.8979500392163</v>
      </c>
      <c r="K205" s="11">
        <f t="shared" si="30"/>
        <v>2837.2448750980407</v>
      </c>
      <c r="L205" s="36">
        <f t="shared" si="27"/>
        <v>1134.8979500392163</v>
      </c>
      <c r="M205" s="11">
        <f t="shared" si="31"/>
        <v>11348.979500392163</v>
      </c>
      <c r="N205" s="11">
        <f t="shared" si="32"/>
        <v>8511.7346252941225</v>
      </c>
    </row>
    <row r="206" spans="1:14">
      <c r="A206" s="3">
        <v>1190</v>
      </c>
      <c r="C206" s="36">
        <f t="shared" si="22"/>
        <v>743.68968689107987</v>
      </c>
      <c r="D206" s="6">
        <f t="shared" si="23"/>
        <v>6693.2071820197189</v>
      </c>
      <c r="E206" s="38">
        <f t="shared" si="24"/>
        <v>743.68968689107987</v>
      </c>
      <c r="F206" s="6">
        <f t="shared" si="28"/>
        <v>7436.8968689107987</v>
      </c>
      <c r="G206" s="6">
        <f t="shared" si="25"/>
        <v>743.68968689107987</v>
      </c>
      <c r="H206" s="6">
        <f t="shared" si="26"/>
        <v>4833.9829647920196</v>
      </c>
      <c r="J206" s="36">
        <f t="shared" si="29"/>
        <v>1134.8979500392163</v>
      </c>
      <c r="K206" s="11">
        <f t="shared" si="30"/>
        <v>2837.2448750980407</v>
      </c>
      <c r="L206" s="36">
        <f t="shared" si="27"/>
        <v>1134.8979500392163</v>
      </c>
      <c r="M206" s="11">
        <f t="shared" si="31"/>
        <v>11348.979500392163</v>
      </c>
      <c r="N206" s="11">
        <f t="shared" si="32"/>
        <v>8511.7346252941225</v>
      </c>
    </row>
    <row r="207" spans="1:14">
      <c r="A207" s="3">
        <v>1261</v>
      </c>
      <c r="C207" s="36">
        <f t="shared" si="22"/>
        <v>743.68968689107987</v>
      </c>
      <c r="D207" s="6">
        <f t="shared" si="23"/>
        <v>6693.2071820197189</v>
      </c>
      <c r="E207" s="38">
        <f t="shared" si="24"/>
        <v>743.68968689107987</v>
      </c>
      <c r="F207" s="6">
        <f t="shared" si="28"/>
        <v>7436.8968689107987</v>
      </c>
      <c r="G207" s="6">
        <f t="shared" si="25"/>
        <v>743.68968689107987</v>
      </c>
      <c r="H207" s="6">
        <f t="shared" si="26"/>
        <v>4833.9829647920196</v>
      </c>
      <c r="J207" s="36">
        <f t="shared" si="29"/>
        <v>1134.8979500392163</v>
      </c>
      <c r="K207" s="11">
        <f t="shared" si="30"/>
        <v>2837.2448750980407</v>
      </c>
      <c r="L207" s="36">
        <f t="shared" si="27"/>
        <v>1134.8979500392163</v>
      </c>
      <c r="M207" s="11">
        <f t="shared" si="31"/>
        <v>11348.979500392163</v>
      </c>
      <c r="N207" s="11">
        <f t="shared" si="32"/>
        <v>8511.7346252941225</v>
      </c>
    </row>
    <row r="208" spans="1:14">
      <c r="A208" s="3">
        <v>1240</v>
      </c>
      <c r="C208" s="36">
        <f t="shared" si="22"/>
        <v>743.68968689107987</v>
      </c>
      <c r="D208" s="6">
        <f t="shared" si="23"/>
        <v>6693.2071820197189</v>
      </c>
      <c r="E208" s="38">
        <f t="shared" si="24"/>
        <v>743.68968689107987</v>
      </c>
      <c r="F208" s="6">
        <f t="shared" si="28"/>
        <v>7436.8968689107987</v>
      </c>
      <c r="G208" s="6">
        <f t="shared" si="25"/>
        <v>743.68968689107987</v>
      </c>
      <c r="H208" s="6">
        <f t="shared" si="26"/>
        <v>4833.9829647920196</v>
      </c>
      <c r="J208" s="36">
        <f t="shared" si="29"/>
        <v>1134.8979500392163</v>
      </c>
      <c r="K208" s="11">
        <f t="shared" si="30"/>
        <v>2837.2448750980407</v>
      </c>
      <c r="L208" s="36">
        <f t="shared" si="27"/>
        <v>1134.8979500392163</v>
      </c>
      <c r="M208" s="11">
        <f t="shared" si="31"/>
        <v>11348.979500392163</v>
      </c>
      <c r="N208" s="11">
        <f t="shared" si="32"/>
        <v>8511.7346252941225</v>
      </c>
    </row>
    <row r="209" spans="1:14">
      <c r="A209" s="3">
        <v>905</v>
      </c>
      <c r="C209" s="36">
        <f t="shared" si="22"/>
        <v>743.68968689107987</v>
      </c>
      <c r="D209" s="6">
        <f t="shared" si="23"/>
        <v>6693.2071820197189</v>
      </c>
      <c r="E209" s="38">
        <f t="shared" si="24"/>
        <v>743.68968689107987</v>
      </c>
      <c r="F209" s="6">
        <f t="shared" si="28"/>
        <v>7436.8968689107987</v>
      </c>
      <c r="G209" s="6">
        <f t="shared" si="25"/>
        <v>743.68968689107987</v>
      </c>
      <c r="H209" s="6">
        <f t="shared" si="26"/>
        <v>4833.9829647920196</v>
      </c>
      <c r="J209" s="36">
        <f t="shared" si="29"/>
        <v>1134.8979500392163</v>
      </c>
      <c r="K209" s="11">
        <f t="shared" si="30"/>
        <v>2837.2448750980407</v>
      </c>
      <c r="L209" s="36">
        <f t="shared" si="27"/>
        <v>905</v>
      </c>
      <c r="M209" s="11">
        <f t="shared" si="31"/>
        <v>9050</v>
      </c>
      <c r="N209" s="11">
        <f t="shared" si="32"/>
        <v>6212.7551249019598</v>
      </c>
    </row>
    <row r="210" spans="1:14">
      <c r="A210" s="3">
        <v>662</v>
      </c>
      <c r="C210" s="36">
        <f t="shared" si="22"/>
        <v>743.68968689107987</v>
      </c>
      <c r="D210" s="6">
        <f t="shared" si="23"/>
        <v>6693.2071820197189</v>
      </c>
      <c r="E210" s="38">
        <f t="shared" si="24"/>
        <v>662</v>
      </c>
      <c r="F210" s="6">
        <f t="shared" si="28"/>
        <v>6620</v>
      </c>
      <c r="G210" s="6">
        <f t="shared" si="25"/>
        <v>-73.207182019718857</v>
      </c>
      <c r="H210" s="6">
        <f t="shared" si="26"/>
        <v>4833.9829647920196</v>
      </c>
      <c r="J210" s="36">
        <f t="shared" si="29"/>
        <v>1134.8979500392163</v>
      </c>
      <c r="K210" s="11">
        <f t="shared" si="30"/>
        <v>2837.2448750980407</v>
      </c>
      <c r="L210" s="36">
        <f t="shared" si="27"/>
        <v>662</v>
      </c>
      <c r="M210" s="11">
        <f t="shared" si="31"/>
        <v>6620</v>
      </c>
      <c r="N210" s="11">
        <f t="shared" si="32"/>
        <v>3782.7551249019593</v>
      </c>
    </row>
    <row r="211" spans="1:14">
      <c r="A211" s="3">
        <v>1108</v>
      </c>
      <c r="C211" s="36">
        <f t="shared" si="22"/>
        <v>743.68968689107987</v>
      </c>
      <c r="D211" s="6">
        <f t="shared" si="23"/>
        <v>6693.2071820197189</v>
      </c>
      <c r="E211" s="38">
        <f t="shared" si="24"/>
        <v>743.68968689107987</v>
      </c>
      <c r="F211" s="6">
        <f t="shared" si="28"/>
        <v>7436.8968689107987</v>
      </c>
      <c r="G211" s="6">
        <f t="shared" si="25"/>
        <v>743.68968689107987</v>
      </c>
      <c r="H211" s="6">
        <f t="shared" si="26"/>
        <v>4833.9829647920196</v>
      </c>
      <c r="J211" s="36">
        <f t="shared" si="29"/>
        <v>1134.8979500392163</v>
      </c>
      <c r="K211" s="11">
        <f t="shared" si="30"/>
        <v>2837.2448750980407</v>
      </c>
      <c r="L211" s="36">
        <f t="shared" si="27"/>
        <v>1108</v>
      </c>
      <c r="M211" s="11">
        <f t="shared" si="31"/>
        <v>11080</v>
      </c>
      <c r="N211" s="11">
        <f t="shared" si="32"/>
        <v>8242.7551249019598</v>
      </c>
    </row>
    <row r="212" spans="1:14">
      <c r="A212" s="3">
        <v>918</v>
      </c>
      <c r="C212" s="36">
        <f t="shared" si="22"/>
        <v>743.68968689107987</v>
      </c>
      <c r="D212" s="6">
        <f t="shared" si="23"/>
        <v>6693.2071820197189</v>
      </c>
      <c r="E212" s="38">
        <f t="shared" si="24"/>
        <v>743.68968689107987</v>
      </c>
      <c r="F212" s="6">
        <f t="shared" si="28"/>
        <v>7436.8968689107987</v>
      </c>
      <c r="G212" s="6">
        <f t="shared" si="25"/>
        <v>743.68968689107987</v>
      </c>
      <c r="H212" s="6">
        <f t="shared" si="26"/>
        <v>4833.9829647920196</v>
      </c>
      <c r="J212" s="36">
        <f t="shared" si="29"/>
        <v>1134.8979500392163</v>
      </c>
      <c r="K212" s="11">
        <f t="shared" si="30"/>
        <v>2837.2448750980407</v>
      </c>
      <c r="L212" s="36">
        <f t="shared" si="27"/>
        <v>918</v>
      </c>
      <c r="M212" s="11">
        <f t="shared" si="31"/>
        <v>9180</v>
      </c>
      <c r="N212" s="11">
        <f t="shared" si="32"/>
        <v>6342.7551249019598</v>
      </c>
    </row>
    <row r="213" spans="1:14">
      <c r="A213" s="3">
        <v>1143</v>
      </c>
      <c r="C213" s="36">
        <f t="shared" ref="C213:C276" si="33">NORMINV(($B$4-$B$6)/$B$4,1000,200)</f>
        <v>743.68968689107987</v>
      </c>
      <c r="D213" s="6">
        <f t="shared" ref="D213:D276" si="34">C213*$B$6</f>
        <v>6693.2071820197189</v>
      </c>
      <c r="E213" s="38">
        <f t="shared" ref="E213:E276" si="35">MIN(C213,A213)</f>
        <v>743.68968689107987</v>
      </c>
      <c r="F213" s="6">
        <f t="shared" si="28"/>
        <v>7436.8968689107987</v>
      </c>
      <c r="G213" s="6">
        <f t="shared" ref="G213:G276" si="36">F213-D213</f>
        <v>743.68968689107987</v>
      </c>
      <c r="H213" s="6">
        <f t="shared" ref="H213:H276" si="37">D213-$B$3*C213</f>
        <v>4833.9829647920196</v>
      </c>
      <c r="J213" s="36">
        <f t="shared" si="29"/>
        <v>1134.8979500392163</v>
      </c>
      <c r="K213" s="11">
        <f t="shared" si="30"/>
        <v>2837.2448750980407</v>
      </c>
      <c r="L213" s="36">
        <f t="shared" ref="L213:L276" si="38">MIN(J213,A213)</f>
        <v>1134.8979500392163</v>
      </c>
      <c r="M213" s="11">
        <f t="shared" si="31"/>
        <v>11348.979500392163</v>
      </c>
      <c r="N213" s="11">
        <f t="shared" si="32"/>
        <v>8511.7346252941225</v>
      </c>
    </row>
    <row r="214" spans="1:14">
      <c r="A214" s="3">
        <v>907</v>
      </c>
      <c r="C214" s="36">
        <f t="shared" si="33"/>
        <v>743.68968689107987</v>
      </c>
      <c r="D214" s="6">
        <f t="shared" si="34"/>
        <v>6693.2071820197189</v>
      </c>
      <c r="E214" s="38">
        <f t="shared" si="35"/>
        <v>743.68968689107987</v>
      </c>
      <c r="F214" s="6">
        <f t="shared" ref="F214:F277" si="39">$B$4*E214</f>
        <v>7436.8968689107987</v>
      </c>
      <c r="G214" s="6">
        <f t="shared" si="36"/>
        <v>743.68968689107987</v>
      </c>
      <c r="H214" s="6">
        <f t="shared" si="37"/>
        <v>4833.9829647920196</v>
      </c>
      <c r="J214" s="36">
        <f t="shared" ref="J214:J277" si="40">NORMINV(3/4,1000,200)</f>
        <v>1134.8979500392163</v>
      </c>
      <c r="K214" s="11">
        <f t="shared" ref="K214:K277" si="41">J214*$B$3</f>
        <v>2837.2448750980407</v>
      </c>
      <c r="L214" s="36">
        <f t="shared" si="38"/>
        <v>907</v>
      </c>
      <c r="M214" s="11">
        <f t="shared" ref="M214:M277" si="42">L214*$B$4</f>
        <v>9070</v>
      </c>
      <c r="N214" s="11">
        <f t="shared" ref="N214:N277" si="43">M214-K214</f>
        <v>6232.7551249019598</v>
      </c>
    </row>
    <row r="215" spans="1:14">
      <c r="A215" s="3">
        <v>1179</v>
      </c>
      <c r="C215" s="36">
        <f t="shared" si="33"/>
        <v>743.68968689107987</v>
      </c>
      <c r="D215" s="6">
        <f t="shared" si="34"/>
        <v>6693.2071820197189</v>
      </c>
      <c r="E215" s="38">
        <f t="shared" si="35"/>
        <v>743.68968689107987</v>
      </c>
      <c r="F215" s="6">
        <f t="shared" si="39"/>
        <v>7436.8968689107987</v>
      </c>
      <c r="G215" s="6">
        <f t="shared" si="36"/>
        <v>743.68968689107987</v>
      </c>
      <c r="H215" s="6">
        <f t="shared" si="37"/>
        <v>4833.9829647920196</v>
      </c>
      <c r="J215" s="36">
        <f t="shared" si="40"/>
        <v>1134.8979500392163</v>
      </c>
      <c r="K215" s="11">
        <f t="shared" si="41"/>
        <v>2837.2448750980407</v>
      </c>
      <c r="L215" s="36">
        <f t="shared" si="38"/>
        <v>1134.8979500392163</v>
      </c>
      <c r="M215" s="11">
        <f t="shared" si="42"/>
        <v>11348.979500392163</v>
      </c>
      <c r="N215" s="11">
        <f t="shared" si="43"/>
        <v>8511.7346252941225</v>
      </c>
    </row>
    <row r="216" spans="1:14">
      <c r="A216" s="3">
        <v>730</v>
      </c>
      <c r="C216" s="36">
        <f t="shared" si="33"/>
        <v>743.68968689107987</v>
      </c>
      <c r="D216" s="6">
        <f t="shared" si="34"/>
        <v>6693.2071820197189</v>
      </c>
      <c r="E216" s="38">
        <f t="shared" si="35"/>
        <v>730</v>
      </c>
      <c r="F216" s="6">
        <f t="shared" si="39"/>
        <v>7300</v>
      </c>
      <c r="G216" s="6">
        <f t="shared" si="36"/>
        <v>606.79281798028114</v>
      </c>
      <c r="H216" s="6">
        <f t="shared" si="37"/>
        <v>4833.9829647920196</v>
      </c>
      <c r="J216" s="36">
        <f t="shared" si="40"/>
        <v>1134.8979500392163</v>
      </c>
      <c r="K216" s="11">
        <f t="shared" si="41"/>
        <v>2837.2448750980407</v>
      </c>
      <c r="L216" s="36">
        <f t="shared" si="38"/>
        <v>730</v>
      </c>
      <c r="M216" s="11">
        <f t="shared" si="42"/>
        <v>7300</v>
      </c>
      <c r="N216" s="11">
        <f t="shared" si="43"/>
        <v>4462.7551249019598</v>
      </c>
    </row>
    <row r="217" spans="1:14">
      <c r="A217" s="3">
        <v>997</v>
      </c>
      <c r="C217" s="36">
        <f t="shared" si="33"/>
        <v>743.68968689107987</v>
      </c>
      <c r="D217" s="6">
        <f t="shared" si="34"/>
        <v>6693.2071820197189</v>
      </c>
      <c r="E217" s="38">
        <f t="shared" si="35"/>
        <v>743.68968689107987</v>
      </c>
      <c r="F217" s="6">
        <f t="shared" si="39"/>
        <v>7436.8968689107987</v>
      </c>
      <c r="G217" s="6">
        <f t="shared" si="36"/>
        <v>743.68968689107987</v>
      </c>
      <c r="H217" s="6">
        <f t="shared" si="37"/>
        <v>4833.9829647920196</v>
      </c>
      <c r="J217" s="36">
        <f t="shared" si="40"/>
        <v>1134.8979500392163</v>
      </c>
      <c r="K217" s="11">
        <f t="shared" si="41"/>
        <v>2837.2448750980407</v>
      </c>
      <c r="L217" s="36">
        <f t="shared" si="38"/>
        <v>997</v>
      </c>
      <c r="M217" s="11">
        <f t="shared" si="42"/>
        <v>9970</v>
      </c>
      <c r="N217" s="11">
        <f t="shared" si="43"/>
        <v>7132.7551249019598</v>
      </c>
    </row>
    <row r="218" spans="1:14">
      <c r="A218" s="3">
        <v>909</v>
      </c>
      <c r="C218" s="36">
        <f t="shared" si="33"/>
        <v>743.68968689107987</v>
      </c>
      <c r="D218" s="6">
        <f t="shared" si="34"/>
        <v>6693.2071820197189</v>
      </c>
      <c r="E218" s="38">
        <f t="shared" si="35"/>
        <v>743.68968689107987</v>
      </c>
      <c r="F218" s="6">
        <f t="shared" si="39"/>
        <v>7436.8968689107987</v>
      </c>
      <c r="G218" s="6">
        <f t="shared" si="36"/>
        <v>743.68968689107987</v>
      </c>
      <c r="H218" s="6">
        <f t="shared" si="37"/>
        <v>4833.9829647920196</v>
      </c>
      <c r="J218" s="36">
        <f t="shared" si="40"/>
        <v>1134.8979500392163</v>
      </c>
      <c r="K218" s="11">
        <f t="shared" si="41"/>
        <v>2837.2448750980407</v>
      </c>
      <c r="L218" s="36">
        <f t="shared" si="38"/>
        <v>909</v>
      </c>
      <c r="M218" s="11">
        <f t="shared" si="42"/>
        <v>9090</v>
      </c>
      <c r="N218" s="11">
        <f t="shared" si="43"/>
        <v>6252.7551249019598</v>
      </c>
    </row>
    <row r="219" spans="1:14">
      <c r="A219" s="3">
        <v>1218</v>
      </c>
      <c r="C219" s="36">
        <f t="shared" si="33"/>
        <v>743.68968689107987</v>
      </c>
      <c r="D219" s="6">
        <f t="shared" si="34"/>
        <v>6693.2071820197189</v>
      </c>
      <c r="E219" s="38">
        <f t="shared" si="35"/>
        <v>743.68968689107987</v>
      </c>
      <c r="F219" s="6">
        <f t="shared" si="39"/>
        <v>7436.8968689107987</v>
      </c>
      <c r="G219" s="6">
        <f t="shared" si="36"/>
        <v>743.68968689107987</v>
      </c>
      <c r="H219" s="6">
        <f t="shared" si="37"/>
        <v>4833.9829647920196</v>
      </c>
      <c r="J219" s="36">
        <f t="shared" si="40"/>
        <v>1134.8979500392163</v>
      </c>
      <c r="K219" s="11">
        <f t="shared" si="41"/>
        <v>2837.2448750980407</v>
      </c>
      <c r="L219" s="36">
        <f t="shared" si="38"/>
        <v>1134.8979500392163</v>
      </c>
      <c r="M219" s="11">
        <f t="shared" si="42"/>
        <v>11348.979500392163</v>
      </c>
      <c r="N219" s="11">
        <f t="shared" si="43"/>
        <v>8511.7346252941225</v>
      </c>
    </row>
    <row r="220" spans="1:14">
      <c r="A220" s="3">
        <v>609</v>
      </c>
      <c r="C220" s="36">
        <f t="shared" si="33"/>
        <v>743.68968689107987</v>
      </c>
      <c r="D220" s="6">
        <f t="shared" si="34"/>
        <v>6693.2071820197189</v>
      </c>
      <c r="E220" s="38">
        <f t="shared" si="35"/>
        <v>609</v>
      </c>
      <c r="F220" s="6">
        <f t="shared" si="39"/>
        <v>6090</v>
      </c>
      <c r="G220" s="6">
        <f t="shared" si="36"/>
        <v>-603.20718201971886</v>
      </c>
      <c r="H220" s="6">
        <f t="shared" si="37"/>
        <v>4833.9829647920196</v>
      </c>
      <c r="J220" s="36">
        <f t="shared" si="40"/>
        <v>1134.8979500392163</v>
      </c>
      <c r="K220" s="11">
        <f t="shared" si="41"/>
        <v>2837.2448750980407</v>
      </c>
      <c r="L220" s="36">
        <f t="shared" si="38"/>
        <v>609</v>
      </c>
      <c r="M220" s="11">
        <f t="shared" si="42"/>
        <v>6090</v>
      </c>
      <c r="N220" s="11">
        <f t="shared" si="43"/>
        <v>3252.7551249019593</v>
      </c>
    </row>
    <row r="221" spans="1:14">
      <c r="A221" s="3">
        <v>1102</v>
      </c>
      <c r="C221" s="36">
        <f t="shared" si="33"/>
        <v>743.68968689107987</v>
      </c>
      <c r="D221" s="6">
        <f t="shared" si="34"/>
        <v>6693.2071820197189</v>
      </c>
      <c r="E221" s="38">
        <f t="shared" si="35"/>
        <v>743.68968689107987</v>
      </c>
      <c r="F221" s="6">
        <f t="shared" si="39"/>
        <v>7436.8968689107987</v>
      </c>
      <c r="G221" s="6">
        <f t="shared" si="36"/>
        <v>743.68968689107987</v>
      </c>
      <c r="H221" s="6">
        <f t="shared" si="37"/>
        <v>4833.9829647920196</v>
      </c>
      <c r="J221" s="36">
        <f t="shared" si="40"/>
        <v>1134.8979500392163</v>
      </c>
      <c r="K221" s="11">
        <f t="shared" si="41"/>
        <v>2837.2448750980407</v>
      </c>
      <c r="L221" s="36">
        <f t="shared" si="38"/>
        <v>1102</v>
      </c>
      <c r="M221" s="11">
        <f t="shared" si="42"/>
        <v>11020</v>
      </c>
      <c r="N221" s="11">
        <f t="shared" si="43"/>
        <v>8182.7551249019598</v>
      </c>
    </row>
    <row r="222" spans="1:14">
      <c r="A222" s="3">
        <v>990</v>
      </c>
      <c r="C222" s="36">
        <f t="shared" si="33"/>
        <v>743.68968689107987</v>
      </c>
      <c r="D222" s="6">
        <f t="shared" si="34"/>
        <v>6693.2071820197189</v>
      </c>
      <c r="E222" s="38">
        <f t="shared" si="35"/>
        <v>743.68968689107987</v>
      </c>
      <c r="F222" s="6">
        <f t="shared" si="39"/>
        <v>7436.8968689107987</v>
      </c>
      <c r="G222" s="6">
        <f t="shared" si="36"/>
        <v>743.68968689107987</v>
      </c>
      <c r="H222" s="6">
        <f t="shared" si="37"/>
        <v>4833.9829647920196</v>
      </c>
      <c r="J222" s="36">
        <f t="shared" si="40"/>
        <v>1134.8979500392163</v>
      </c>
      <c r="K222" s="11">
        <f t="shared" si="41"/>
        <v>2837.2448750980407</v>
      </c>
      <c r="L222" s="36">
        <f t="shared" si="38"/>
        <v>990</v>
      </c>
      <c r="M222" s="11">
        <f t="shared" si="42"/>
        <v>9900</v>
      </c>
      <c r="N222" s="11">
        <f t="shared" si="43"/>
        <v>7062.7551249019598</v>
      </c>
    </row>
    <row r="223" spans="1:14">
      <c r="A223" s="3">
        <v>745</v>
      </c>
      <c r="C223" s="36">
        <f t="shared" si="33"/>
        <v>743.68968689107987</v>
      </c>
      <c r="D223" s="6">
        <f t="shared" si="34"/>
        <v>6693.2071820197189</v>
      </c>
      <c r="E223" s="38">
        <f t="shared" si="35"/>
        <v>743.68968689107987</v>
      </c>
      <c r="F223" s="6">
        <f t="shared" si="39"/>
        <v>7436.8968689107987</v>
      </c>
      <c r="G223" s="6">
        <f t="shared" si="36"/>
        <v>743.68968689107987</v>
      </c>
      <c r="H223" s="6">
        <f t="shared" si="37"/>
        <v>4833.9829647920196</v>
      </c>
      <c r="J223" s="36">
        <f t="shared" si="40"/>
        <v>1134.8979500392163</v>
      </c>
      <c r="K223" s="11">
        <f t="shared" si="41"/>
        <v>2837.2448750980407</v>
      </c>
      <c r="L223" s="36">
        <f t="shared" si="38"/>
        <v>745</v>
      </c>
      <c r="M223" s="11">
        <f t="shared" si="42"/>
        <v>7450</v>
      </c>
      <c r="N223" s="11">
        <f t="shared" si="43"/>
        <v>4612.7551249019598</v>
      </c>
    </row>
    <row r="224" spans="1:14">
      <c r="A224" s="3">
        <v>942</v>
      </c>
      <c r="C224" s="36">
        <f t="shared" si="33"/>
        <v>743.68968689107987</v>
      </c>
      <c r="D224" s="6">
        <f t="shared" si="34"/>
        <v>6693.2071820197189</v>
      </c>
      <c r="E224" s="38">
        <f t="shared" si="35"/>
        <v>743.68968689107987</v>
      </c>
      <c r="F224" s="6">
        <f t="shared" si="39"/>
        <v>7436.8968689107987</v>
      </c>
      <c r="G224" s="6">
        <f t="shared" si="36"/>
        <v>743.68968689107987</v>
      </c>
      <c r="H224" s="6">
        <f t="shared" si="37"/>
        <v>4833.9829647920196</v>
      </c>
      <c r="J224" s="36">
        <f t="shared" si="40"/>
        <v>1134.8979500392163</v>
      </c>
      <c r="K224" s="11">
        <f t="shared" si="41"/>
        <v>2837.2448750980407</v>
      </c>
      <c r="L224" s="36">
        <f t="shared" si="38"/>
        <v>942</v>
      </c>
      <c r="M224" s="11">
        <f t="shared" si="42"/>
        <v>9420</v>
      </c>
      <c r="N224" s="11">
        <f t="shared" si="43"/>
        <v>6582.7551249019598</v>
      </c>
    </row>
    <row r="225" spans="1:14">
      <c r="A225" s="3">
        <v>842</v>
      </c>
      <c r="C225" s="36">
        <f t="shared" si="33"/>
        <v>743.68968689107987</v>
      </c>
      <c r="D225" s="6">
        <f t="shared" si="34"/>
        <v>6693.2071820197189</v>
      </c>
      <c r="E225" s="38">
        <f t="shared" si="35"/>
        <v>743.68968689107987</v>
      </c>
      <c r="F225" s="6">
        <f t="shared" si="39"/>
        <v>7436.8968689107987</v>
      </c>
      <c r="G225" s="6">
        <f t="shared" si="36"/>
        <v>743.68968689107987</v>
      </c>
      <c r="H225" s="6">
        <f t="shared" si="37"/>
        <v>4833.9829647920196</v>
      </c>
      <c r="J225" s="36">
        <f t="shared" si="40"/>
        <v>1134.8979500392163</v>
      </c>
      <c r="K225" s="11">
        <f t="shared" si="41"/>
        <v>2837.2448750980407</v>
      </c>
      <c r="L225" s="36">
        <f t="shared" si="38"/>
        <v>842</v>
      </c>
      <c r="M225" s="11">
        <f t="shared" si="42"/>
        <v>8420</v>
      </c>
      <c r="N225" s="11">
        <f t="shared" si="43"/>
        <v>5582.7551249019598</v>
      </c>
    </row>
    <row r="226" spans="1:14">
      <c r="A226" s="3">
        <v>1068</v>
      </c>
      <c r="C226" s="36">
        <f t="shared" si="33"/>
        <v>743.68968689107987</v>
      </c>
      <c r="D226" s="6">
        <f t="shared" si="34"/>
        <v>6693.2071820197189</v>
      </c>
      <c r="E226" s="38">
        <f t="shared" si="35"/>
        <v>743.68968689107987</v>
      </c>
      <c r="F226" s="6">
        <f t="shared" si="39"/>
        <v>7436.8968689107987</v>
      </c>
      <c r="G226" s="6">
        <f t="shared" si="36"/>
        <v>743.68968689107987</v>
      </c>
      <c r="H226" s="6">
        <f t="shared" si="37"/>
        <v>4833.9829647920196</v>
      </c>
      <c r="J226" s="36">
        <f t="shared" si="40"/>
        <v>1134.8979500392163</v>
      </c>
      <c r="K226" s="11">
        <f t="shared" si="41"/>
        <v>2837.2448750980407</v>
      </c>
      <c r="L226" s="36">
        <f t="shared" si="38"/>
        <v>1068</v>
      </c>
      <c r="M226" s="11">
        <f t="shared" si="42"/>
        <v>10680</v>
      </c>
      <c r="N226" s="11">
        <f t="shared" si="43"/>
        <v>7842.7551249019598</v>
      </c>
    </row>
    <row r="227" spans="1:14">
      <c r="A227" s="3">
        <v>523</v>
      </c>
      <c r="C227" s="36">
        <f t="shared" si="33"/>
        <v>743.68968689107987</v>
      </c>
      <c r="D227" s="6">
        <f t="shared" si="34"/>
        <v>6693.2071820197189</v>
      </c>
      <c r="E227" s="38">
        <f t="shared" si="35"/>
        <v>523</v>
      </c>
      <c r="F227" s="6">
        <f t="shared" si="39"/>
        <v>5230</v>
      </c>
      <c r="G227" s="6">
        <f t="shared" si="36"/>
        <v>-1463.2071820197189</v>
      </c>
      <c r="H227" s="6">
        <f t="shared" si="37"/>
        <v>4833.9829647920196</v>
      </c>
      <c r="J227" s="36">
        <f t="shared" si="40"/>
        <v>1134.8979500392163</v>
      </c>
      <c r="K227" s="11">
        <f t="shared" si="41"/>
        <v>2837.2448750980407</v>
      </c>
      <c r="L227" s="36">
        <f t="shared" si="38"/>
        <v>523</v>
      </c>
      <c r="M227" s="11">
        <f t="shared" si="42"/>
        <v>5230</v>
      </c>
      <c r="N227" s="11">
        <f t="shared" si="43"/>
        <v>2392.7551249019593</v>
      </c>
    </row>
    <row r="228" spans="1:14">
      <c r="A228" s="3">
        <v>926</v>
      </c>
      <c r="C228" s="36">
        <f t="shared" si="33"/>
        <v>743.68968689107987</v>
      </c>
      <c r="D228" s="6">
        <f t="shared" si="34"/>
        <v>6693.2071820197189</v>
      </c>
      <c r="E228" s="38">
        <f t="shared" si="35"/>
        <v>743.68968689107987</v>
      </c>
      <c r="F228" s="6">
        <f t="shared" si="39"/>
        <v>7436.8968689107987</v>
      </c>
      <c r="G228" s="6">
        <f t="shared" si="36"/>
        <v>743.68968689107987</v>
      </c>
      <c r="H228" s="6">
        <f t="shared" si="37"/>
        <v>4833.9829647920196</v>
      </c>
      <c r="J228" s="36">
        <f t="shared" si="40"/>
        <v>1134.8979500392163</v>
      </c>
      <c r="K228" s="11">
        <f t="shared" si="41"/>
        <v>2837.2448750980407</v>
      </c>
      <c r="L228" s="36">
        <f t="shared" si="38"/>
        <v>926</v>
      </c>
      <c r="M228" s="11">
        <f t="shared" si="42"/>
        <v>9260</v>
      </c>
      <c r="N228" s="11">
        <f t="shared" si="43"/>
        <v>6422.7551249019598</v>
      </c>
    </row>
    <row r="229" spans="1:14">
      <c r="A229" s="3">
        <v>1144</v>
      </c>
      <c r="C229" s="36">
        <f t="shared" si="33"/>
        <v>743.68968689107987</v>
      </c>
      <c r="D229" s="6">
        <f t="shared" si="34"/>
        <v>6693.2071820197189</v>
      </c>
      <c r="E229" s="38">
        <f t="shared" si="35"/>
        <v>743.68968689107987</v>
      </c>
      <c r="F229" s="6">
        <f t="shared" si="39"/>
        <v>7436.8968689107987</v>
      </c>
      <c r="G229" s="6">
        <f t="shared" si="36"/>
        <v>743.68968689107987</v>
      </c>
      <c r="H229" s="6">
        <f t="shared" si="37"/>
        <v>4833.9829647920196</v>
      </c>
      <c r="J229" s="36">
        <f t="shared" si="40"/>
        <v>1134.8979500392163</v>
      </c>
      <c r="K229" s="11">
        <f t="shared" si="41"/>
        <v>2837.2448750980407</v>
      </c>
      <c r="L229" s="36">
        <f t="shared" si="38"/>
        <v>1134.8979500392163</v>
      </c>
      <c r="M229" s="11">
        <f t="shared" si="42"/>
        <v>11348.979500392163</v>
      </c>
      <c r="N229" s="11">
        <f t="shared" si="43"/>
        <v>8511.7346252941225</v>
      </c>
    </row>
    <row r="230" spans="1:14">
      <c r="A230" s="3">
        <v>1179</v>
      </c>
      <c r="C230" s="36">
        <f t="shared" si="33"/>
        <v>743.68968689107987</v>
      </c>
      <c r="D230" s="6">
        <f t="shared" si="34"/>
        <v>6693.2071820197189</v>
      </c>
      <c r="E230" s="38">
        <f t="shared" si="35"/>
        <v>743.68968689107987</v>
      </c>
      <c r="F230" s="6">
        <f t="shared" si="39"/>
        <v>7436.8968689107987</v>
      </c>
      <c r="G230" s="6">
        <f t="shared" si="36"/>
        <v>743.68968689107987</v>
      </c>
      <c r="H230" s="6">
        <f t="shared" si="37"/>
        <v>4833.9829647920196</v>
      </c>
      <c r="J230" s="36">
        <f t="shared" si="40"/>
        <v>1134.8979500392163</v>
      </c>
      <c r="K230" s="11">
        <f t="shared" si="41"/>
        <v>2837.2448750980407</v>
      </c>
      <c r="L230" s="36">
        <f t="shared" si="38"/>
        <v>1134.8979500392163</v>
      </c>
      <c r="M230" s="11">
        <f t="shared" si="42"/>
        <v>11348.979500392163</v>
      </c>
      <c r="N230" s="11">
        <f t="shared" si="43"/>
        <v>8511.7346252941225</v>
      </c>
    </row>
    <row r="231" spans="1:14">
      <c r="A231" s="3">
        <v>987</v>
      </c>
      <c r="C231" s="36">
        <f t="shared" si="33"/>
        <v>743.68968689107987</v>
      </c>
      <c r="D231" s="6">
        <f t="shared" si="34"/>
        <v>6693.2071820197189</v>
      </c>
      <c r="E231" s="38">
        <f t="shared" si="35"/>
        <v>743.68968689107987</v>
      </c>
      <c r="F231" s="6">
        <f t="shared" si="39"/>
        <v>7436.8968689107987</v>
      </c>
      <c r="G231" s="6">
        <f t="shared" si="36"/>
        <v>743.68968689107987</v>
      </c>
      <c r="H231" s="6">
        <f t="shared" si="37"/>
        <v>4833.9829647920196</v>
      </c>
      <c r="J231" s="36">
        <f t="shared" si="40"/>
        <v>1134.8979500392163</v>
      </c>
      <c r="K231" s="11">
        <f t="shared" si="41"/>
        <v>2837.2448750980407</v>
      </c>
      <c r="L231" s="36">
        <f t="shared" si="38"/>
        <v>987</v>
      </c>
      <c r="M231" s="11">
        <f t="shared" si="42"/>
        <v>9870</v>
      </c>
      <c r="N231" s="11">
        <f t="shared" si="43"/>
        <v>7032.7551249019598</v>
      </c>
    </row>
    <row r="232" spans="1:14">
      <c r="A232" s="3">
        <v>1234</v>
      </c>
      <c r="C232" s="36">
        <f t="shared" si="33"/>
        <v>743.68968689107987</v>
      </c>
      <c r="D232" s="6">
        <f t="shared" si="34"/>
        <v>6693.2071820197189</v>
      </c>
      <c r="E232" s="38">
        <f t="shared" si="35"/>
        <v>743.68968689107987</v>
      </c>
      <c r="F232" s="6">
        <f t="shared" si="39"/>
        <v>7436.8968689107987</v>
      </c>
      <c r="G232" s="6">
        <f t="shared" si="36"/>
        <v>743.68968689107987</v>
      </c>
      <c r="H232" s="6">
        <f t="shared" si="37"/>
        <v>4833.9829647920196</v>
      </c>
      <c r="J232" s="36">
        <f t="shared" si="40"/>
        <v>1134.8979500392163</v>
      </c>
      <c r="K232" s="11">
        <f t="shared" si="41"/>
        <v>2837.2448750980407</v>
      </c>
      <c r="L232" s="36">
        <f t="shared" si="38"/>
        <v>1134.8979500392163</v>
      </c>
      <c r="M232" s="11">
        <f t="shared" si="42"/>
        <v>11348.979500392163</v>
      </c>
      <c r="N232" s="11">
        <f t="shared" si="43"/>
        <v>8511.7346252941225</v>
      </c>
    </row>
    <row r="233" spans="1:14">
      <c r="A233" s="3">
        <v>1196</v>
      </c>
      <c r="C233" s="36">
        <f t="shared" si="33"/>
        <v>743.68968689107987</v>
      </c>
      <c r="D233" s="6">
        <f t="shared" si="34"/>
        <v>6693.2071820197189</v>
      </c>
      <c r="E233" s="38">
        <f t="shared" si="35"/>
        <v>743.68968689107987</v>
      </c>
      <c r="F233" s="6">
        <f t="shared" si="39"/>
        <v>7436.8968689107987</v>
      </c>
      <c r="G233" s="6">
        <f t="shared" si="36"/>
        <v>743.68968689107987</v>
      </c>
      <c r="H233" s="6">
        <f t="shared" si="37"/>
        <v>4833.9829647920196</v>
      </c>
      <c r="J233" s="36">
        <f t="shared" si="40"/>
        <v>1134.8979500392163</v>
      </c>
      <c r="K233" s="11">
        <f t="shared" si="41"/>
        <v>2837.2448750980407</v>
      </c>
      <c r="L233" s="36">
        <f t="shared" si="38"/>
        <v>1134.8979500392163</v>
      </c>
      <c r="M233" s="11">
        <f t="shared" si="42"/>
        <v>11348.979500392163</v>
      </c>
      <c r="N233" s="11">
        <f t="shared" si="43"/>
        <v>8511.7346252941225</v>
      </c>
    </row>
    <row r="234" spans="1:14">
      <c r="A234" s="3">
        <v>701</v>
      </c>
      <c r="C234" s="36">
        <f t="shared" si="33"/>
        <v>743.68968689107987</v>
      </c>
      <c r="D234" s="6">
        <f t="shared" si="34"/>
        <v>6693.2071820197189</v>
      </c>
      <c r="E234" s="38">
        <f t="shared" si="35"/>
        <v>701</v>
      </c>
      <c r="F234" s="6">
        <f t="shared" si="39"/>
        <v>7010</v>
      </c>
      <c r="G234" s="6">
        <f t="shared" si="36"/>
        <v>316.79281798028114</v>
      </c>
      <c r="H234" s="6">
        <f t="shared" si="37"/>
        <v>4833.9829647920196</v>
      </c>
      <c r="J234" s="36">
        <f t="shared" si="40"/>
        <v>1134.8979500392163</v>
      </c>
      <c r="K234" s="11">
        <f t="shared" si="41"/>
        <v>2837.2448750980407</v>
      </c>
      <c r="L234" s="36">
        <f t="shared" si="38"/>
        <v>701</v>
      </c>
      <c r="M234" s="11">
        <f t="shared" si="42"/>
        <v>7010</v>
      </c>
      <c r="N234" s="11">
        <f t="shared" si="43"/>
        <v>4172.7551249019598</v>
      </c>
    </row>
    <row r="235" spans="1:14">
      <c r="A235" s="3">
        <v>1362</v>
      </c>
      <c r="C235" s="36">
        <f t="shared" si="33"/>
        <v>743.68968689107987</v>
      </c>
      <c r="D235" s="6">
        <f t="shared" si="34"/>
        <v>6693.2071820197189</v>
      </c>
      <c r="E235" s="38">
        <f t="shared" si="35"/>
        <v>743.68968689107987</v>
      </c>
      <c r="F235" s="6">
        <f t="shared" si="39"/>
        <v>7436.8968689107987</v>
      </c>
      <c r="G235" s="6">
        <f t="shared" si="36"/>
        <v>743.68968689107987</v>
      </c>
      <c r="H235" s="6">
        <f t="shared" si="37"/>
        <v>4833.9829647920196</v>
      </c>
      <c r="J235" s="36">
        <f t="shared" si="40"/>
        <v>1134.8979500392163</v>
      </c>
      <c r="K235" s="11">
        <f t="shared" si="41"/>
        <v>2837.2448750980407</v>
      </c>
      <c r="L235" s="36">
        <f t="shared" si="38"/>
        <v>1134.8979500392163</v>
      </c>
      <c r="M235" s="11">
        <f t="shared" si="42"/>
        <v>11348.979500392163</v>
      </c>
      <c r="N235" s="11">
        <f t="shared" si="43"/>
        <v>8511.7346252941225</v>
      </c>
    </row>
    <row r="236" spans="1:14">
      <c r="A236" s="3">
        <v>1203</v>
      </c>
      <c r="C236" s="36">
        <f t="shared" si="33"/>
        <v>743.68968689107987</v>
      </c>
      <c r="D236" s="6">
        <f t="shared" si="34"/>
        <v>6693.2071820197189</v>
      </c>
      <c r="E236" s="38">
        <f t="shared" si="35"/>
        <v>743.68968689107987</v>
      </c>
      <c r="F236" s="6">
        <f t="shared" si="39"/>
        <v>7436.8968689107987</v>
      </c>
      <c r="G236" s="6">
        <f t="shared" si="36"/>
        <v>743.68968689107987</v>
      </c>
      <c r="H236" s="6">
        <f t="shared" si="37"/>
        <v>4833.9829647920196</v>
      </c>
      <c r="J236" s="36">
        <f t="shared" si="40"/>
        <v>1134.8979500392163</v>
      </c>
      <c r="K236" s="11">
        <f t="shared" si="41"/>
        <v>2837.2448750980407</v>
      </c>
      <c r="L236" s="36">
        <f t="shared" si="38"/>
        <v>1134.8979500392163</v>
      </c>
      <c r="M236" s="11">
        <f t="shared" si="42"/>
        <v>11348.979500392163</v>
      </c>
      <c r="N236" s="11">
        <f t="shared" si="43"/>
        <v>8511.7346252941225</v>
      </c>
    </row>
    <row r="237" spans="1:14">
      <c r="A237" s="3">
        <v>903</v>
      </c>
      <c r="C237" s="36">
        <f t="shared" si="33"/>
        <v>743.68968689107987</v>
      </c>
      <c r="D237" s="6">
        <f t="shared" si="34"/>
        <v>6693.2071820197189</v>
      </c>
      <c r="E237" s="38">
        <f t="shared" si="35"/>
        <v>743.68968689107987</v>
      </c>
      <c r="F237" s="6">
        <f t="shared" si="39"/>
        <v>7436.8968689107987</v>
      </c>
      <c r="G237" s="6">
        <f t="shared" si="36"/>
        <v>743.68968689107987</v>
      </c>
      <c r="H237" s="6">
        <f t="shared" si="37"/>
        <v>4833.9829647920196</v>
      </c>
      <c r="J237" s="36">
        <f t="shared" si="40"/>
        <v>1134.8979500392163</v>
      </c>
      <c r="K237" s="11">
        <f t="shared" si="41"/>
        <v>2837.2448750980407</v>
      </c>
      <c r="L237" s="36">
        <f t="shared" si="38"/>
        <v>903</v>
      </c>
      <c r="M237" s="11">
        <f t="shared" si="42"/>
        <v>9030</v>
      </c>
      <c r="N237" s="11">
        <f t="shared" si="43"/>
        <v>6192.7551249019598</v>
      </c>
    </row>
    <row r="238" spans="1:14">
      <c r="A238" s="3">
        <v>946</v>
      </c>
      <c r="C238" s="36">
        <f t="shared" si="33"/>
        <v>743.68968689107987</v>
      </c>
      <c r="D238" s="6">
        <f t="shared" si="34"/>
        <v>6693.2071820197189</v>
      </c>
      <c r="E238" s="38">
        <f t="shared" si="35"/>
        <v>743.68968689107987</v>
      </c>
      <c r="F238" s="6">
        <f t="shared" si="39"/>
        <v>7436.8968689107987</v>
      </c>
      <c r="G238" s="6">
        <f t="shared" si="36"/>
        <v>743.68968689107987</v>
      </c>
      <c r="H238" s="6">
        <f t="shared" si="37"/>
        <v>4833.9829647920196</v>
      </c>
      <c r="J238" s="36">
        <f t="shared" si="40"/>
        <v>1134.8979500392163</v>
      </c>
      <c r="K238" s="11">
        <f t="shared" si="41"/>
        <v>2837.2448750980407</v>
      </c>
      <c r="L238" s="36">
        <f t="shared" si="38"/>
        <v>946</v>
      </c>
      <c r="M238" s="11">
        <f t="shared" si="42"/>
        <v>9460</v>
      </c>
      <c r="N238" s="11">
        <f t="shared" si="43"/>
        <v>6622.7551249019598</v>
      </c>
    </row>
    <row r="239" spans="1:14">
      <c r="A239" s="3">
        <v>753</v>
      </c>
      <c r="C239" s="36">
        <f t="shared" si="33"/>
        <v>743.68968689107987</v>
      </c>
      <c r="D239" s="6">
        <f t="shared" si="34"/>
        <v>6693.2071820197189</v>
      </c>
      <c r="E239" s="38">
        <f t="shared" si="35"/>
        <v>743.68968689107987</v>
      </c>
      <c r="F239" s="6">
        <f t="shared" si="39"/>
        <v>7436.8968689107987</v>
      </c>
      <c r="G239" s="6">
        <f t="shared" si="36"/>
        <v>743.68968689107987</v>
      </c>
      <c r="H239" s="6">
        <f t="shared" si="37"/>
        <v>4833.9829647920196</v>
      </c>
      <c r="J239" s="36">
        <f t="shared" si="40"/>
        <v>1134.8979500392163</v>
      </c>
      <c r="K239" s="11">
        <f t="shared" si="41"/>
        <v>2837.2448750980407</v>
      </c>
      <c r="L239" s="36">
        <f t="shared" si="38"/>
        <v>753</v>
      </c>
      <c r="M239" s="11">
        <f t="shared" si="42"/>
        <v>7530</v>
      </c>
      <c r="N239" s="11">
        <f t="shared" si="43"/>
        <v>4692.7551249019598</v>
      </c>
    </row>
    <row r="240" spans="1:14">
      <c r="A240" s="3">
        <v>1005</v>
      </c>
      <c r="C240" s="36">
        <f t="shared" si="33"/>
        <v>743.68968689107987</v>
      </c>
      <c r="D240" s="6">
        <f t="shared" si="34"/>
        <v>6693.2071820197189</v>
      </c>
      <c r="E240" s="38">
        <f t="shared" si="35"/>
        <v>743.68968689107987</v>
      </c>
      <c r="F240" s="6">
        <f t="shared" si="39"/>
        <v>7436.8968689107987</v>
      </c>
      <c r="G240" s="6">
        <f t="shared" si="36"/>
        <v>743.68968689107987</v>
      </c>
      <c r="H240" s="6">
        <f t="shared" si="37"/>
        <v>4833.9829647920196</v>
      </c>
      <c r="J240" s="36">
        <f t="shared" si="40"/>
        <v>1134.8979500392163</v>
      </c>
      <c r="K240" s="11">
        <f t="shared" si="41"/>
        <v>2837.2448750980407</v>
      </c>
      <c r="L240" s="36">
        <f t="shared" si="38"/>
        <v>1005</v>
      </c>
      <c r="M240" s="11">
        <f t="shared" si="42"/>
        <v>10050</v>
      </c>
      <c r="N240" s="11">
        <f t="shared" si="43"/>
        <v>7212.7551249019598</v>
      </c>
    </row>
    <row r="241" spans="1:14">
      <c r="A241" s="3">
        <v>1035</v>
      </c>
      <c r="C241" s="36">
        <f t="shared" si="33"/>
        <v>743.68968689107987</v>
      </c>
      <c r="D241" s="6">
        <f t="shared" si="34"/>
        <v>6693.2071820197189</v>
      </c>
      <c r="E241" s="38">
        <f t="shared" si="35"/>
        <v>743.68968689107987</v>
      </c>
      <c r="F241" s="6">
        <f t="shared" si="39"/>
        <v>7436.8968689107987</v>
      </c>
      <c r="G241" s="6">
        <f t="shared" si="36"/>
        <v>743.68968689107987</v>
      </c>
      <c r="H241" s="6">
        <f t="shared" si="37"/>
        <v>4833.9829647920196</v>
      </c>
      <c r="J241" s="36">
        <f t="shared" si="40"/>
        <v>1134.8979500392163</v>
      </c>
      <c r="K241" s="11">
        <f t="shared" si="41"/>
        <v>2837.2448750980407</v>
      </c>
      <c r="L241" s="36">
        <f t="shared" si="38"/>
        <v>1035</v>
      </c>
      <c r="M241" s="11">
        <f t="shared" si="42"/>
        <v>10350</v>
      </c>
      <c r="N241" s="11">
        <f t="shared" si="43"/>
        <v>7512.7551249019598</v>
      </c>
    </row>
    <row r="242" spans="1:14">
      <c r="A242" s="3">
        <v>965</v>
      </c>
      <c r="C242" s="36">
        <f t="shared" si="33"/>
        <v>743.68968689107987</v>
      </c>
      <c r="D242" s="6">
        <f t="shared" si="34"/>
        <v>6693.2071820197189</v>
      </c>
      <c r="E242" s="38">
        <f t="shared" si="35"/>
        <v>743.68968689107987</v>
      </c>
      <c r="F242" s="6">
        <f t="shared" si="39"/>
        <v>7436.8968689107987</v>
      </c>
      <c r="G242" s="6">
        <f t="shared" si="36"/>
        <v>743.68968689107987</v>
      </c>
      <c r="H242" s="6">
        <f t="shared" si="37"/>
        <v>4833.9829647920196</v>
      </c>
      <c r="J242" s="36">
        <f t="shared" si="40"/>
        <v>1134.8979500392163</v>
      </c>
      <c r="K242" s="11">
        <f t="shared" si="41"/>
        <v>2837.2448750980407</v>
      </c>
      <c r="L242" s="36">
        <f t="shared" si="38"/>
        <v>965</v>
      </c>
      <c r="M242" s="11">
        <f t="shared" si="42"/>
        <v>9650</v>
      </c>
      <c r="N242" s="11">
        <f t="shared" si="43"/>
        <v>6812.7551249019598</v>
      </c>
    </row>
    <row r="243" spans="1:14">
      <c r="A243" s="3">
        <v>1089</v>
      </c>
      <c r="C243" s="36">
        <f t="shared" si="33"/>
        <v>743.68968689107987</v>
      </c>
      <c r="D243" s="6">
        <f t="shared" si="34"/>
        <v>6693.2071820197189</v>
      </c>
      <c r="E243" s="38">
        <f t="shared" si="35"/>
        <v>743.68968689107987</v>
      </c>
      <c r="F243" s="6">
        <f t="shared" si="39"/>
        <v>7436.8968689107987</v>
      </c>
      <c r="G243" s="6">
        <f t="shared" si="36"/>
        <v>743.68968689107987</v>
      </c>
      <c r="H243" s="6">
        <f t="shared" si="37"/>
        <v>4833.9829647920196</v>
      </c>
      <c r="J243" s="36">
        <f t="shared" si="40"/>
        <v>1134.8979500392163</v>
      </c>
      <c r="K243" s="11">
        <f t="shared" si="41"/>
        <v>2837.2448750980407</v>
      </c>
      <c r="L243" s="36">
        <f t="shared" si="38"/>
        <v>1089</v>
      </c>
      <c r="M243" s="11">
        <f t="shared" si="42"/>
        <v>10890</v>
      </c>
      <c r="N243" s="11">
        <f t="shared" si="43"/>
        <v>8052.7551249019598</v>
      </c>
    </row>
    <row r="244" spans="1:14">
      <c r="A244" s="3">
        <v>1258</v>
      </c>
      <c r="C244" s="36">
        <f t="shared" si="33"/>
        <v>743.68968689107987</v>
      </c>
      <c r="D244" s="6">
        <f t="shared" si="34"/>
        <v>6693.2071820197189</v>
      </c>
      <c r="E244" s="38">
        <f t="shared" si="35"/>
        <v>743.68968689107987</v>
      </c>
      <c r="F244" s="6">
        <f t="shared" si="39"/>
        <v>7436.8968689107987</v>
      </c>
      <c r="G244" s="6">
        <f t="shared" si="36"/>
        <v>743.68968689107987</v>
      </c>
      <c r="H244" s="6">
        <f t="shared" si="37"/>
        <v>4833.9829647920196</v>
      </c>
      <c r="J244" s="36">
        <f t="shared" si="40"/>
        <v>1134.8979500392163</v>
      </c>
      <c r="K244" s="11">
        <f t="shared" si="41"/>
        <v>2837.2448750980407</v>
      </c>
      <c r="L244" s="36">
        <f t="shared" si="38"/>
        <v>1134.8979500392163</v>
      </c>
      <c r="M244" s="11">
        <f t="shared" si="42"/>
        <v>11348.979500392163</v>
      </c>
      <c r="N244" s="11">
        <f t="shared" si="43"/>
        <v>8511.7346252941225</v>
      </c>
    </row>
    <row r="245" spans="1:14">
      <c r="A245" s="3">
        <v>904</v>
      </c>
      <c r="C245" s="36">
        <f t="shared" si="33"/>
        <v>743.68968689107987</v>
      </c>
      <c r="D245" s="6">
        <f t="shared" si="34"/>
        <v>6693.2071820197189</v>
      </c>
      <c r="E245" s="38">
        <f t="shared" si="35"/>
        <v>743.68968689107987</v>
      </c>
      <c r="F245" s="6">
        <f t="shared" si="39"/>
        <v>7436.8968689107987</v>
      </c>
      <c r="G245" s="6">
        <f t="shared" si="36"/>
        <v>743.68968689107987</v>
      </c>
      <c r="H245" s="6">
        <f t="shared" si="37"/>
        <v>4833.9829647920196</v>
      </c>
      <c r="J245" s="36">
        <f t="shared" si="40"/>
        <v>1134.8979500392163</v>
      </c>
      <c r="K245" s="11">
        <f t="shared" si="41"/>
        <v>2837.2448750980407</v>
      </c>
      <c r="L245" s="36">
        <f t="shared" si="38"/>
        <v>904</v>
      </c>
      <c r="M245" s="11">
        <f t="shared" si="42"/>
        <v>9040</v>
      </c>
      <c r="N245" s="11">
        <f t="shared" si="43"/>
        <v>6202.7551249019598</v>
      </c>
    </row>
    <row r="246" spans="1:14">
      <c r="A246" s="3">
        <v>844</v>
      </c>
      <c r="C246" s="36">
        <f t="shared" si="33"/>
        <v>743.68968689107987</v>
      </c>
      <c r="D246" s="6">
        <f t="shared" si="34"/>
        <v>6693.2071820197189</v>
      </c>
      <c r="E246" s="38">
        <f t="shared" si="35"/>
        <v>743.68968689107987</v>
      </c>
      <c r="F246" s="6">
        <f t="shared" si="39"/>
        <v>7436.8968689107987</v>
      </c>
      <c r="G246" s="6">
        <f t="shared" si="36"/>
        <v>743.68968689107987</v>
      </c>
      <c r="H246" s="6">
        <f t="shared" si="37"/>
        <v>4833.9829647920196</v>
      </c>
      <c r="J246" s="36">
        <f t="shared" si="40"/>
        <v>1134.8979500392163</v>
      </c>
      <c r="K246" s="11">
        <f t="shared" si="41"/>
        <v>2837.2448750980407</v>
      </c>
      <c r="L246" s="36">
        <f t="shared" si="38"/>
        <v>844</v>
      </c>
      <c r="M246" s="11">
        <f t="shared" si="42"/>
        <v>8440</v>
      </c>
      <c r="N246" s="11">
        <f t="shared" si="43"/>
        <v>5602.7551249019598</v>
      </c>
    </row>
    <row r="247" spans="1:14">
      <c r="A247" s="3">
        <v>923</v>
      </c>
      <c r="C247" s="36">
        <f t="shared" si="33"/>
        <v>743.68968689107987</v>
      </c>
      <c r="D247" s="6">
        <f t="shared" si="34"/>
        <v>6693.2071820197189</v>
      </c>
      <c r="E247" s="38">
        <f t="shared" si="35"/>
        <v>743.68968689107987</v>
      </c>
      <c r="F247" s="6">
        <f t="shared" si="39"/>
        <v>7436.8968689107987</v>
      </c>
      <c r="G247" s="6">
        <f t="shared" si="36"/>
        <v>743.68968689107987</v>
      </c>
      <c r="H247" s="6">
        <f t="shared" si="37"/>
        <v>4833.9829647920196</v>
      </c>
      <c r="J247" s="36">
        <f t="shared" si="40"/>
        <v>1134.8979500392163</v>
      </c>
      <c r="K247" s="11">
        <f t="shared" si="41"/>
        <v>2837.2448750980407</v>
      </c>
      <c r="L247" s="36">
        <f t="shared" si="38"/>
        <v>923</v>
      </c>
      <c r="M247" s="11">
        <f t="shared" si="42"/>
        <v>9230</v>
      </c>
      <c r="N247" s="11">
        <f t="shared" si="43"/>
        <v>6392.7551249019598</v>
      </c>
    </row>
    <row r="248" spans="1:14">
      <c r="A248" s="3">
        <v>969</v>
      </c>
      <c r="C248" s="36">
        <f t="shared" si="33"/>
        <v>743.68968689107987</v>
      </c>
      <c r="D248" s="6">
        <f t="shared" si="34"/>
        <v>6693.2071820197189</v>
      </c>
      <c r="E248" s="38">
        <f t="shared" si="35"/>
        <v>743.68968689107987</v>
      </c>
      <c r="F248" s="6">
        <f t="shared" si="39"/>
        <v>7436.8968689107987</v>
      </c>
      <c r="G248" s="6">
        <f t="shared" si="36"/>
        <v>743.68968689107987</v>
      </c>
      <c r="H248" s="6">
        <f t="shared" si="37"/>
        <v>4833.9829647920196</v>
      </c>
      <c r="J248" s="36">
        <f t="shared" si="40"/>
        <v>1134.8979500392163</v>
      </c>
      <c r="K248" s="11">
        <f t="shared" si="41"/>
        <v>2837.2448750980407</v>
      </c>
      <c r="L248" s="36">
        <f t="shared" si="38"/>
        <v>969</v>
      </c>
      <c r="M248" s="11">
        <f t="shared" si="42"/>
        <v>9690</v>
      </c>
      <c r="N248" s="11">
        <f t="shared" si="43"/>
        <v>6852.7551249019598</v>
      </c>
    </row>
    <row r="249" spans="1:14">
      <c r="A249" s="3">
        <v>588</v>
      </c>
      <c r="C249" s="36">
        <f t="shared" si="33"/>
        <v>743.68968689107987</v>
      </c>
      <c r="D249" s="6">
        <f t="shared" si="34"/>
        <v>6693.2071820197189</v>
      </c>
      <c r="E249" s="38">
        <f t="shared" si="35"/>
        <v>588</v>
      </c>
      <c r="F249" s="6">
        <f t="shared" si="39"/>
        <v>5880</v>
      </c>
      <c r="G249" s="6">
        <f t="shared" si="36"/>
        <v>-813.20718201971886</v>
      </c>
      <c r="H249" s="6">
        <f t="shared" si="37"/>
        <v>4833.9829647920196</v>
      </c>
      <c r="J249" s="36">
        <f t="shared" si="40"/>
        <v>1134.8979500392163</v>
      </c>
      <c r="K249" s="11">
        <f t="shared" si="41"/>
        <v>2837.2448750980407</v>
      </c>
      <c r="L249" s="36">
        <f t="shared" si="38"/>
        <v>588</v>
      </c>
      <c r="M249" s="11">
        <f t="shared" si="42"/>
        <v>5880</v>
      </c>
      <c r="N249" s="11">
        <f t="shared" si="43"/>
        <v>3042.7551249019593</v>
      </c>
    </row>
    <row r="250" spans="1:14">
      <c r="A250" s="3">
        <v>1210</v>
      </c>
      <c r="C250" s="36">
        <f t="shared" si="33"/>
        <v>743.68968689107987</v>
      </c>
      <c r="D250" s="6">
        <f t="shared" si="34"/>
        <v>6693.2071820197189</v>
      </c>
      <c r="E250" s="38">
        <f t="shared" si="35"/>
        <v>743.68968689107987</v>
      </c>
      <c r="F250" s="6">
        <f t="shared" si="39"/>
        <v>7436.8968689107987</v>
      </c>
      <c r="G250" s="6">
        <f t="shared" si="36"/>
        <v>743.68968689107987</v>
      </c>
      <c r="H250" s="6">
        <f t="shared" si="37"/>
        <v>4833.9829647920196</v>
      </c>
      <c r="J250" s="36">
        <f t="shared" si="40"/>
        <v>1134.8979500392163</v>
      </c>
      <c r="K250" s="11">
        <f t="shared" si="41"/>
        <v>2837.2448750980407</v>
      </c>
      <c r="L250" s="36">
        <f t="shared" si="38"/>
        <v>1134.8979500392163</v>
      </c>
      <c r="M250" s="11">
        <f t="shared" si="42"/>
        <v>11348.979500392163</v>
      </c>
      <c r="N250" s="11">
        <f t="shared" si="43"/>
        <v>8511.7346252941225</v>
      </c>
    </row>
    <row r="251" spans="1:14">
      <c r="A251" s="3">
        <v>1224</v>
      </c>
      <c r="C251" s="36">
        <f t="shared" si="33"/>
        <v>743.68968689107987</v>
      </c>
      <c r="D251" s="6">
        <f t="shared" si="34"/>
        <v>6693.2071820197189</v>
      </c>
      <c r="E251" s="38">
        <f t="shared" si="35"/>
        <v>743.68968689107987</v>
      </c>
      <c r="F251" s="6">
        <f t="shared" si="39"/>
        <v>7436.8968689107987</v>
      </c>
      <c r="G251" s="6">
        <f t="shared" si="36"/>
        <v>743.68968689107987</v>
      </c>
      <c r="H251" s="6">
        <f t="shared" si="37"/>
        <v>4833.9829647920196</v>
      </c>
      <c r="J251" s="36">
        <f t="shared" si="40"/>
        <v>1134.8979500392163</v>
      </c>
      <c r="K251" s="11">
        <f t="shared" si="41"/>
        <v>2837.2448750980407</v>
      </c>
      <c r="L251" s="36">
        <f t="shared" si="38"/>
        <v>1134.8979500392163</v>
      </c>
      <c r="M251" s="11">
        <f t="shared" si="42"/>
        <v>11348.979500392163</v>
      </c>
      <c r="N251" s="11">
        <f t="shared" si="43"/>
        <v>8511.7346252941225</v>
      </c>
    </row>
    <row r="252" spans="1:14">
      <c r="A252" s="3">
        <v>939</v>
      </c>
      <c r="C252" s="36">
        <f t="shared" si="33"/>
        <v>743.68968689107987</v>
      </c>
      <c r="D252" s="6">
        <f t="shared" si="34"/>
        <v>6693.2071820197189</v>
      </c>
      <c r="E252" s="38">
        <f t="shared" si="35"/>
        <v>743.68968689107987</v>
      </c>
      <c r="F252" s="6">
        <f t="shared" si="39"/>
        <v>7436.8968689107987</v>
      </c>
      <c r="G252" s="6">
        <f t="shared" si="36"/>
        <v>743.68968689107987</v>
      </c>
      <c r="H252" s="6">
        <f t="shared" si="37"/>
        <v>4833.9829647920196</v>
      </c>
      <c r="J252" s="36">
        <f t="shared" si="40"/>
        <v>1134.8979500392163</v>
      </c>
      <c r="K252" s="11">
        <f t="shared" si="41"/>
        <v>2837.2448750980407</v>
      </c>
      <c r="L252" s="36">
        <f t="shared" si="38"/>
        <v>939</v>
      </c>
      <c r="M252" s="11">
        <f t="shared" si="42"/>
        <v>9390</v>
      </c>
      <c r="N252" s="11">
        <f t="shared" si="43"/>
        <v>6552.7551249019598</v>
      </c>
    </row>
    <row r="253" spans="1:14">
      <c r="A253" s="3">
        <v>1361</v>
      </c>
      <c r="C253" s="36">
        <f t="shared" si="33"/>
        <v>743.68968689107987</v>
      </c>
      <c r="D253" s="6">
        <f t="shared" si="34"/>
        <v>6693.2071820197189</v>
      </c>
      <c r="E253" s="38">
        <f t="shared" si="35"/>
        <v>743.68968689107987</v>
      </c>
      <c r="F253" s="6">
        <f t="shared" si="39"/>
        <v>7436.8968689107987</v>
      </c>
      <c r="G253" s="6">
        <f t="shared" si="36"/>
        <v>743.68968689107987</v>
      </c>
      <c r="H253" s="6">
        <f t="shared" si="37"/>
        <v>4833.9829647920196</v>
      </c>
      <c r="J253" s="36">
        <f t="shared" si="40"/>
        <v>1134.8979500392163</v>
      </c>
      <c r="K253" s="11">
        <f t="shared" si="41"/>
        <v>2837.2448750980407</v>
      </c>
      <c r="L253" s="36">
        <f t="shared" si="38"/>
        <v>1134.8979500392163</v>
      </c>
      <c r="M253" s="11">
        <f t="shared" si="42"/>
        <v>11348.979500392163</v>
      </c>
      <c r="N253" s="11">
        <f t="shared" si="43"/>
        <v>8511.7346252941225</v>
      </c>
    </row>
    <row r="254" spans="1:14">
      <c r="A254" s="3">
        <v>918</v>
      </c>
      <c r="C254" s="36">
        <f t="shared" si="33"/>
        <v>743.68968689107987</v>
      </c>
      <c r="D254" s="6">
        <f t="shared" si="34"/>
        <v>6693.2071820197189</v>
      </c>
      <c r="E254" s="38">
        <f t="shared" si="35"/>
        <v>743.68968689107987</v>
      </c>
      <c r="F254" s="6">
        <f t="shared" si="39"/>
        <v>7436.8968689107987</v>
      </c>
      <c r="G254" s="6">
        <f t="shared" si="36"/>
        <v>743.68968689107987</v>
      </c>
      <c r="H254" s="6">
        <f t="shared" si="37"/>
        <v>4833.9829647920196</v>
      </c>
      <c r="J254" s="36">
        <f t="shared" si="40"/>
        <v>1134.8979500392163</v>
      </c>
      <c r="K254" s="11">
        <f t="shared" si="41"/>
        <v>2837.2448750980407</v>
      </c>
      <c r="L254" s="36">
        <f t="shared" si="38"/>
        <v>918</v>
      </c>
      <c r="M254" s="11">
        <f t="shared" si="42"/>
        <v>9180</v>
      </c>
      <c r="N254" s="11">
        <f t="shared" si="43"/>
        <v>6342.7551249019598</v>
      </c>
    </row>
    <row r="255" spans="1:14">
      <c r="A255" s="3">
        <v>795</v>
      </c>
      <c r="C255" s="36">
        <f t="shared" si="33"/>
        <v>743.68968689107987</v>
      </c>
      <c r="D255" s="6">
        <f t="shared" si="34"/>
        <v>6693.2071820197189</v>
      </c>
      <c r="E255" s="38">
        <f t="shared" si="35"/>
        <v>743.68968689107987</v>
      </c>
      <c r="F255" s="6">
        <f t="shared" si="39"/>
        <v>7436.8968689107987</v>
      </c>
      <c r="G255" s="6">
        <f t="shared" si="36"/>
        <v>743.68968689107987</v>
      </c>
      <c r="H255" s="6">
        <f t="shared" si="37"/>
        <v>4833.9829647920196</v>
      </c>
      <c r="J255" s="36">
        <f t="shared" si="40"/>
        <v>1134.8979500392163</v>
      </c>
      <c r="K255" s="11">
        <f t="shared" si="41"/>
        <v>2837.2448750980407</v>
      </c>
      <c r="L255" s="36">
        <f t="shared" si="38"/>
        <v>795</v>
      </c>
      <c r="M255" s="11">
        <f t="shared" si="42"/>
        <v>7950</v>
      </c>
      <c r="N255" s="11">
        <f t="shared" si="43"/>
        <v>5112.7551249019598</v>
      </c>
    </row>
    <row r="256" spans="1:14">
      <c r="A256" s="3">
        <v>1013</v>
      </c>
      <c r="C256" s="36">
        <f t="shared" si="33"/>
        <v>743.68968689107987</v>
      </c>
      <c r="D256" s="6">
        <f t="shared" si="34"/>
        <v>6693.2071820197189</v>
      </c>
      <c r="E256" s="38">
        <f t="shared" si="35"/>
        <v>743.68968689107987</v>
      </c>
      <c r="F256" s="6">
        <f t="shared" si="39"/>
        <v>7436.8968689107987</v>
      </c>
      <c r="G256" s="6">
        <f t="shared" si="36"/>
        <v>743.68968689107987</v>
      </c>
      <c r="H256" s="6">
        <f t="shared" si="37"/>
        <v>4833.9829647920196</v>
      </c>
      <c r="J256" s="36">
        <f t="shared" si="40"/>
        <v>1134.8979500392163</v>
      </c>
      <c r="K256" s="11">
        <f t="shared" si="41"/>
        <v>2837.2448750980407</v>
      </c>
      <c r="L256" s="36">
        <f t="shared" si="38"/>
        <v>1013</v>
      </c>
      <c r="M256" s="11">
        <f t="shared" si="42"/>
        <v>10130</v>
      </c>
      <c r="N256" s="11">
        <f t="shared" si="43"/>
        <v>7292.7551249019598</v>
      </c>
    </row>
    <row r="257" spans="1:14">
      <c r="A257" s="3">
        <v>1350</v>
      </c>
      <c r="C257" s="36">
        <f t="shared" si="33"/>
        <v>743.68968689107987</v>
      </c>
      <c r="D257" s="6">
        <f t="shared" si="34"/>
        <v>6693.2071820197189</v>
      </c>
      <c r="E257" s="38">
        <f t="shared" si="35"/>
        <v>743.68968689107987</v>
      </c>
      <c r="F257" s="6">
        <f t="shared" si="39"/>
        <v>7436.8968689107987</v>
      </c>
      <c r="G257" s="6">
        <f t="shared" si="36"/>
        <v>743.68968689107987</v>
      </c>
      <c r="H257" s="6">
        <f t="shared" si="37"/>
        <v>4833.9829647920196</v>
      </c>
      <c r="J257" s="36">
        <f t="shared" si="40"/>
        <v>1134.8979500392163</v>
      </c>
      <c r="K257" s="11">
        <f t="shared" si="41"/>
        <v>2837.2448750980407</v>
      </c>
      <c r="L257" s="36">
        <f t="shared" si="38"/>
        <v>1134.8979500392163</v>
      </c>
      <c r="M257" s="11">
        <f t="shared" si="42"/>
        <v>11348.979500392163</v>
      </c>
      <c r="N257" s="11">
        <f t="shared" si="43"/>
        <v>8511.7346252941225</v>
      </c>
    </row>
    <row r="258" spans="1:14">
      <c r="A258" s="3">
        <v>631</v>
      </c>
      <c r="C258" s="36">
        <f t="shared" si="33"/>
        <v>743.68968689107987</v>
      </c>
      <c r="D258" s="6">
        <f t="shared" si="34"/>
        <v>6693.2071820197189</v>
      </c>
      <c r="E258" s="38">
        <f t="shared" si="35"/>
        <v>631</v>
      </c>
      <c r="F258" s="6">
        <f t="shared" si="39"/>
        <v>6310</v>
      </c>
      <c r="G258" s="6">
        <f t="shared" si="36"/>
        <v>-383.20718201971886</v>
      </c>
      <c r="H258" s="6">
        <f t="shared" si="37"/>
        <v>4833.9829647920196</v>
      </c>
      <c r="J258" s="36">
        <f t="shared" si="40"/>
        <v>1134.8979500392163</v>
      </c>
      <c r="K258" s="11">
        <f t="shared" si="41"/>
        <v>2837.2448750980407</v>
      </c>
      <c r="L258" s="36">
        <f t="shared" si="38"/>
        <v>631</v>
      </c>
      <c r="M258" s="11">
        <f t="shared" si="42"/>
        <v>6310</v>
      </c>
      <c r="N258" s="11">
        <f t="shared" si="43"/>
        <v>3472.7551249019593</v>
      </c>
    </row>
    <row r="259" spans="1:14">
      <c r="A259" s="3">
        <v>1316</v>
      </c>
      <c r="C259" s="36">
        <f t="shared" si="33"/>
        <v>743.68968689107987</v>
      </c>
      <c r="D259" s="6">
        <f t="shared" si="34"/>
        <v>6693.2071820197189</v>
      </c>
      <c r="E259" s="38">
        <f t="shared" si="35"/>
        <v>743.68968689107987</v>
      </c>
      <c r="F259" s="6">
        <f t="shared" si="39"/>
        <v>7436.8968689107987</v>
      </c>
      <c r="G259" s="6">
        <f t="shared" si="36"/>
        <v>743.68968689107987</v>
      </c>
      <c r="H259" s="6">
        <f t="shared" si="37"/>
        <v>4833.9829647920196</v>
      </c>
      <c r="J259" s="36">
        <f t="shared" si="40"/>
        <v>1134.8979500392163</v>
      </c>
      <c r="K259" s="11">
        <f t="shared" si="41"/>
        <v>2837.2448750980407</v>
      </c>
      <c r="L259" s="36">
        <f t="shared" si="38"/>
        <v>1134.8979500392163</v>
      </c>
      <c r="M259" s="11">
        <f t="shared" si="42"/>
        <v>11348.979500392163</v>
      </c>
      <c r="N259" s="11">
        <f t="shared" si="43"/>
        <v>8511.7346252941225</v>
      </c>
    </row>
    <row r="260" spans="1:14">
      <c r="A260" s="3">
        <v>1257</v>
      </c>
      <c r="C260" s="36">
        <f t="shared" si="33"/>
        <v>743.68968689107987</v>
      </c>
      <c r="D260" s="6">
        <f t="shared" si="34"/>
        <v>6693.2071820197189</v>
      </c>
      <c r="E260" s="38">
        <f t="shared" si="35"/>
        <v>743.68968689107987</v>
      </c>
      <c r="F260" s="6">
        <f t="shared" si="39"/>
        <v>7436.8968689107987</v>
      </c>
      <c r="G260" s="6">
        <f t="shared" si="36"/>
        <v>743.68968689107987</v>
      </c>
      <c r="H260" s="6">
        <f t="shared" si="37"/>
        <v>4833.9829647920196</v>
      </c>
      <c r="J260" s="36">
        <f t="shared" si="40"/>
        <v>1134.8979500392163</v>
      </c>
      <c r="K260" s="11">
        <f t="shared" si="41"/>
        <v>2837.2448750980407</v>
      </c>
      <c r="L260" s="36">
        <f t="shared" si="38"/>
        <v>1134.8979500392163</v>
      </c>
      <c r="M260" s="11">
        <f t="shared" si="42"/>
        <v>11348.979500392163</v>
      </c>
      <c r="N260" s="11">
        <f t="shared" si="43"/>
        <v>8511.7346252941225</v>
      </c>
    </row>
    <row r="261" spans="1:14">
      <c r="A261" s="3">
        <v>1056</v>
      </c>
      <c r="C261" s="36">
        <f t="shared" si="33"/>
        <v>743.68968689107987</v>
      </c>
      <c r="D261" s="6">
        <f t="shared" si="34"/>
        <v>6693.2071820197189</v>
      </c>
      <c r="E261" s="38">
        <f t="shared" si="35"/>
        <v>743.68968689107987</v>
      </c>
      <c r="F261" s="6">
        <f t="shared" si="39"/>
        <v>7436.8968689107987</v>
      </c>
      <c r="G261" s="6">
        <f t="shared" si="36"/>
        <v>743.68968689107987</v>
      </c>
      <c r="H261" s="6">
        <f t="shared" si="37"/>
        <v>4833.9829647920196</v>
      </c>
      <c r="J261" s="36">
        <f t="shared" si="40"/>
        <v>1134.8979500392163</v>
      </c>
      <c r="K261" s="11">
        <f t="shared" si="41"/>
        <v>2837.2448750980407</v>
      </c>
      <c r="L261" s="36">
        <f t="shared" si="38"/>
        <v>1056</v>
      </c>
      <c r="M261" s="11">
        <f t="shared" si="42"/>
        <v>10560</v>
      </c>
      <c r="N261" s="11">
        <f t="shared" si="43"/>
        <v>7722.7551249019598</v>
      </c>
    </row>
    <row r="262" spans="1:14">
      <c r="A262" s="3">
        <v>980</v>
      </c>
      <c r="C262" s="36">
        <f t="shared" si="33"/>
        <v>743.68968689107987</v>
      </c>
      <c r="D262" s="6">
        <f t="shared" si="34"/>
        <v>6693.2071820197189</v>
      </c>
      <c r="E262" s="38">
        <f t="shared" si="35"/>
        <v>743.68968689107987</v>
      </c>
      <c r="F262" s="6">
        <f t="shared" si="39"/>
        <v>7436.8968689107987</v>
      </c>
      <c r="G262" s="6">
        <f t="shared" si="36"/>
        <v>743.68968689107987</v>
      </c>
      <c r="H262" s="6">
        <f t="shared" si="37"/>
        <v>4833.9829647920196</v>
      </c>
      <c r="J262" s="36">
        <f t="shared" si="40"/>
        <v>1134.8979500392163</v>
      </c>
      <c r="K262" s="11">
        <f t="shared" si="41"/>
        <v>2837.2448750980407</v>
      </c>
      <c r="L262" s="36">
        <f t="shared" si="38"/>
        <v>980</v>
      </c>
      <c r="M262" s="11">
        <f t="shared" si="42"/>
        <v>9800</v>
      </c>
      <c r="N262" s="11">
        <f t="shared" si="43"/>
        <v>6962.7551249019598</v>
      </c>
    </row>
    <row r="263" spans="1:14">
      <c r="A263" s="3">
        <v>1119</v>
      </c>
      <c r="C263" s="36">
        <f t="shared" si="33"/>
        <v>743.68968689107987</v>
      </c>
      <c r="D263" s="6">
        <f t="shared" si="34"/>
        <v>6693.2071820197189</v>
      </c>
      <c r="E263" s="38">
        <f t="shared" si="35"/>
        <v>743.68968689107987</v>
      </c>
      <c r="F263" s="6">
        <f t="shared" si="39"/>
        <v>7436.8968689107987</v>
      </c>
      <c r="G263" s="6">
        <f t="shared" si="36"/>
        <v>743.68968689107987</v>
      </c>
      <c r="H263" s="6">
        <f t="shared" si="37"/>
        <v>4833.9829647920196</v>
      </c>
      <c r="J263" s="36">
        <f t="shared" si="40"/>
        <v>1134.8979500392163</v>
      </c>
      <c r="K263" s="11">
        <f t="shared" si="41"/>
        <v>2837.2448750980407</v>
      </c>
      <c r="L263" s="36">
        <f t="shared" si="38"/>
        <v>1119</v>
      </c>
      <c r="M263" s="11">
        <f t="shared" si="42"/>
        <v>11190</v>
      </c>
      <c r="N263" s="11">
        <f t="shared" si="43"/>
        <v>8352.7551249019598</v>
      </c>
    </row>
    <row r="264" spans="1:14">
      <c r="A264" s="3">
        <v>1005</v>
      </c>
      <c r="C264" s="36">
        <f t="shared" si="33"/>
        <v>743.68968689107987</v>
      </c>
      <c r="D264" s="6">
        <f t="shared" si="34"/>
        <v>6693.2071820197189</v>
      </c>
      <c r="E264" s="38">
        <f t="shared" si="35"/>
        <v>743.68968689107987</v>
      </c>
      <c r="F264" s="6">
        <f t="shared" si="39"/>
        <v>7436.8968689107987</v>
      </c>
      <c r="G264" s="6">
        <f t="shared" si="36"/>
        <v>743.68968689107987</v>
      </c>
      <c r="H264" s="6">
        <f t="shared" si="37"/>
        <v>4833.9829647920196</v>
      </c>
      <c r="J264" s="36">
        <f t="shared" si="40"/>
        <v>1134.8979500392163</v>
      </c>
      <c r="K264" s="11">
        <f t="shared" si="41"/>
        <v>2837.2448750980407</v>
      </c>
      <c r="L264" s="36">
        <f t="shared" si="38"/>
        <v>1005</v>
      </c>
      <c r="M264" s="11">
        <f t="shared" si="42"/>
        <v>10050</v>
      </c>
      <c r="N264" s="11">
        <f t="shared" si="43"/>
        <v>7212.7551249019598</v>
      </c>
    </row>
    <row r="265" spans="1:14">
      <c r="A265" s="3">
        <v>1355</v>
      </c>
      <c r="C265" s="36">
        <f t="shared" si="33"/>
        <v>743.68968689107987</v>
      </c>
      <c r="D265" s="6">
        <f t="shared" si="34"/>
        <v>6693.2071820197189</v>
      </c>
      <c r="E265" s="38">
        <f t="shared" si="35"/>
        <v>743.68968689107987</v>
      </c>
      <c r="F265" s="6">
        <f t="shared" si="39"/>
        <v>7436.8968689107987</v>
      </c>
      <c r="G265" s="6">
        <f t="shared" si="36"/>
        <v>743.68968689107987</v>
      </c>
      <c r="H265" s="6">
        <f t="shared" si="37"/>
        <v>4833.9829647920196</v>
      </c>
      <c r="J265" s="36">
        <f t="shared" si="40"/>
        <v>1134.8979500392163</v>
      </c>
      <c r="K265" s="11">
        <f t="shared" si="41"/>
        <v>2837.2448750980407</v>
      </c>
      <c r="L265" s="36">
        <f t="shared" si="38"/>
        <v>1134.8979500392163</v>
      </c>
      <c r="M265" s="11">
        <f t="shared" si="42"/>
        <v>11348.979500392163</v>
      </c>
      <c r="N265" s="11">
        <f t="shared" si="43"/>
        <v>8511.7346252941225</v>
      </c>
    </row>
    <row r="266" spans="1:14">
      <c r="A266" s="3">
        <v>629</v>
      </c>
      <c r="C266" s="36">
        <f t="shared" si="33"/>
        <v>743.68968689107987</v>
      </c>
      <c r="D266" s="6">
        <f t="shared" si="34"/>
        <v>6693.2071820197189</v>
      </c>
      <c r="E266" s="38">
        <f t="shared" si="35"/>
        <v>629</v>
      </c>
      <c r="F266" s="6">
        <f t="shared" si="39"/>
        <v>6290</v>
      </c>
      <c r="G266" s="6">
        <f t="shared" si="36"/>
        <v>-403.20718201971886</v>
      </c>
      <c r="H266" s="6">
        <f t="shared" si="37"/>
        <v>4833.9829647920196</v>
      </c>
      <c r="J266" s="36">
        <f t="shared" si="40"/>
        <v>1134.8979500392163</v>
      </c>
      <c r="K266" s="11">
        <f t="shared" si="41"/>
        <v>2837.2448750980407</v>
      </c>
      <c r="L266" s="36">
        <f t="shared" si="38"/>
        <v>629</v>
      </c>
      <c r="M266" s="11">
        <f t="shared" si="42"/>
        <v>6290</v>
      </c>
      <c r="N266" s="11">
        <f t="shared" si="43"/>
        <v>3452.7551249019593</v>
      </c>
    </row>
    <row r="267" spans="1:14">
      <c r="A267" s="3">
        <v>956</v>
      </c>
      <c r="C267" s="36">
        <f t="shared" si="33"/>
        <v>743.68968689107987</v>
      </c>
      <c r="D267" s="6">
        <f t="shared" si="34"/>
        <v>6693.2071820197189</v>
      </c>
      <c r="E267" s="38">
        <f t="shared" si="35"/>
        <v>743.68968689107987</v>
      </c>
      <c r="F267" s="6">
        <f t="shared" si="39"/>
        <v>7436.8968689107987</v>
      </c>
      <c r="G267" s="6">
        <f t="shared" si="36"/>
        <v>743.68968689107987</v>
      </c>
      <c r="H267" s="6">
        <f t="shared" si="37"/>
        <v>4833.9829647920196</v>
      </c>
      <c r="J267" s="36">
        <f t="shared" si="40"/>
        <v>1134.8979500392163</v>
      </c>
      <c r="K267" s="11">
        <f t="shared" si="41"/>
        <v>2837.2448750980407</v>
      </c>
      <c r="L267" s="36">
        <f t="shared" si="38"/>
        <v>956</v>
      </c>
      <c r="M267" s="11">
        <f t="shared" si="42"/>
        <v>9560</v>
      </c>
      <c r="N267" s="11">
        <f t="shared" si="43"/>
        <v>6722.7551249019598</v>
      </c>
    </row>
    <row r="268" spans="1:14">
      <c r="A268" s="3">
        <v>757</v>
      </c>
      <c r="C268" s="36">
        <f t="shared" si="33"/>
        <v>743.68968689107987</v>
      </c>
      <c r="D268" s="6">
        <f t="shared" si="34"/>
        <v>6693.2071820197189</v>
      </c>
      <c r="E268" s="38">
        <f t="shared" si="35"/>
        <v>743.68968689107987</v>
      </c>
      <c r="F268" s="6">
        <f t="shared" si="39"/>
        <v>7436.8968689107987</v>
      </c>
      <c r="G268" s="6">
        <f t="shared" si="36"/>
        <v>743.68968689107987</v>
      </c>
      <c r="H268" s="6">
        <f t="shared" si="37"/>
        <v>4833.9829647920196</v>
      </c>
      <c r="J268" s="36">
        <f t="shared" si="40"/>
        <v>1134.8979500392163</v>
      </c>
      <c r="K268" s="11">
        <f t="shared" si="41"/>
        <v>2837.2448750980407</v>
      </c>
      <c r="L268" s="36">
        <f t="shared" si="38"/>
        <v>757</v>
      </c>
      <c r="M268" s="11">
        <f t="shared" si="42"/>
        <v>7570</v>
      </c>
      <c r="N268" s="11">
        <f t="shared" si="43"/>
        <v>4732.7551249019598</v>
      </c>
    </row>
    <row r="269" spans="1:14">
      <c r="A269" s="3">
        <v>1163</v>
      </c>
      <c r="C269" s="36">
        <f t="shared" si="33"/>
        <v>743.68968689107987</v>
      </c>
      <c r="D269" s="6">
        <f t="shared" si="34"/>
        <v>6693.2071820197189</v>
      </c>
      <c r="E269" s="38">
        <f t="shared" si="35"/>
        <v>743.68968689107987</v>
      </c>
      <c r="F269" s="6">
        <f t="shared" si="39"/>
        <v>7436.8968689107987</v>
      </c>
      <c r="G269" s="6">
        <f t="shared" si="36"/>
        <v>743.68968689107987</v>
      </c>
      <c r="H269" s="6">
        <f t="shared" si="37"/>
        <v>4833.9829647920196</v>
      </c>
      <c r="J269" s="36">
        <f t="shared" si="40"/>
        <v>1134.8979500392163</v>
      </c>
      <c r="K269" s="11">
        <f t="shared" si="41"/>
        <v>2837.2448750980407</v>
      </c>
      <c r="L269" s="36">
        <f t="shared" si="38"/>
        <v>1134.8979500392163</v>
      </c>
      <c r="M269" s="11">
        <f t="shared" si="42"/>
        <v>11348.979500392163</v>
      </c>
      <c r="N269" s="11">
        <f t="shared" si="43"/>
        <v>8511.7346252941225</v>
      </c>
    </row>
    <row r="270" spans="1:14">
      <c r="A270" s="3">
        <v>980</v>
      </c>
      <c r="C270" s="36">
        <f t="shared" si="33"/>
        <v>743.68968689107987</v>
      </c>
      <c r="D270" s="6">
        <f t="shared" si="34"/>
        <v>6693.2071820197189</v>
      </c>
      <c r="E270" s="38">
        <f t="shared" si="35"/>
        <v>743.68968689107987</v>
      </c>
      <c r="F270" s="6">
        <f t="shared" si="39"/>
        <v>7436.8968689107987</v>
      </c>
      <c r="G270" s="6">
        <f t="shared" si="36"/>
        <v>743.68968689107987</v>
      </c>
      <c r="H270" s="6">
        <f t="shared" si="37"/>
        <v>4833.9829647920196</v>
      </c>
      <c r="J270" s="36">
        <f t="shared" si="40"/>
        <v>1134.8979500392163</v>
      </c>
      <c r="K270" s="11">
        <f t="shared" si="41"/>
        <v>2837.2448750980407</v>
      </c>
      <c r="L270" s="36">
        <f t="shared" si="38"/>
        <v>980</v>
      </c>
      <c r="M270" s="11">
        <f t="shared" si="42"/>
        <v>9800</v>
      </c>
      <c r="N270" s="11">
        <f t="shared" si="43"/>
        <v>6962.7551249019598</v>
      </c>
    </row>
    <row r="271" spans="1:14">
      <c r="A271" s="3">
        <v>911</v>
      </c>
      <c r="C271" s="36">
        <f t="shared" si="33"/>
        <v>743.68968689107987</v>
      </c>
      <c r="D271" s="6">
        <f t="shared" si="34"/>
        <v>6693.2071820197189</v>
      </c>
      <c r="E271" s="38">
        <f t="shared" si="35"/>
        <v>743.68968689107987</v>
      </c>
      <c r="F271" s="6">
        <f t="shared" si="39"/>
        <v>7436.8968689107987</v>
      </c>
      <c r="G271" s="6">
        <f t="shared" si="36"/>
        <v>743.68968689107987</v>
      </c>
      <c r="H271" s="6">
        <f t="shared" si="37"/>
        <v>4833.9829647920196</v>
      </c>
      <c r="J271" s="36">
        <f t="shared" si="40"/>
        <v>1134.8979500392163</v>
      </c>
      <c r="K271" s="11">
        <f t="shared" si="41"/>
        <v>2837.2448750980407</v>
      </c>
      <c r="L271" s="36">
        <f t="shared" si="38"/>
        <v>911</v>
      </c>
      <c r="M271" s="11">
        <f t="shared" si="42"/>
        <v>9110</v>
      </c>
      <c r="N271" s="11">
        <f t="shared" si="43"/>
        <v>6272.7551249019598</v>
      </c>
    </row>
    <row r="272" spans="1:14">
      <c r="A272" s="3">
        <v>437</v>
      </c>
      <c r="C272" s="36">
        <f t="shared" si="33"/>
        <v>743.68968689107987</v>
      </c>
      <c r="D272" s="6">
        <f t="shared" si="34"/>
        <v>6693.2071820197189</v>
      </c>
      <c r="E272" s="38">
        <f t="shared" si="35"/>
        <v>437</v>
      </c>
      <c r="F272" s="6">
        <f t="shared" si="39"/>
        <v>4370</v>
      </c>
      <c r="G272" s="6">
        <f t="shared" si="36"/>
        <v>-2323.2071820197189</v>
      </c>
      <c r="H272" s="6">
        <f t="shared" si="37"/>
        <v>4833.9829647920196</v>
      </c>
      <c r="J272" s="36">
        <f t="shared" si="40"/>
        <v>1134.8979500392163</v>
      </c>
      <c r="K272" s="11">
        <f t="shared" si="41"/>
        <v>2837.2448750980407</v>
      </c>
      <c r="L272" s="36">
        <f t="shared" si="38"/>
        <v>437</v>
      </c>
      <c r="M272" s="11">
        <f t="shared" si="42"/>
        <v>4370</v>
      </c>
      <c r="N272" s="11">
        <f t="shared" si="43"/>
        <v>1532.7551249019593</v>
      </c>
    </row>
    <row r="273" spans="1:14">
      <c r="A273" s="3">
        <v>1170</v>
      </c>
      <c r="C273" s="36">
        <f t="shared" si="33"/>
        <v>743.68968689107987</v>
      </c>
      <c r="D273" s="6">
        <f t="shared" si="34"/>
        <v>6693.2071820197189</v>
      </c>
      <c r="E273" s="38">
        <f t="shared" si="35"/>
        <v>743.68968689107987</v>
      </c>
      <c r="F273" s="6">
        <f t="shared" si="39"/>
        <v>7436.8968689107987</v>
      </c>
      <c r="G273" s="6">
        <f t="shared" si="36"/>
        <v>743.68968689107987</v>
      </c>
      <c r="H273" s="6">
        <f t="shared" si="37"/>
        <v>4833.9829647920196</v>
      </c>
      <c r="J273" s="36">
        <f t="shared" si="40"/>
        <v>1134.8979500392163</v>
      </c>
      <c r="K273" s="11">
        <f t="shared" si="41"/>
        <v>2837.2448750980407</v>
      </c>
      <c r="L273" s="36">
        <f t="shared" si="38"/>
        <v>1134.8979500392163</v>
      </c>
      <c r="M273" s="11">
        <f t="shared" si="42"/>
        <v>11348.979500392163</v>
      </c>
      <c r="N273" s="11">
        <f t="shared" si="43"/>
        <v>8511.7346252941225</v>
      </c>
    </row>
    <row r="274" spans="1:14">
      <c r="A274" s="3">
        <v>1146</v>
      </c>
      <c r="C274" s="36">
        <f t="shared" si="33"/>
        <v>743.68968689107987</v>
      </c>
      <c r="D274" s="6">
        <f t="shared" si="34"/>
        <v>6693.2071820197189</v>
      </c>
      <c r="E274" s="38">
        <f t="shared" si="35"/>
        <v>743.68968689107987</v>
      </c>
      <c r="F274" s="6">
        <f t="shared" si="39"/>
        <v>7436.8968689107987</v>
      </c>
      <c r="G274" s="6">
        <f t="shared" si="36"/>
        <v>743.68968689107987</v>
      </c>
      <c r="H274" s="6">
        <f t="shared" si="37"/>
        <v>4833.9829647920196</v>
      </c>
      <c r="J274" s="36">
        <f t="shared" si="40"/>
        <v>1134.8979500392163</v>
      </c>
      <c r="K274" s="11">
        <f t="shared" si="41"/>
        <v>2837.2448750980407</v>
      </c>
      <c r="L274" s="36">
        <f t="shared" si="38"/>
        <v>1134.8979500392163</v>
      </c>
      <c r="M274" s="11">
        <f t="shared" si="42"/>
        <v>11348.979500392163</v>
      </c>
      <c r="N274" s="11">
        <f t="shared" si="43"/>
        <v>8511.7346252941225</v>
      </c>
    </row>
    <row r="275" spans="1:14">
      <c r="A275" s="3">
        <v>919</v>
      </c>
      <c r="C275" s="36">
        <f t="shared" si="33"/>
        <v>743.68968689107987</v>
      </c>
      <c r="D275" s="6">
        <f t="shared" si="34"/>
        <v>6693.2071820197189</v>
      </c>
      <c r="E275" s="38">
        <f t="shared" si="35"/>
        <v>743.68968689107987</v>
      </c>
      <c r="F275" s="6">
        <f t="shared" si="39"/>
        <v>7436.8968689107987</v>
      </c>
      <c r="G275" s="6">
        <f t="shared" si="36"/>
        <v>743.68968689107987</v>
      </c>
      <c r="H275" s="6">
        <f t="shared" si="37"/>
        <v>4833.9829647920196</v>
      </c>
      <c r="J275" s="36">
        <f t="shared" si="40"/>
        <v>1134.8979500392163</v>
      </c>
      <c r="K275" s="11">
        <f t="shared" si="41"/>
        <v>2837.2448750980407</v>
      </c>
      <c r="L275" s="36">
        <f t="shared" si="38"/>
        <v>919</v>
      </c>
      <c r="M275" s="11">
        <f t="shared" si="42"/>
        <v>9190</v>
      </c>
      <c r="N275" s="11">
        <f t="shared" si="43"/>
        <v>6352.7551249019598</v>
      </c>
    </row>
    <row r="276" spans="1:14">
      <c r="A276" s="3">
        <v>858</v>
      </c>
      <c r="C276" s="36">
        <f t="shared" si="33"/>
        <v>743.68968689107987</v>
      </c>
      <c r="D276" s="6">
        <f t="shared" si="34"/>
        <v>6693.2071820197189</v>
      </c>
      <c r="E276" s="38">
        <f t="shared" si="35"/>
        <v>743.68968689107987</v>
      </c>
      <c r="F276" s="6">
        <f t="shared" si="39"/>
        <v>7436.8968689107987</v>
      </c>
      <c r="G276" s="6">
        <f t="shared" si="36"/>
        <v>743.68968689107987</v>
      </c>
      <c r="H276" s="6">
        <f t="shared" si="37"/>
        <v>4833.9829647920196</v>
      </c>
      <c r="J276" s="36">
        <f t="shared" si="40"/>
        <v>1134.8979500392163</v>
      </c>
      <c r="K276" s="11">
        <f t="shared" si="41"/>
        <v>2837.2448750980407</v>
      </c>
      <c r="L276" s="36">
        <f t="shared" si="38"/>
        <v>858</v>
      </c>
      <c r="M276" s="11">
        <f t="shared" si="42"/>
        <v>8580</v>
      </c>
      <c r="N276" s="11">
        <f t="shared" si="43"/>
        <v>5742.7551249019598</v>
      </c>
    </row>
    <row r="277" spans="1:14">
      <c r="A277" s="3">
        <v>1340</v>
      </c>
      <c r="C277" s="36">
        <f t="shared" ref="C277:C321" si="44">NORMINV(($B$4-$B$6)/$B$4,1000,200)</f>
        <v>743.68968689107987</v>
      </c>
      <c r="D277" s="6">
        <f t="shared" ref="D277:D321" si="45">C277*$B$6</f>
        <v>6693.2071820197189</v>
      </c>
      <c r="E277" s="38">
        <f t="shared" ref="E277:E321" si="46">MIN(C277,A277)</f>
        <v>743.68968689107987</v>
      </c>
      <c r="F277" s="6">
        <f t="shared" si="39"/>
        <v>7436.8968689107987</v>
      </c>
      <c r="G277" s="6">
        <f t="shared" ref="G277:G321" si="47">F277-D277</f>
        <v>743.68968689107987</v>
      </c>
      <c r="H277" s="6">
        <f t="shared" ref="H277:H321" si="48">D277-$B$3*C277</f>
        <v>4833.9829647920196</v>
      </c>
      <c r="J277" s="36">
        <f t="shared" si="40"/>
        <v>1134.8979500392163</v>
      </c>
      <c r="K277" s="11">
        <f t="shared" si="41"/>
        <v>2837.2448750980407</v>
      </c>
      <c r="L277" s="36">
        <f t="shared" ref="L277:L321" si="49">MIN(J277,A277)</f>
        <v>1134.8979500392163</v>
      </c>
      <c r="M277" s="11">
        <f t="shared" si="42"/>
        <v>11348.979500392163</v>
      </c>
      <c r="N277" s="11">
        <f t="shared" si="43"/>
        <v>8511.7346252941225</v>
      </c>
    </row>
    <row r="278" spans="1:14">
      <c r="A278" s="3">
        <v>906</v>
      </c>
      <c r="C278" s="36">
        <f t="shared" si="44"/>
        <v>743.68968689107987</v>
      </c>
      <c r="D278" s="6">
        <f t="shared" si="45"/>
        <v>6693.2071820197189</v>
      </c>
      <c r="E278" s="38">
        <f t="shared" si="46"/>
        <v>743.68968689107987</v>
      </c>
      <c r="F278" s="6">
        <f t="shared" ref="F278:F321" si="50">$B$4*E278</f>
        <v>7436.8968689107987</v>
      </c>
      <c r="G278" s="6">
        <f t="shared" si="47"/>
        <v>743.68968689107987</v>
      </c>
      <c r="H278" s="6">
        <f t="shared" si="48"/>
        <v>4833.9829647920196</v>
      </c>
      <c r="J278" s="36">
        <f t="shared" ref="J278:J321" si="51">NORMINV(3/4,1000,200)</f>
        <v>1134.8979500392163</v>
      </c>
      <c r="K278" s="11">
        <f t="shared" ref="K278:K321" si="52">J278*$B$3</f>
        <v>2837.2448750980407</v>
      </c>
      <c r="L278" s="36">
        <f t="shared" si="49"/>
        <v>906</v>
      </c>
      <c r="M278" s="11">
        <f t="shared" ref="M278:M321" si="53">L278*$B$4</f>
        <v>9060</v>
      </c>
      <c r="N278" s="11">
        <f t="shared" ref="N278:N321" si="54">M278-K278</f>
        <v>6222.7551249019598</v>
      </c>
    </row>
    <row r="279" spans="1:14">
      <c r="A279" s="3">
        <v>1262</v>
      </c>
      <c r="C279" s="36">
        <f t="shared" si="44"/>
        <v>743.68968689107987</v>
      </c>
      <c r="D279" s="6">
        <f t="shared" si="45"/>
        <v>6693.2071820197189</v>
      </c>
      <c r="E279" s="38">
        <f t="shared" si="46"/>
        <v>743.68968689107987</v>
      </c>
      <c r="F279" s="6">
        <f t="shared" si="50"/>
        <v>7436.8968689107987</v>
      </c>
      <c r="G279" s="6">
        <f t="shared" si="47"/>
        <v>743.68968689107987</v>
      </c>
      <c r="H279" s="6">
        <f t="shared" si="48"/>
        <v>4833.9829647920196</v>
      </c>
      <c r="J279" s="36">
        <f t="shared" si="51"/>
        <v>1134.8979500392163</v>
      </c>
      <c r="K279" s="11">
        <f t="shared" si="52"/>
        <v>2837.2448750980407</v>
      </c>
      <c r="L279" s="36">
        <f t="shared" si="49"/>
        <v>1134.8979500392163</v>
      </c>
      <c r="M279" s="11">
        <f t="shared" si="53"/>
        <v>11348.979500392163</v>
      </c>
      <c r="N279" s="11">
        <f t="shared" si="54"/>
        <v>8511.7346252941225</v>
      </c>
    </row>
    <row r="280" spans="1:14">
      <c r="A280" s="3">
        <v>918</v>
      </c>
      <c r="C280" s="36">
        <f t="shared" si="44"/>
        <v>743.68968689107987</v>
      </c>
      <c r="D280" s="6">
        <f t="shared" si="45"/>
        <v>6693.2071820197189</v>
      </c>
      <c r="E280" s="38">
        <f t="shared" si="46"/>
        <v>743.68968689107987</v>
      </c>
      <c r="F280" s="6">
        <f t="shared" si="50"/>
        <v>7436.8968689107987</v>
      </c>
      <c r="G280" s="6">
        <f t="shared" si="47"/>
        <v>743.68968689107987</v>
      </c>
      <c r="H280" s="6">
        <f t="shared" si="48"/>
        <v>4833.9829647920196</v>
      </c>
      <c r="J280" s="36">
        <f t="shared" si="51"/>
        <v>1134.8979500392163</v>
      </c>
      <c r="K280" s="11">
        <f t="shared" si="52"/>
        <v>2837.2448750980407</v>
      </c>
      <c r="L280" s="36">
        <f t="shared" si="49"/>
        <v>918</v>
      </c>
      <c r="M280" s="11">
        <f t="shared" si="53"/>
        <v>9180</v>
      </c>
      <c r="N280" s="11">
        <f t="shared" si="54"/>
        <v>6342.7551249019598</v>
      </c>
    </row>
    <row r="281" spans="1:14">
      <c r="A281" s="3">
        <v>731</v>
      </c>
      <c r="C281" s="36">
        <f t="shared" si="44"/>
        <v>743.68968689107987</v>
      </c>
      <c r="D281" s="6">
        <f t="shared" si="45"/>
        <v>6693.2071820197189</v>
      </c>
      <c r="E281" s="38">
        <f t="shared" si="46"/>
        <v>731</v>
      </c>
      <c r="F281" s="6">
        <f t="shared" si="50"/>
        <v>7310</v>
      </c>
      <c r="G281" s="6">
        <f t="shared" si="47"/>
        <v>616.79281798028114</v>
      </c>
      <c r="H281" s="6">
        <f t="shared" si="48"/>
        <v>4833.9829647920196</v>
      </c>
      <c r="J281" s="36">
        <f t="shared" si="51"/>
        <v>1134.8979500392163</v>
      </c>
      <c r="K281" s="11">
        <f t="shared" si="52"/>
        <v>2837.2448750980407</v>
      </c>
      <c r="L281" s="36">
        <f t="shared" si="49"/>
        <v>731</v>
      </c>
      <c r="M281" s="11">
        <f t="shared" si="53"/>
        <v>7310</v>
      </c>
      <c r="N281" s="11">
        <f t="shared" si="54"/>
        <v>4472.7551249019598</v>
      </c>
    </row>
    <row r="282" spans="1:14">
      <c r="A282" s="3">
        <v>1126</v>
      </c>
      <c r="C282" s="36">
        <f t="shared" si="44"/>
        <v>743.68968689107987</v>
      </c>
      <c r="D282" s="6">
        <f t="shared" si="45"/>
        <v>6693.2071820197189</v>
      </c>
      <c r="E282" s="38">
        <f t="shared" si="46"/>
        <v>743.68968689107987</v>
      </c>
      <c r="F282" s="6">
        <f t="shared" si="50"/>
        <v>7436.8968689107987</v>
      </c>
      <c r="G282" s="6">
        <f t="shared" si="47"/>
        <v>743.68968689107987</v>
      </c>
      <c r="H282" s="6">
        <f t="shared" si="48"/>
        <v>4833.9829647920196</v>
      </c>
      <c r="J282" s="36">
        <f t="shared" si="51"/>
        <v>1134.8979500392163</v>
      </c>
      <c r="K282" s="11">
        <f t="shared" si="52"/>
        <v>2837.2448750980407</v>
      </c>
      <c r="L282" s="36">
        <f t="shared" si="49"/>
        <v>1126</v>
      </c>
      <c r="M282" s="11">
        <f t="shared" si="53"/>
        <v>11260</v>
      </c>
      <c r="N282" s="11">
        <f t="shared" si="54"/>
        <v>8422.7551249019598</v>
      </c>
    </row>
    <row r="283" spans="1:14">
      <c r="A283" s="3">
        <v>909</v>
      </c>
      <c r="C283" s="36">
        <f t="shared" si="44"/>
        <v>743.68968689107987</v>
      </c>
      <c r="D283" s="6">
        <f t="shared" si="45"/>
        <v>6693.2071820197189</v>
      </c>
      <c r="E283" s="38">
        <f t="shared" si="46"/>
        <v>743.68968689107987</v>
      </c>
      <c r="F283" s="6">
        <f t="shared" si="50"/>
        <v>7436.8968689107987</v>
      </c>
      <c r="G283" s="6">
        <f t="shared" si="47"/>
        <v>743.68968689107987</v>
      </c>
      <c r="H283" s="6">
        <f t="shared" si="48"/>
        <v>4833.9829647920196</v>
      </c>
      <c r="J283" s="36">
        <f t="shared" si="51"/>
        <v>1134.8979500392163</v>
      </c>
      <c r="K283" s="11">
        <f t="shared" si="52"/>
        <v>2837.2448750980407</v>
      </c>
      <c r="L283" s="36">
        <f t="shared" si="49"/>
        <v>909</v>
      </c>
      <c r="M283" s="11">
        <f t="shared" si="53"/>
        <v>9090</v>
      </c>
      <c r="N283" s="11">
        <f t="shared" si="54"/>
        <v>6252.7551249019598</v>
      </c>
    </row>
    <row r="284" spans="1:14">
      <c r="A284" s="3">
        <v>669</v>
      </c>
      <c r="C284" s="36">
        <f t="shared" si="44"/>
        <v>743.68968689107987</v>
      </c>
      <c r="D284" s="6">
        <f t="shared" si="45"/>
        <v>6693.2071820197189</v>
      </c>
      <c r="E284" s="38">
        <f t="shared" si="46"/>
        <v>669</v>
      </c>
      <c r="F284" s="6">
        <f t="shared" si="50"/>
        <v>6690</v>
      </c>
      <c r="G284" s="6">
        <f t="shared" si="47"/>
        <v>-3.2071820197188572</v>
      </c>
      <c r="H284" s="6">
        <f t="shared" si="48"/>
        <v>4833.9829647920196</v>
      </c>
      <c r="J284" s="36">
        <f t="shared" si="51"/>
        <v>1134.8979500392163</v>
      </c>
      <c r="K284" s="11">
        <f t="shared" si="52"/>
        <v>2837.2448750980407</v>
      </c>
      <c r="L284" s="36">
        <f t="shared" si="49"/>
        <v>669</v>
      </c>
      <c r="M284" s="11">
        <f t="shared" si="53"/>
        <v>6690</v>
      </c>
      <c r="N284" s="11">
        <f t="shared" si="54"/>
        <v>3852.7551249019593</v>
      </c>
    </row>
    <row r="285" spans="1:14">
      <c r="A285" s="3">
        <v>847</v>
      </c>
      <c r="C285" s="36">
        <f t="shared" si="44"/>
        <v>743.68968689107987</v>
      </c>
      <c r="D285" s="6">
        <f t="shared" si="45"/>
        <v>6693.2071820197189</v>
      </c>
      <c r="E285" s="38">
        <f t="shared" si="46"/>
        <v>743.68968689107987</v>
      </c>
      <c r="F285" s="6">
        <f t="shared" si="50"/>
        <v>7436.8968689107987</v>
      </c>
      <c r="G285" s="6">
        <f t="shared" si="47"/>
        <v>743.68968689107987</v>
      </c>
      <c r="H285" s="6">
        <f t="shared" si="48"/>
        <v>4833.9829647920196</v>
      </c>
      <c r="J285" s="36">
        <f t="shared" si="51"/>
        <v>1134.8979500392163</v>
      </c>
      <c r="K285" s="11">
        <f t="shared" si="52"/>
        <v>2837.2448750980407</v>
      </c>
      <c r="L285" s="36">
        <f t="shared" si="49"/>
        <v>847</v>
      </c>
      <c r="M285" s="11">
        <f t="shared" si="53"/>
        <v>8470</v>
      </c>
      <c r="N285" s="11">
        <f t="shared" si="54"/>
        <v>5632.7551249019598</v>
      </c>
    </row>
    <row r="286" spans="1:14">
      <c r="A286" s="3">
        <v>939</v>
      </c>
      <c r="C286" s="36">
        <f t="shared" si="44"/>
        <v>743.68968689107987</v>
      </c>
      <c r="D286" s="6">
        <f t="shared" si="45"/>
        <v>6693.2071820197189</v>
      </c>
      <c r="E286" s="38">
        <f t="shared" si="46"/>
        <v>743.68968689107987</v>
      </c>
      <c r="F286" s="6">
        <f t="shared" si="50"/>
        <v>7436.8968689107987</v>
      </c>
      <c r="G286" s="6">
        <f t="shared" si="47"/>
        <v>743.68968689107987</v>
      </c>
      <c r="H286" s="6">
        <f t="shared" si="48"/>
        <v>4833.9829647920196</v>
      </c>
      <c r="J286" s="36">
        <f t="shared" si="51"/>
        <v>1134.8979500392163</v>
      </c>
      <c r="K286" s="11">
        <f t="shared" si="52"/>
        <v>2837.2448750980407</v>
      </c>
      <c r="L286" s="36">
        <f t="shared" si="49"/>
        <v>939</v>
      </c>
      <c r="M286" s="11">
        <f t="shared" si="53"/>
        <v>9390</v>
      </c>
      <c r="N286" s="11">
        <f t="shared" si="54"/>
        <v>6552.7551249019598</v>
      </c>
    </row>
    <row r="287" spans="1:14">
      <c r="A287" s="3">
        <v>1038</v>
      </c>
      <c r="C287" s="36">
        <f t="shared" si="44"/>
        <v>743.68968689107987</v>
      </c>
      <c r="D287" s="6">
        <f t="shared" si="45"/>
        <v>6693.2071820197189</v>
      </c>
      <c r="E287" s="38">
        <f t="shared" si="46"/>
        <v>743.68968689107987</v>
      </c>
      <c r="F287" s="6">
        <f t="shared" si="50"/>
        <v>7436.8968689107987</v>
      </c>
      <c r="G287" s="6">
        <f t="shared" si="47"/>
        <v>743.68968689107987</v>
      </c>
      <c r="H287" s="6">
        <f t="shared" si="48"/>
        <v>4833.9829647920196</v>
      </c>
      <c r="J287" s="36">
        <f t="shared" si="51"/>
        <v>1134.8979500392163</v>
      </c>
      <c r="K287" s="11">
        <f t="shared" si="52"/>
        <v>2837.2448750980407</v>
      </c>
      <c r="L287" s="36">
        <f t="shared" si="49"/>
        <v>1038</v>
      </c>
      <c r="M287" s="11">
        <f t="shared" si="53"/>
        <v>10380</v>
      </c>
      <c r="N287" s="11">
        <f t="shared" si="54"/>
        <v>7542.7551249019598</v>
      </c>
    </row>
    <row r="288" spans="1:14">
      <c r="A288" s="3">
        <v>948</v>
      </c>
      <c r="C288" s="36">
        <f t="shared" si="44"/>
        <v>743.68968689107987</v>
      </c>
      <c r="D288" s="6">
        <f t="shared" si="45"/>
        <v>6693.2071820197189</v>
      </c>
      <c r="E288" s="38">
        <f t="shared" si="46"/>
        <v>743.68968689107987</v>
      </c>
      <c r="F288" s="6">
        <f t="shared" si="50"/>
        <v>7436.8968689107987</v>
      </c>
      <c r="G288" s="6">
        <f t="shared" si="47"/>
        <v>743.68968689107987</v>
      </c>
      <c r="H288" s="6">
        <f t="shared" si="48"/>
        <v>4833.9829647920196</v>
      </c>
      <c r="J288" s="36">
        <f t="shared" si="51"/>
        <v>1134.8979500392163</v>
      </c>
      <c r="K288" s="11">
        <f t="shared" si="52"/>
        <v>2837.2448750980407</v>
      </c>
      <c r="L288" s="36">
        <f t="shared" si="49"/>
        <v>948</v>
      </c>
      <c r="M288" s="11">
        <f t="shared" si="53"/>
        <v>9480</v>
      </c>
      <c r="N288" s="11">
        <f t="shared" si="54"/>
        <v>6642.7551249019598</v>
      </c>
    </row>
    <row r="289" spans="1:14">
      <c r="A289" s="3">
        <v>1154</v>
      </c>
      <c r="C289" s="36">
        <f t="shared" si="44"/>
        <v>743.68968689107987</v>
      </c>
      <c r="D289" s="6">
        <f t="shared" si="45"/>
        <v>6693.2071820197189</v>
      </c>
      <c r="E289" s="38">
        <f t="shared" si="46"/>
        <v>743.68968689107987</v>
      </c>
      <c r="F289" s="6">
        <f t="shared" si="50"/>
        <v>7436.8968689107987</v>
      </c>
      <c r="G289" s="6">
        <f t="shared" si="47"/>
        <v>743.68968689107987</v>
      </c>
      <c r="H289" s="6">
        <f t="shared" si="48"/>
        <v>4833.9829647920196</v>
      </c>
      <c r="J289" s="36">
        <f t="shared" si="51"/>
        <v>1134.8979500392163</v>
      </c>
      <c r="K289" s="11">
        <f t="shared" si="52"/>
        <v>2837.2448750980407</v>
      </c>
      <c r="L289" s="36">
        <f t="shared" si="49"/>
        <v>1134.8979500392163</v>
      </c>
      <c r="M289" s="11">
        <f t="shared" si="53"/>
        <v>11348.979500392163</v>
      </c>
      <c r="N289" s="11">
        <f t="shared" si="54"/>
        <v>8511.7346252941225</v>
      </c>
    </row>
    <row r="290" spans="1:14">
      <c r="A290" s="3">
        <v>1145</v>
      </c>
      <c r="C290" s="36">
        <f t="shared" si="44"/>
        <v>743.68968689107987</v>
      </c>
      <c r="D290" s="6">
        <f t="shared" si="45"/>
        <v>6693.2071820197189</v>
      </c>
      <c r="E290" s="38">
        <f t="shared" si="46"/>
        <v>743.68968689107987</v>
      </c>
      <c r="F290" s="6">
        <f t="shared" si="50"/>
        <v>7436.8968689107987</v>
      </c>
      <c r="G290" s="6">
        <f t="shared" si="47"/>
        <v>743.68968689107987</v>
      </c>
      <c r="H290" s="6">
        <f t="shared" si="48"/>
        <v>4833.9829647920196</v>
      </c>
      <c r="J290" s="36">
        <f t="shared" si="51"/>
        <v>1134.8979500392163</v>
      </c>
      <c r="K290" s="11">
        <f t="shared" si="52"/>
        <v>2837.2448750980407</v>
      </c>
      <c r="L290" s="36">
        <f t="shared" si="49"/>
        <v>1134.8979500392163</v>
      </c>
      <c r="M290" s="11">
        <f t="shared" si="53"/>
        <v>11348.979500392163</v>
      </c>
      <c r="N290" s="11">
        <f t="shared" si="54"/>
        <v>8511.7346252941225</v>
      </c>
    </row>
    <row r="291" spans="1:14">
      <c r="A291" s="3">
        <v>1267</v>
      </c>
      <c r="C291" s="36">
        <f t="shared" si="44"/>
        <v>743.68968689107987</v>
      </c>
      <c r="D291" s="6">
        <f t="shared" si="45"/>
        <v>6693.2071820197189</v>
      </c>
      <c r="E291" s="38">
        <f t="shared" si="46"/>
        <v>743.68968689107987</v>
      </c>
      <c r="F291" s="6">
        <f t="shared" si="50"/>
        <v>7436.8968689107987</v>
      </c>
      <c r="G291" s="6">
        <f t="shared" si="47"/>
        <v>743.68968689107987</v>
      </c>
      <c r="H291" s="6">
        <f t="shared" si="48"/>
        <v>4833.9829647920196</v>
      </c>
      <c r="J291" s="36">
        <f t="shared" si="51"/>
        <v>1134.8979500392163</v>
      </c>
      <c r="K291" s="11">
        <f t="shared" si="52"/>
        <v>2837.2448750980407</v>
      </c>
      <c r="L291" s="36">
        <f t="shared" si="49"/>
        <v>1134.8979500392163</v>
      </c>
      <c r="M291" s="11">
        <f t="shared" si="53"/>
        <v>11348.979500392163</v>
      </c>
      <c r="N291" s="11">
        <f t="shared" si="54"/>
        <v>8511.7346252941225</v>
      </c>
    </row>
    <row r="292" spans="1:14">
      <c r="A292" s="3">
        <v>995</v>
      </c>
      <c r="C292" s="36">
        <f t="shared" si="44"/>
        <v>743.68968689107987</v>
      </c>
      <c r="D292" s="6">
        <f t="shared" si="45"/>
        <v>6693.2071820197189</v>
      </c>
      <c r="E292" s="38">
        <f t="shared" si="46"/>
        <v>743.68968689107987</v>
      </c>
      <c r="F292" s="6">
        <f t="shared" si="50"/>
        <v>7436.8968689107987</v>
      </c>
      <c r="G292" s="6">
        <f t="shared" si="47"/>
        <v>743.68968689107987</v>
      </c>
      <c r="H292" s="6">
        <f t="shared" si="48"/>
        <v>4833.9829647920196</v>
      </c>
      <c r="J292" s="36">
        <f t="shared" si="51"/>
        <v>1134.8979500392163</v>
      </c>
      <c r="K292" s="11">
        <f t="shared" si="52"/>
        <v>2837.2448750980407</v>
      </c>
      <c r="L292" s="36">
        <f t="shared" si="49"/>
        <v>995</v>
      </c>
      <c r="M292" s="11">
        <f t="shared" si="53"/>
        <v>9950</v>
      </c>
      <c r="N292" s="11">
        <f t="shared" si="54"/>
        <v>7112.7551249019598</v>
      </c>
    </row>
    <row r="293" spans="1:14">
      <c r="A293" s="3">
        <v>1096</v>
      </c>
      <c r="C293" s="36">
        <f t="shared" si="44"/>
        <v>743.68968689107987</v>
      </c>
      <c r="D293" s="6">
        <f t="shared" si="45"/>
        <v>6693.2071820197189</v>
      </c>
      <c r="E293" s="38">
        <f t="shared" si="46"/>
        <v>743.68968689107987</v>
      </c>
      <c r="F293" s="6">
        <f t="shared" si="50"/>
        <v>7436.8968689107987</v>
      </c>
      <c r="G293" s="6">
        <f t="shared" si="47"/>
        <v>743.68968689107987</v>
      </c>
      <c r="H293" s="6">
        <f t="shared" si="48"/>
        <v>4833.9829647920196</v>
      </c>
      <c r="J293" s="36">
        <f t="shared" si="51"/>
        <v>1134.8979500392163</v>
      </c>
      <c r="K293" s="11">
        <f t="shared" si="52"/>
        <v>2837.2448750980407</v>
      </c>
      <c r="L293" s="36">
        <f t="shared" si="49"/>
        <v>1096</v>
      </c>
      <c r="M293" s="11">
        <f t="shared" si="53"/>
        <v>10960</v>
      </c>
      <c r="N293" s="11">
        <f t="shared" si="54"/>
        <v>8122.7551249019598</v>
      </c>
    </row>
    <row r="294" spans="1:14">
      <c r="A294" s="3">
        <v>816</v>
      </c>
      <c r="C294" s="36">
        <f t="shared" si="44"/>
        <v>743.68968689107987</v>
      </c>
      <c r="D294" s="6">
        <f t="shared" si="45"/>
        <v>6693.2071820197189</v>
      </c>
      <c r="E294" s="38">
        <f t="shared" si="46"/>
        <v>743.68968689107987</v>
      </c>
      <c r="F294" s="6">
        <f t="shared" si="50"/>
        <v>7436.8968689107987</v>
      </c>
      <c r="G294" s="6">
        <f t="shared" si="47"/>
        <v>743.68968689107987</v>
      </c>
      <c r="H294" s="6">
        <f t="shared" si="48"/>
        <v>4833.9829647920196</v>
      </c>
      <c r="J294" s="36">
        <f t="shared" si="51"/>
        <v>1134.8979500392163</v>
      </c>
      <c r="K294" s="11">
        <f t="shared" si="52"/>
        <v>2837.2448750980407</v>
      </c>
      <c r="L294" s="36">
        <f t="shared" si="49"/>
        <v>816</v>
      </c>
      <c r="M294" s="11">
        <f t="shared" si="53"/>
        <v>8160</v>
      </c>
      <c r="N294" s="11">
        <f t="shared" si="54"/>
        <v>5322.7551249019598</v>
      </c>
    </row>
    <row r="295" spans="1:14">
      <c r="A295" s="3">
        <v>1072</v>
      </c>
      <c r="C295" s="36">
        <f t="shared" si="44"/>
        <v>743.68968689107987</v>
      </c>
      <c r="D295" s="6">
        <f t="shared" si="45"/>
        <v>6693.2071820197189</v>
      </c>
      <c r="E295" s="38">
        <f t="shared" si="46"/>
        <v>743.68968689107987</v>
      </c>
      <c r="F295" s="6">
        <f t="shared" si="50"/>
        <v>7436.8968689107987</v>
      </c>
      <c r="G295" s="6">
        <f t="shared" si="47"/>
        <v>743.68968689107987</v>
      </c>
      <c r="H295" s="6">
        <f t="shared" si="48"/>
        <v>4833.9829647920196</v>
      </c>
      <c r="J295" s="36">
        <f t="shared" si="51"/>
        <v>1134.8979500392163</v>
      </c>
      <c r="K295" s="11">
        <f t="shared" si="52"/>
        <v>2837.2448750980407</v>
      </c>
      <c r="L295" s="36">
        <f t="shared" si="49"/>
        <v>1072</v>
      </c>
      <c r="M295" s="11">
        <f t="shared" si="53"/>
        <v>10720</v>
      </c>
      <c r="N295" s="11">
        <f t="shared" si="54"/>
        <v>7882.7551249019598</v>
      </c>
    </row>
    <row r="296" spans="1:14">
      <c r="A296" s="3">
        <v>1204</v>
      </c>
      <c r="C296" s="36">
        <f t="shared" si="44"/>
        <v>743.68968689107987</v>
      </c>
      <c r="D296" s="6">
        <f t="shared" si="45"/>
        <v>6693.2071820197189</v>
      </c>
      <c r="E296" s="38">
        <f t="shared" si="46"/>
        <v>743.68968689107987</v>
      </c>
      <c r="F296" s="6">
        <f t="shared" si="50"/>
        <v>7436.8968689107987</v>
      </c>
      <c r="G296" s="6">
        <f t="shared" si="47"/>
        <v>743.68968689107987</v>
      </c>
      <c r="H296" s="6">
        <f t="shared" si="48"/>
        <v>4833.9829647920196</v>
      </c>
      <c r="J296" s="36">
        <f t="shared" si="51"/>
        <v>1134.8979500392163</v>
      </c>
      <c r="K296" s="11">
        <f t="shared" si="52"/>
        <v>2837.2448750980407</v>
      </c>
      <c r="L296" s="36">
        <f t="shared" si="49"/>
        <v>1134.8979500392163</v>
      </c>
      <c r="M296" s="11">
        <f t="shared" si="53"/>
        <v>11348.979500392163</v>
      </c>
      <c r="N296" s="11">
        <f t="shared" si="54"/>
        <v>8511.7346252941225</v>
      </c>
    </row>
    <row r="297" spans="1:14">
      <c r="A297" s="3">
        <v>845</v>
      </c>
      <c r="C297" s="36">
        <f t="shared" si="44"/>
        <v>743.68968689107987</v>
      </c>
      <c r="D297" s="6">
        <f t="shared" si="45"/>
        <v>6693.2071820197189</v>
      </c>
      <c r="E297" s="38">
        <f t="shared" si="46"/>
        <v>743.68968689107987</v>
      </c>
      <c r="F297" s="6">
        <f t="shared" si="50"/>
        <v>7436.8968689107987</v>
      </c>
      <c r="G297" s="6">
        <f t="shared" si="47"/>
        <v>743.68968689107987</v>
      </c>
      <c r="H297" s="6">
        <f t="shared" si="48"/>
        <v>4833.9829647920196</v>
      </c>
      <c r="J297" s="36">
        <f t="shared" si="51"/>
        <v>1134.8979500392163</v>
      </c>
      <c r="K297" s="11">
        <f t="shared" si="52"/>
        <v>2837.2448750980407</v>
      </c>
      <c r="L297" s="36">
        <f t="shared" si="49"/>
        <v>845</v>
      </c>
      <c r="M297" s="11">
        <f t="shared" si="53"/>
        <v>8450</v>
      </c>
      <c r="N297" s="11">
        <f t="shared" si="54"/>
        <v>5612.7551249019598</v>
      </c>
    </row>
    <row r="298" spans="1:14">
      <c r="A298" s="3">
        <v>1180</v>
      </c>
      <c r="C298" s="36">
        <f t="shared" si="44"/>
        <v>743.68968689107987</v>
      </c>
      <c r="D298" s="6">
        <f t="shared" si="45"/>
        <v>6693.2071820197189</v>
      </c>
      <c r="E298" s="38">
        <f t="shared" si="46"/>
        <v>743.68968689107987</v>
      </c>
      <c r="F298" s="6">
        <f t="shared" si="50"/>
        <v>7436.8968689107987</v>
      </c>
      <c r="G298" s="6">
        <f t="shared" si="47"/>
        <v>743.68968689107987</v>
      </c>
      <c r="H298" s="6">
        <f t="shared" si="48"/>
        <v>4833.9829647920196</v>
      </c>
      <c r="J298" s="36">
        <f t="shared" si="51"/>
        <v>1134.8979500392163</v>
      </c>
      <c r="K298" s="11">
        <f t="shared" si="52"/>
        <v>2837.2448750980407</v>
      </c>
      <c r="L298" s="36">
        <f t="shared" si="49"/>
        <v>1134.8979500392163</v>
      </c>
      <c r="M298" s="11">
        <f t="shared" si="53"/>
        <v>11348.979500392163</v>
      </c>
      <c r="N298" s="11">
        <f t="shared" si="54"/>
        <v>8511.7346252941225</v>
      </c>
    </row>
    <row r="299" spans="1:14">
      <c r="A299" s="3">
        <v>1179</v>
      </c>
      <c r="C299" s="36">
        <f t="shared" si="44"/>
        <v>743.68968689107987</v>
      </c>
      <c r="D299" s="6">
        <f t="shared" si="45"/>
        <v>6693.2071820197189</v>
      </c>
      <c r="E299" s="38">
        <f t="shared" si="46"/>
        <v>743.68968689107987</v>
      </c>
      <c r="F299" s="6">
        <f t="shared" si="50"/>
        <v>7436.8968689107987</v>
      </c>
      <c r="G299" s="6">
        <f t="shared" si="47"/>
        <v>743.68968689107987</v>
      </c>
      <c r="H299" s="6">
        <f t="shared" si="48"/>
        <v>4833.9829647920196</v>
      </c>
      <c r="J299" s="36">
        <f t="shared" si="51"/>
        <v>1134.8979500392163</v>
      </c>
      <c r="K299" s="11">
        <f t="shared" si="52"/>
        <v>2837.2448750980407</v>
      </c>
      <c r="L299" s="36">
        <f t="shared" si="49"/>
        <v>1134.8979500392163</v>
      </c>
      <c r="M299" s="11">
        <f t="shared" si="53"/>
        <v>11348.979500392163</v>
      </c>
      <c r="N299" s="11">
        <f t="shared" si="54"/>
        <v>8511.7346252941225</v>
      </c>
    </row>
    <row r="300" spans="1:14">
      <c r="A300" s="3">
        <v>858</v>
      </c>
      <c r="C300" s="36">
        <f t="shared" si="44"/>
        <v>743.68968689107987</v>
      </c>
      <c r="D300" s="6">
        <f t="shared" si="45"/>
        <v>6693.2071820197189</v>
      </c>
      <c r="E300" s="38">
        <f t="shared" si="46"/>
        <v>743.68968689107987</v>
      </c>
      <c r="F300" s="6">
        <f t="shared" si="50"/>
        <v>7436.8968689107987</v>
      </c>
      <c r="G300" s="6">
        <f t="shared" si="47"/>
        <v>743.68968689107987</v>
      </c>
      <c r="H300" s="6">
        <f t="shared" si="48"/>
        <v>4833.9829647920196</v>
      </c>
      <c r="J300" s="36">
        <f t="shared" si="51"/>
        <v>1134.8979500392163</v>
      </c>
      <c r="K300" s="11">
        <f t="shared" si="52"/>
        <v>2837.2448750980407</v>
      </c>
      <c r="L300" s="36">
        <f t="shared" si="49"/>
        <v>858</v>
      </c>
      <c r="M300" s="11">
        <f t="shared" si="53"/>
        <v>8580</v>
      </c>
      <c r="N300" s="11">
        <f t="shared" si="54"/>
        <v>5742.7551249019598</v>
      </c>
    </row>
    <row r="301" spans="1:14">
      <c r="A301" s="3">
        <v>1036</v>
      </c>
      <c r="C301" s="36">
        <f t="shared" si="44"/>
        <v>743.68968689107987</v>
      </c>
      <c r="D301" s="6">
        <f t="shared" si="45"/>
        <v>6693.2071820197189</v>
      </c>
      <c r="E301" s="38">
        <f t="shared" si="46"/>
        <v>743.68968689107987</v>
      </c>
      <c r="F301" s="6">
        <f t="shared" si="50"/>
        <v>7436.8968689107987</v>
      </c>
      <c r="G301" s="6">
        <f t="shared" si="47"/>
        <v>743.68968689107987</v>
      </c>
      <c r="H301" s="6">
        <f t="shared" si="48"/>
        <v>4833.9829647920196</v>
      </c>
      <c r="J301" s="36">
        <f t="shared" si="51"/>
        <v>1134.8979500392163</v>
      </c>
      <c r="K301" s="11">
        <f t="shared" si="52"/>
        <v>2837.2448750980407</v>
      </c>
      <c r="L301" s="36">
        <f t="shared" si="49"/>
        <v>1036</v>
      </c>
      <c r="M301" s="11">
        <f t="shared" si="53"/>
        <v>10360</v>
      </c>
      <c r="N301" s="11">
        <f t="shared" si="54"/>
        <v>7522.7551249019598</v>
      </c>
    </row>
    <row r="302" spans="1:14">
      <c r="A302" s="3">
        <v>1012</v>
      </c>
      <c r="C302" s="36">
        <f t="shared" si="44"/>
        <v>743.68968689107987</v>
      </c>
      <c r="D302" s="6">
        <f t="shared" si="45"/>
        <v>6693.2071820197189</v>
      </c>
      <c r="E302" s="38">
        <f t="shared" si="46"/>
        <v>743.68968689107987</v>
      </c>
      <c r="F302" s="6">
        <f t="shared" si="50"/>
        <v>7436.8968689107987</v>
      </c>
      <c r="G302" s="6">
        <f t="shared" si="47"/>
        <v>743.68968689107987</v>
      </c>
      <c r="H302" s="6">
        <f t="shared" si="48"/>
        <v>4833.9829647920196</v>
      </c>
      <c r="J302" s="36">
        <f t="shared" si="51"/>
        <v>1134.8979500392163</v>
      </c>
      <c r="K302" s="11">
        <f t="shared" si="52"/>
        <v>2837.2448750980407</v>
      </c>
      <c r="L302" s="36">
        <f t="shared" si="49"/>
        <v>1012</v>
      </c>
      <c r="M302" s="11">
        <f t="shared" si="53"/>
        <v>10120</v>
      </c>
      <c r="N302" s="11">
        <f t="shared" si="54"/>
        <v>7282.7551249019598</v>
      </c>
    </row>
    <row r="303" spans="1:14">
      <c r="A303" s="3">
        <v>887</v>
      </c>
      <c r="C303" s="36">
        <f t="shared" si="44"/>
        <v>743.68968689107987</v>
      </c>
      <c r="D303" s="6">
        <f t="shared" si="45"/>
        <v>6693.2071820197189</v>
      </c>
      <c r="E303" s="38">
        <f t="shared" si="46"/>
        <v>743.68968689107987</v>
      </c>
      <c r="F303" s="6">
        <f t="shared" si="50"/>
        <v>7436.8968689107987</v>
      </c>
      <c r="G303" s="6">
        <f t="shared" si="47"/>
        <v>743.68968689107987</v>
      </c>
      <c r="H303" s="6">
        <f t="shared" si="48"/>
        <v>4833.9829647920196</v>
      </c>
      <c r="J303" s="36">
        <f t="shared" si="51"/>
        <v>1134.8979500392163</v>
      </c>
      <c r="K303" s="11">
        <f t="shared" si="52"/>
        <v>2837.2448750980407</v>
      </c>
      <c r="L303" s="36">
        <f t="shared" si="49"/>
        <v>887</v>
      </c>
      <c r="M303" s="11">
        <f t="shared" si="53"/>
        <v>8870</v>
      </c>
      <c r="N303" s="11">
        <f t="shared" si="54"/>
        <v>6032.7551249019598</v>
      </c>
    </row>
    <row r="304" spans="1:14">
      <c r="A304" s="3">
        <v>656</v>
      </c>
      <c r="C304" s="36">
        <f t="shared" si="44"/>
        <v>743.68968689107987</v>
      </c>
      <c r="D304" s="6">
        <f t="shared" si="45"/>
        <v>6693.2071820197189</v>
      </c>
      <c r="E304" s="38">
        <f t="shared" si="46"/>
        <v>656</v>
      </c>
      <c r="F304" s="6">
        <f t="shared" si="50"/>
        <v>6560</v>
      </c>
      <c r="G304" s="6">
        <f t="shared" si="47"/>
        <v>-133.20718201971886</v>
      </c>
      <c r="H304" s="6">
        <f t="shared" si="48"/>
        <v>4833.9829647920196</v>
      </c>
      <c r="J304" s="36">
        <f t="shared" si="51"/>
        <v>1134.8979500392163</v>
      </c>
      <c r="K304" s="11">
        <f t="shared" si="52"/>
        <v>2837.2448750980407</v>
      </c>
      <c r="L304" s="36">
        <f t="shared" si="49"/>
        <v>656</v>
      </c>
      <c r="M304" s="11">
        <f t="shared" si="53"/>
        <v>6560</v>
      </c>
      <c r="N304" s="11">
        <f t="shared" si="54"/>
        <v>3722.7551249019593</v>
      </c>
    </row>
    <row r="305" spans="1:14">
      <c r="A305" s="3">
        <v>923</v>
      </c>
      <c r="C305" s="36">
        <f t="shared" si="44"/>
        <v>743.68968689107987</v>
      </c>
      <c r="D305" s="6">
        <f t="shared" si="45"/>
        <v>6693.2071820197189</v>
      </c>
      <c r="E305" s="38">
        <f t="shared" si="46"/>
        <v>743.68968689107987</v>
      </c>
      <c r="F305" s="6">
        <f t="shared" si="50"/>
        <v>7436.8968689107987</v>
      </c>
      <c r="G305" s="6">
        <f t="shared" si="47"/>
        <v>743.68968689107987</v>
      </c>
      <c r="H305" s="6">
        <f t="shared" si="48"/>
        <v>4833.9829647920196</v>
      </c>
      <c r="J305" s="36">
        <f t="shared" si="51"/>
        <v>1134.8979500392163</v>
      </c>
      <c r="K305" s="11">
        <f t="shared" si="52"/>
        <v>2837.2448750980407</v>
      </c>
      <c r="L305" s="36">
        <f t="shared" si="49"/>
        <v>923</v>
      </c>
      <c r="M305" s="11">
        <f t="shared" si="53"/>
        <v>9230</v>
      </c>
      <c r="N305" s="11">
        <f t="shared" si="54"/>
        <v>6392.7551249019598</v>
      </c>
    </row>
    <row r="306" spans="1:14">
      <c r="A306" s="3">
        <v>1175</v>
      </c>
      <c r="C306" s="36">
        <f t="shared" si="44"/>
        <v>743.68968689107987</v>
      </c>
      <c r="D306" s="6">
        <f t="shared" si="45"/>
        <v>6693.2071820197189</v>
      </c>
      <c r="E306" s="38">
        <f t="shared" si="46"/>
        <v>743.68968689107987</v>
      </c>
      <c r="F306" s="6">
        <f t="shared" si="50"/>
        <v>7436.8968689107987</v>
      </c>
      <c r="G306" s="6">
        <f t="shared" si="47"/>
        <v>743.68968689107987</v>
      </c>
      <c r="H306" s="6">
        <f t="shared" si="48"/>
        <v>4833.9829647920196</v>
      </c>
      <c r="J306" s="36">
        <f t="shared" si="51"/>
        <v>1134.8979500392163</v>
      </c>
      <c r="K306" s="11">
        <f t="shared" si="52"/>
        <v>2837.2448750980407</v>
      </c>
      <c r="L306" s="36">
        <f t="shared" si="49"/>
        <v>1134.8979500392163</v>
      </c>
      <c r="M306" s="11">
        <f t="shared" si="53"/>
        <v>11348.979500392163</v>
      </c>
      <c r="N306" s="11">
        <f t="shared" si="54"/>
        <v>8511.7346252941225</v>
      </c>
    </row>
    <row r="307" spans="1:14">
      <c r="A307" s="3">
        <v>722</v>
      </c>
      <c r="C307" s="36">
        <f t="shared" si="44"/>
        <v>743.68968689107987</v>
      </c>
      <c r="D307" s="6">
        <f t="shared" si="45"/>
        <v>6693.2071820197189</v>
      </c>
      <c r="E307" s="38">
        <f t="shared" si="46"/>
        <v>722</v>
      </c>
      <c r="F307" s="6">
        <f t="shared" si="50"/>
        <v>7220</v>
      </c>
      <c r="G307" s="6">
        <f t="shared" si="47"/>
        <v>526.79281798028114</v>
      </c>
      <c r="H307" s="6">
        <f t="shared" si="48"/>
        <v>4833.9829647920196</v>
      </c>
      <c r="J307" s="36">
        <f t="shared" si="51"/>
        <v>1134.8979500392163</v>
      </c>
      <c r="K307" s="11">
        <f t="shared" si="52"/>
        <v>2837.2448750980407</v>
      </c>
      <c r="L307" s="36">
        <f t="shared" si="49"/>
        <v>722</v>
      </c>
      <c r="M307" s="11">
        <f t="shared" si="53"/>
        <v>7220</v>
      </c>
      <c r="N307" s="11">
        <f t="shared" si="54"/>
        <v>4382.7551249019598</v>
      </c>
    </row>
    <row r="308" spans="1:14">
      <c r="A308" s="3">
        <v>664</v>
      </c>
      <c r="C308" s="36">
        <f t="shared" si="44"/>
        <v>743.68968689107987</v>
      </c>
      <c r="D308" s="6">
        <f t="shared" si="45"/>
        <v>6693.2071820197189</v>
      </c>
      <c r="E308" s="38">
        <f t="shared" si="46"/>
        <v>664</v>
      </c>
      <c r="F308" s="6">
        <f t="shared" si="50"/>
        <v>6640</v>
      </c>
      <c r="G308" s="6">
        <f t="shared" si="47"/>
        <v>-53.207182019718857</v>
      </c>
      <c r="H308" s="6">
        <f t="shared" si="48"/>
        <v>4833.9829647920196</v>
      </c>
      <c r="J308" s="36">
        <f t="shared" si="51"/>
        <v>1134.8979500392163</v>
      </c>
      <c r="K308" s="11">
        <f t="shared" si="52"/>
        <v>2837.2448750980407</v>
      </c>
      <c r="L308" s="36">
        <f t="shared" si="49"/>
        <v>664</v>
      </c>
      <c r="M308" s="11">
        <f t="shared" si="53"/>
        <v>6640</v>
      </c>
      <c r="N308" s="11">
        <f t="shared" si="54"/>
        <v>3802.7551249019593</v>
      </c>
    </row>
    <row r="309" spans="1:14">
      <c r="A309" s="3">
        <v>1142</v>
      </c>
      <c r="C309" s="36">
        <f t="shared" si="44"/>
        <v>743.68968689107987</v>
      </c>
      <c r="D309" s="6">
        <f t="shared" si="45"/>
        <v>6693.2071820197189</v>
      </c>
      <c r="E309" s="38">
        <f t="shared" si="46"/>
        <v>743.68968689107987</v>
      </c>
      <c r="F309" s="6">
        <f t="shared" si="50"/>
        <v>7436.8968689107987</v>
      </c>
      <c r="G309" s="6">
        <f t="shared" si="47"/>
        <v>743.68968689107987</v>
      </c>
      <c r="H309" s="6">
        <f t="shared" si="48"/>
        <v>4833.9829647920196</v>
      </c>
      <c r="J309" s="36">
        <f t="shared" si="51"/>
        <v>1134.8979500392163</v>
      </c>
      <c r="K309" s="11">
        <f t="shared" si="52"/>
        <v>2837.2448750980407</v>
      </c>
      <c r="L309" s="36">
        <f t="shared" si="49"/>
        <v>1134.8979500392163</v>
      </c>
      <c r="M309" s="11">
        <f t="shared" si="53"/>
        <v>11348.979500392163</v>
      </c>
      <c r="N309" s="11">
        <f t="shared" si="54"/>
        <v>8511.7346252941225</v>
      </c>
    </row>
    <row r="310" spans="1:14">
      <c r="A310" s="3">
        <v>1362</v>
      </c>
      <c r="C310" s="36">
        <f t="shared" si="44"/>
        <v>743.68968689107987</v>
      </c>
      <c r="D310" s="6">
        <f t="shared" si="45"/>
        <v>6693.2071820197189</v>
      </c>
      <c r="E310" s="38">
        <f t="shared" si="46"/>
        <v>743.68968689107987</v>
      </c>
      <c r="F310" s="6">
        <f t="shared" si="50"/>
        <v>7436.8968689107987</v>
      </c>
      <c r="G310" s="6">
        <f t="shared" si="47"/>
        <v>743.68968689107987</v>
      </c>
      <c r="H310" s="6">
        <f t="shared" si="48"/>
        <v>4833.9829647920196</v>
      </c>
      <c r="J310" s="36">
        <f t="shared" si="51"/>
        <v>1134.8979500392163</v>
      </c>
      <c r="K310" s="11">
        <f t="shared" si="52"/>
        <v>2837.2448750980407</v>
      </c>
      <c r="L310" s="36">
        <f t="shared" si="49"/>
        <v>1134.8979500392163</v>
      </c>
      <c r="M310" s="11">
        <f t="shared" si="53"/>
        <v>11348.979500392163</v>
      </c>
      <c r="N310" s="11">
        <f t="shared" si="54"/>
        <v>8511.7346252941225</v>
      </c>
    </row>
    <row r="311" spans="1:14">
      <c r="A311" s="3">
        <v>895</v>
      </c>
      <c r="C311" s="36">
        <f t="shared" si="44"/>
        <v>743.68968689107987</v>
      </c>
      <c r="D311" s="6">
        <f t="shared" si="45"/>
        <v>6693.2071820197189</v>
      </c>
      <c r="E311" s="38">
        <f t="shared" si="46"/>
        <v>743.68968689107987</v>
      </c>
      <c r="F311" s="6">
        <f t="shared" si="50"/>
        <v>7436.8968689107987</v>
      </c>
      <c r="G311" s="6">
        <f t="shared" si="47"/>
        <v>743.68968689107987</v>
      </c>
      <c r="H311" s="6">
        <f t="shared" si="48"/>
        <v>4833.9829647920196</v>
      </c>
      <c r="J311" s="36">
        <f t="shared" si="51"/>
        <v>1134.8979500392163</v>
      </c>
      <c r="K311" s="11">
        <f t="shared" si="52"/>
        <v>2837.2448750980407</v>
      </c>
      <c r="L311" s="36">
        <f t="shared" si="49"/>
        <v>895</v>
      </c>
      <c r="M311" s="11">
        <f t="shared" si="53"/>
        <v>8950</v>
      </c>
      <c r="N311" s="11">
        <f t="shared" si="54"/>
        <v>6112.7551249019598</v>
      </c>
    </row>
    <row r="312" spans="1:14">
      <c r="A312" s="3">
        <v>1166</v>
      </c>
      <c r="C312" s="36">
        <f t="shared" si="44"/>
        <v>743.68968689107987</v>
      </c>
      <c r="D312" s="6">
        <f t="shared" si="45"/>
        <v>6693.2071820197189</v>
      </c>
      <c r="E312" s="38">
        <f t="shared" si="46"/>
        <v>743.68968689107987</v>
      </c>
      <c r="F312" s="6">
        <f t="shared" si="50"/>
        <v>7436.8968689107987</v>
      </c>
      <c r="G312" s="6">
        <f t="shared" si="47"/>
        <v>743.68968689107987</v>
      </c>
      <c r="H312" s="6">
        <f t="shared" si="48"/>
        <v>4833.9829647920196</v>
      </c>
      <c r="J312" s="36">
        <f t="shared" si="51"/>
        <v>1134.8979500392163</v>
      </c>
      <c r="K312" s="11">
        <f t="shared" si="52"/>
        <v>2837.2448750980407</v>
      </c>
      <c r="L312" s="36">
        <f t="shared" si="49"/>
        <v>1134.8979500392163</v>
      </c>
      <c r="M312" s="11">
        <f t="shared" si="53"/>
        <v>11348.979500392163</v>
      </c>
      <c r="N312" s="11">
        <f t="shared" si="54"/>
        <v>8511.7346252941225</v>
      </c>
    </row>
    <row r="313" spans="1:14">
      <c r="A313" s="3">
        <v>1057</v>
      </c>
      <c r="C313" s="36">
        <f t="shared" si="44"/>
        <v>743.68968689107987</v>
      </c>
      <c r="D313" s="6">
        <f t="shared" si="45"/>
        <v>6693.2071820197189</v>
      </c>
      <c r="E313" s="38">
        <f t="shared" si="46"/>
        <v>743.68968689107987</v>
      </c>
      <c r="F313" s="6">
        <f t="shared" si="50"/>
        <v>7436.8968689107987</v>
      </c>
      <c r="G313" s="6">
        <f t="shared" si="47"/>
        <v>743.68968689107987</v>
      </c>
      <c r="H313" s="6">
        <f t="shared" si="48"/>
        <v>4833.9829647920196</v>
      </c>
      <c r="J313" s="36">
        <f t="shared" si="51"/>
        <v>1134.8979500392163</v>
      </c>
      <c r="K313" s="11">
        <f t="shared" si="52"/>
        <v>2837.2448750980407</v>
      </c>
      <c r="L313" s="36">
        <f t="shared" si="49"/>
        <v>1057</v>
      </c>
      <c r="M313" s="11">
        <f t="shared" si="53"/>
        <v>10570</v>
      </c>
      <c r="N313" s="11">
        <f t="shared" si="54"/>
        <v>7732.7551249019598</v>
      </c>
    </row>
    <row r="314" spans="1:14">
      <c r="A314" s="3">
        <v>724</v>
      </c>
      <c r="C314" s="36">
        <f t="shared" si="44"/>
        <v>743.68968689107987</v>
      </c>
      <c r="D314" s="6">
        <f t="shared" si="45"/>
        <v>6693.2071820197189</v>
      </c>
      <c r="E314" s="38">
        <f t="shared" si="46"/>
        <v>724</v>
      </c>
      <c r="F314" s="6">
        <f t="shared" si="50"/>
        <v>7240</v>
      </c>
      <c r="G314" s="6">
        <f t="shared" si="47"/>
        <v>546.79281798028114</v>
      </c>
      <c r="H314" s="6">
        <f t="shared" si="48"/>
        <v>4833.9829647920196</v>
      </c>
      <c r="J314" s="36">
        <f t="shared" si="51"/>
        <v>1134.8979500392163</v>
      </c>
      <c r="K314" s="11">
        <f t="shared" si="52"/>
        <v>2837.2448750980407</v>
      </c>
      <c r="L314" s="36">
        <f t="shared" si="49"/>
        <v>724</v>
      </c>
      <c r="M314" s="11">
        <f t="shared" si="53"/>
        <v>7240</v>
      </c>
      <c r="N314" s="11">
        <f t="shared" si="54"/>
        <v>4402.7551249019598</v>
      </c>
    </row>
    <row r="315" spans="1:14">
      <c r="A315" s="3">
        <v>1241</v>
      </c>
      <c r="C315" s="36">
        <f t="shared" si="44"/>
        <v>743.68968689107987</v>
      </c>
      <c r="D315" s="6">
        <f t="shared" si="45"/>
        <v>6693.2071820197189</v>
      </c>
      <c r="E315" s="38">
        <f t="shared" si="46"/>
        <v>743.68968689107987</v>
      </c>
      <c r="F315" s="6">
        <f t="shared" si="50"/>
        <v>7436.8968689107987</v>
      </c>
      <c r="G315" s="6">
        <f t="shared" si="47"/>
        <v>743.68968689107987</v>
      </c>
      <c r="H315" s="6">
        <f t="shared" si="48"/>
        <v>4833.9829647920196</v>
      </c>
      <c r="J315" s="36">
        <f t="shared" si="51"/>
        <v>1134.8979500392163</v>
      </c>
      <c r="K315" s="11">
        <f t="shared" si="52"/>
        <v>2837.2448750980407</v>
      </c>
      <c r="L315" s="36">
        <f t="shared" si="49"/>
        <v>1134.8979500392163</v>
      </c>
      <c r="M315" s="11">
        <f t="shared" si="53"/>
        <v>11348.979500392163</v>
      </c>
      <c r="N315" s="11">
        <f t="shared" si="54"/>
        <v>8511.7346252941225</v>
      </c>
    </row>
    <row r="316" spans="1:14">
      <c r="A316" s="3">
        <v>870</v>
      </c>
      <c r="C316" s="36">
        <f t="shared" si="44"/>
        <v>743.68968689107987</v>
      </c>
      <c r="D316" s="6">
        <f t="shared" si="45"/>
        <v>6693.2071820197189</v>
      </c>
      <c r="E316" s="38">
        <f t="shared" si="46"/>
        <v>743.68968689107987</v>
      </c>
      <c r="F316" s="6">
        <f t="shared" si="50"/>
        <v>7436.8968689107987</v>
      </c>
      <c r="G316" s="6">
        <f t="shared" si="47"/>
        <v>743.68968689107987</v>
      </c>
      <c r="H316" s="6">
        <f t="shared" si="48"/>
        <v>4833.9829647920196</v>
      </c>
      <c r="J316" s="36">
        <f t="shared" si="51"/>
        <v>1134.8979500392163</v>
      </c>
      <c r="K316" s="11">
        <f t="shared" si="52"/>
        <v>2837.2448750980407</v>
      </c>
      <c r="L316" s="36">
        <f t="shared" si="49"/>
        <v>870</v>
      </c>
      <c r="M316" s="11">
        <f t="shared" si="53"/>
        <v>8700</v>
      </c>
      <c r="N316" s="11">
        <f t="shared" si="54"/>
        <v>5862.7551249019598</v>
      </c>
    </row>
    <row r="317" spans="1:14">
      <c r="A317" s="3">
        <v>782</v>
      </c>
      <c r="C317" s="36">
        <f t="shared" si="44"/>
        <v>743.68968689107987</v>
      </c>
      <c r="D317" s="6">
        <f t="shared" si="45"/>
        <v>6693.2071820197189</v>
      </c>
      <c r="E317" s="38">
        <f t="shared" si="46"/>
        <v>743.68968689107987</v>
      </c>
      <c r="F317" s="6">
        <f t="shared" si="50"/>
        <v>7436.8968689107987</v>
      </c>
      <c r="G317" s="6">
        <f t="shared" si="47"/>
        <v>743.68968689107987</v>
      </c>
      <c r="H317" s="6">
        <f t="shared" si="48"/>
        <v>4833.9829647920196</v>
      </c>
      <c r="J317" s="36">
        <f t="shared" si="51"/>
        <v>1134.8979500392163</v>
      </c>
      <c r="K317" s="11">
        <f t="shared" si="52"/>
        <v>2837.2448750980407</v>
      </c>
      <c r="L317" s="36">
        <f t="shared" si="49"/>
        <v>782</v>
      </c>
      <c r="M317" s="11">
        <f t="shared" si="53"/>
        <v>7820</v>
      </c>
      <c r="N317" s="11">
        <f t="shared" si="54"/>
        <v>4982.7551249019598</v>
      </c>
    </row>
    <row r="318" spans="1:14">
      <c r="A318" s="3">
        <v>1014</v>
      </c>
      <c r="C318" s="36">
        <f t="shared" si="44"/>
        <v>743.68968689107987</v>
      </c>
      <c r="D318" s="6">
        <f t="shared" si="45"/>
        <v>6693.2071820197189</v>
      </c>
      <c r="E318" s="38">
        <f t="shared" si="46"/>
        <v>743.68968689107987</v>
      </c>
      <c r="F318" s="6">
        <f t="shared" si="50"/>
        <v>7436.8968689107987</v>
      </c>
      <c r="G318" s="6">
        <f t="shared" si="47"/>
        <v>743.68968689107987</v>
      </c>
      <c r="H318" s="6">
        <f t="shared" si="48"/>
        <v>4833.9829647920196</v>
      </c>
      <c r="J318" s="36">
        <f t="shared" si="51"/>
        <v>1134.8979500392163</v>
      </c>
      <c r="K318" s="11">
        <f t="shared" si="52"/>
        <v>2837.2448750980407</v>
      </c>
      <c r="L318" s="36">
        <f t="shared" si="49"/>
        <v>1014</v>
      </c>
      <c r="M318" s="11">
        <f t="shared" si="53"/>
        <v>10140</v>
      </c>
      <c r="N318" s="11">
        <f t="shared" si="54"/>
        <v>7302.7551249019598</v>
      </c>
    </row>
    <row r="319" spans="1:14">
      <c r="A319" s="3">
        <v>1002</v>
      </c>
      <c r="C319" s="36">
        <f t="shared" si="44"/>
        <v>743.68968689107987</v>
      </c>
      <c r="D319" s="6">
        <f t="shared" si="45"/>
        <v>6693.2071820197189</v>
      </c>
      <c r="E319" s="38">
        <f t="shared" si="46"/>
        <v>743.68968689107987</v>
      </c>
      <c r="F319" s="6">
        <f t="shared" si="50"/>
        <v>7436.8968689107987</v>
      </c>
      <c r="G319" s="6">
        <f t="shared" si="47"/>
        <v>743.68968689107987</v>
      </c>
      <c r="H319" s="6">
        <f t="shared" si="48"/>
        <v>4833.9829647920196</v>
      </c>
      <c r="J319" s="36">
        <f t="shared" si="51"/>
        <v>1134.8979500392163</v>
      </c>
      <c r="K319" s="11">
        <f t="shared" si="52"/>
        <v>2837.2448750980407</v>
      </c>
      <c r="L319" s="36">
        <f t="shared" si="49"/>
        <v>1002</v>
      </c>
      <c r="M319" s="11">
        <f t="shared" si="53"/>
        <v>10020</v>
      </c>
      <c r="N319" s="11">
        <f t="shared" si="54"/>
        <v>7182.7551249019598</v>
      </c>
    </row>
    <row r="320" spans="1:14">
      <c r="A320" s="3">
        <v>989</v>
      </c>
      <c r="C320" s="36">
        <f t="shared" si="44"/>
        <v>743.68968689107987</v>
      </c>
      <c r="D320" s="6">
        <f t="shared" si="45"/>
        <v>6693.2071820197189</v>
      </c>
      <c r="E320" s="38">
        <f t="shared" si="46"/>
        <v>743.68968689107987</v>
      </c>
      <c r="F320" s="6">
        <f t="shared" si="50"/>
        <v>7436.8968689107987</v>
      </c>
      <c r="G320" s="6">
        <f t="shared" si="47"/>
        <v>743.68968689107987</v>
      </c>
      <c r="H320" s="6">
        <f t="shared" si="48"/>
        <v>4833.9829647920196</v>
      </c>
      <c r="J320" s="36">
        <f t="shared" si="51"/>
        <v>1134.8979500392163</v>
      </c>
      <c r="K320" s="11">
        <f t="shared" si="52"/>
        <v>2837.2448750980407</v>
      </c>
      <c r="L320" s="36">
        <f t="shared" si="49"/>
        <v>989</v>
      </c>
      <c r="M320" s="11">
        <f t="shared" si="53"/>
        <v>9890</v>
      </c>
      <c r="N320" s="11">
        <f t="shared" si="54"/>
        <v>7052.7551249019598</v>
      </c>
    </row>
    <row r="321" spans="1:14" ht="15.75" thickBot="1">
      <c r="A321" s="13">
        <v>1246</v>
      </c>
      <c r="C321" s="37">
        <f t="shared" si="44"/>
        <v>743.68968689107987</v>
      </c>
      <c r="D321" s="16">
        <f t="shared" si="45"/>
        <v>6693.2071820197189</v>
      </c>
      <c r="E321" s="39">
        <f t="shared" si="46"/>
        <v>743.68968689107987</v>
      </c>
      <c r="F321" s="16">
        <f t="shared" si="50"/>
        <v>7436.8968689107987</v>
      </c>
      <c r="G321" s="16">
        <f t="shared" si="47"/>
        <v>743.68968689107987</v>
      </c>
      <c r="H321" s="16">
        <f t="shared" si="48"/>
        <v>4833.9829647920196</v>
      </c>
      <c r="J321" s="37">
        <f t="shared" si="51"/>
        <v>1134.8979500392163</v>
      </c>
      <c r="K321" s="17">
        <f t="shared" si="52"/>
        <v>2837.2448750980407</v>
      </c>
      <c r="L321" s="37">
        <f t="shared" si="49"/>
        <v>1134.8979500392163</v>
      </c>
      <c r="M321" s="17">
        <f t="shared" si="53"/>
        <v>11348.979500392163</v>
      </c>
      <c r="N321" s="17">
        <f t="shared" si="54"/>
        <v>8511.7346252941225</v>
      </c>
    </row>
  </sheetData>
  <mergeCells count="2">
    <mergeCell ref="C13:H13"/>
    <mergeCell ref="J13:N13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I321"/>
  <sheetViews>
    <sheetView showGridLines="0" tabSelected="1" topLeftCell="A2" workbookViewId="0">
      <selection activeCell="C21" sqref="C21"/>
    </sheetView>
  </sheetViews>
  <sheetFormatPr defaultColWidth="11.42578125" defaultRowHeight="15"/>
  <cols>
    <col min="1" max="1" width="18.42578125" style="3" bestFit="1" customWidth="1"/>
    <col min="2" max="2" width="8" style="3" bestFit="1" customWidth="1"/>
    <col min="3" max="3" width="14.140625" style="3" bestFit="1" customWidth="1"/>
    <col min="4" max="4" width="14" style="3" bestFit="1" customWidth="1"/>
    <col min="5" max="5" width="10" style="3" customWidth="1"/>
    <col min="6" max="7" width="13.42578125" style="3" bestFit="1" customWidth="1"/>
    <col min="8" max="8" width="14" style="3" bestFit="1" customWidth="1"/>
    <col min="9" max="9" width="11.7109375" style="3" customWidth="1"/>
    <col min="10" max="16384" width="11.42578125" style="3"/>
  </cols>
  <sheetData>
    <row r="1" spans="1:9" ht="21">
      <c r="A1" s="7" t="s">
        <v>2</v>
      </c>
    </row>
    <row r="3" spans="1:9">
      <c r="A3" s="3" t="s">
        <v>4</v>
      </c>
      <c r="B3" s="6">
        <v>2.5</v>
      </c>
      <c r="D3" s="3" t="s">
        <v>29</v>
      </c>
      <c r="E3" s="3">
        <f>E4/(E4+E5)</f>
        <v>0.75</v>
      </c>
    </row>
    <row r="4" spans="1:9">
      <c r="A4" s="3" t="s">
        <v>0</v>
      </c>
      <c r="B4" s="6">
        <v>10</v>
      </c>
      <c r="D4" s="3" t="s">
        <v>23</v>
      </c>
      <c r="E4" s="11">
        <f>B4*(1-B7)-B6</f>
        <v>2.2500000000000004</v>
      </c>
    </row>
    <row r="5" spans="1:9">
      <c r="D5" s="3" t="s">
        <v>24</v>
      </c>
      <c r="E5" s="11">
        <f>B6</f>
        <v>0.75</v>
      </c>
    </row>
    <row r="6" spans="1:9" ht="15.75">
      <c r="A6" s="19" t="s">
        <v>7</v>
      </c>
      <c r="B6" s="18">
        <v>0.75</v>
      </c>
      <c r="I6" s="8"/>
    </row>
    <row r="7" spans="1:9">
      <c r="A7" s="19" t="s">
        <v>17</v>
      </c>
      <c r="B7" s="20">
        <v>0.7</v>
      </c>
      <c r="F7" s="1"/>
    </row>
    <row r="9" spans="1:9">
      <c r="F9" s="1"/>
    </row>
    <row r="10" spans="1:9" ht="21">
      <c r="A10" s="7" t="s">
        <v>3</v>
      </c>
    </row>
    <row r="13" spans="1:9" ht="16.5" thickBot="1">
      <c r="B13" s="10"/>
      <c r="C13" s="42" t="s">
        <v>18</v>
      </c>
      <c r="D13" s="42"/>
      <c r="E13" s="42"/>
      <c r="F13" s="42"/>
      <c r="G13" s="42"/>
      <c r="H13" s="42"/>
    </row>
    <row r="15" spans="1:9">
      <c r="E15" s="4" t="s">
        <v>5</v>
      </c>
      <c r="F15" s="2">
        <f>AVERAGE(G21:G321)</f>
        <v>2089.363921724635</v>
      </c>
    </row>
    <row r="16" spans="1:9">
      <c r="E16" s="4" t="s">
        <v>19</v>
      </c>
      <c r="F16" s="2">
        <f>AVERAGE(H21:H321)</f>
        <v>4875.1824840241434</v>
      </c>
    </row>
    <row r="17" spans="1:8">
      <c r="E17" s="5"/>
    </row>
    <row r="18" spans="1:8">
      <c r="E18" s="4" t="s">
        <v>6</v>
      </c>
      <c r="F18" s="2">
        <f>F15+F16</f>
        <v>6964.5464057487789</v>
      </c>
    </row>
    <row r="20" spans="1:8" ht="15.75" thickBot="1">
      <c r="A20" s="15" t="s">
        <v>9</v>
      </c>
      <c r="C20" s="14" t="s">
        <v>1</v>
      </c>
      <c r="D20" s="14" t="s">
        <v>8</v>
      </c>
      <c r="E20" s="14" t="s">
        <v>10</v>
      </c>
      <c r="F20" s="14" t="s">
        <v>11</v>
      </c>
      <c r="G20" s="14" t="s">
        <v>12</v>
      </c>
      <c r="H20" s="14" t="s">
        <v>13</v>
      </c>
    </row>
    <row r="21" spans="1:8">
      <c r="A21" s="3">
        <v>912</v>
      </c>
      <c r="C21" s="3">
        <f>NORMINV($E$3,1000,200)</f>
        <v>1134.8979500392163</v>
      </c>
      <c r="D21" s="6">
        <f>C21*$B$6</f>
        <v>851.17346252941229</v>
      </c>
      <c r="E21" s="12">
        <f>MIN(A21,C21)</f>
        <v>912</v>
      </c>
      <c r="F21" s="6">
        <f>E21*$B$4</f>
        <v>9120</v>
      </c>
      <c r="G21" s="6">
        <f>F21*(1-$B$7)-D21</f>
        <v>1884.8265374705882</v>
      </c>
      <c r="H21" s="6">
        <f>C21*($B$6-$B$3)+F21*$B$7</f>
        <v>4397.9285874313719</v>
      </c>
    </row>
    <row r="22" spans="1:8">
      <c r="A22" s="3">
        <v>868</v>
      </c>
      <c r="C22" s="3">
        <f t="shared" ref="C22:C85" si="0">NORMINV($E$3,1000,200)</f>
        <v>1134.8979500392163</v>
      </c>
      <c r="D22" s="6">
        <f t="shared" ref="D22:D85" si="1">C22*$B$6</f>
        <v>851.17346252941229</v>
      </c>
      <c r="E22" s="12">
        <f t="shared" ref="E22:E85" si="2">MIN(A22,C22)</f>
        <v>868</v>
      </c>
      <c r="F22" s="6">
        <f t="shared" ref="F22:F85" si="3">E22*$B$4</f>
        <v>8680</v>
      </c>
      <c r="G22" s="6">
        <f t="shared" ref="G22:G85" si="4">F22*(1-$B$7)-D22</f>
        <v>1752.8265374705882</v>
      </c>
      <c r="H22" s="6">
        <f t="shared" ref="H22:H85" si="5">C22*($B$6-$B$3)+F22*$B$7</f>
        <v>4089.9285874313714</v>
      </c>
    </row>
    <row r="23" spans="1:8">
      <c r="A23" s="3">
        <v>1547</v>
      </c>
      <c r="C23" s="3">
        <f t="shared" si="0"/>
        <v>1134.8979500392163</v>
      </c>
      <c r="D23" s="6">
        <f t="shared" si="1"/>
        <v>851.17346252941229</v>
      </c>
      <c r="E23" s="12">
        <f t="shared" si="2"/>
        <v>1134.8979500392163</v>
      </c>
      <c r="F23" s="6">
        <f t="shared" si="3"/>
        <v>11348.979500392163</v>
      </c>
      <c r="G23" s="6">
        <f t="shared" si="4"/>
        <v>2553.5203875882371</v>
      </c>
      <c r="H23" s="6">
        <f t="shared" si="5"/>
        <v>5958.2142377058844</v>
      </c>
    </row>
    <row r="24" spans="1:8">
      <c r="A24" s="3">
        <v>824</v>
      </c>
      <c r="C24" s="3">
        <f t="shared" si="0"/>
        <v>1134.8979500392163</v>
      </c>
      <c r="D24" s="6">
        <f t="shared" si="1"/>
        <v>851.17346252941229</v>
      </c>
      <c r="E24" s="12">
        <f t="shared" si="2"/>
        <v>824</v>
      </c>
      <c r="F24" s="6">
        <f t="shared" si="3"/>
        <v>8240</v>
      </c>
      <c r="G24" s="6">
        <f t="shared" si="4"/>
        <v>1620.8265374705882</v>
      </c>
      <c r="H24" s="6">
        <f t="shared" si="5"/>
        <v>3781.9285874313714</v>
      </c>
    </row>
    <row r="25" spans="1:8">
      <c r="A25" s="3">
        <v>1100</v>
      </c>
      <c r="C25" s="3">
        <f t="shared" si="0"/>
        <v>1134.8979500392163</v>
      </c>
      <c r="D25" s="6">
        <f t="shared" si="1"/>
        <v>851.17346252941229</v>
      </c>
      <c r="E25" s="12">
        <f t="shared" si="2"/>
        <v>1100</v>
      </c>
      <c r="F25" s="6">
        <f t="shared" si="3"/>
        <v>11000</v>
      </c>
      <c r="G25" s="6">
        <f t="shared" si="4"/>
        <v>2448.8265374705879</v>
      </c>
      <c r="H25" s="6">
        <f t="shared" si="5"/>
        <v>5713.92858743137</v>
      </c>
    </row>
    <row r="26" spans="1:8">
      <c r="A26" s="3">
        <v>944</v>
      </c>
      <c r="C26" s="3">
        <f t="shared" si="0"/>
        <v>1134.8979500392163</v>
      </c>
      <c r="D26" s="6">
        <f t="shared" si="1"/>
        <v>851.17346252941229</v>
      </c>
      <c r="E26" s="12">
        <f t="shared" si="2"/>
        <v>944</v>
      </c>
      <c r="F26" s="6">
        <f t="shared" si="3"/>
        <v>9440</v>
      </c>
      <c r="G26" s="6">
        <f t="shared" si="4"/>
        <v>1980.8265374705882</v>
      </c>
      <c r="H26" s="6">
        <f t="shared" si="5"/>
        <v>4621.9285874313719</v>
      </c>
    </row>
    <row r="27" spans="1:8">
      <c r="A27" s="3">
        <v>705</v>
      </c>
      <c r="C27" s="3">
        <f t="shared" si="0"/>
        <v>1134.8979500392163</v>
      </c>
      <c r="D27" s="6">
        <f t="shared" si="1"/>
        <v>851.17346252941229</v>
      </c>
      <c r="E27" s="12">
        <f t="shared" si="2"/>
        <v>705</v>
      </c>
      <c r="F27" s="6">
        <f t="shared" si="3"/>
        <v>7050</v>
      </c>
      <c r="G27" s="6">
        <f t="shared" si="4"/>
        <v>1263.8265374705882</v>
      </c>
      <c r="H27" s="6">
        <f t="shared" si="5"/>
        <v>2948.9285874313714</v>
      </c>
    </row>
    <row r="28" spans="1:8">
      <c r="A28" s="3">
        <v>1150</v>
      </c>
      <c r="C28" s="3">
        <f t="shared" si="0"/>
        <v>1134.8979500392163</v>
      </c>
      <c r="D28" s="6">
        <f t="shared" si="1"/>
        <v>851.17346252941229</v>
      </c>
      <c r="E28" s="12">
        <f t="shared" si="2"/>
        <v>1134.8979500392163</v>
      </c>
      <c r="F28" s="6">
        <f t="shared" si="3"/>
        <v>11348.979500392163</v>
      </c>
      <c r="G28" s="6">
        <f t="shared" si="4"/>
        <v>2553.5203875882371</v>
      </c>
      <c r="H28" s="6">
        <f t="shared" si="5"/>
        <v>5958.2142377058844</v>
      </c>
    </row>
    <row r="29" spans="1:8">
      <c r="A29" s="3">
        <v>1307</v>
      </c>
      <c r="C29" s="3">
        <f t="shared" si="0"/>
        <v>1134.8979500392163</v>
      </c>
      <c r="D29" s="6">
        <f t="shared" si="1"/>
        <v>851.17346252941229</v>
      </c>
      <c r="E29" s="12">
        <f t="shared" si="2"/>
        <v>1134.8979500392163</v>
      </c>
      <c r="F29" s="6">
        <f t="shared" si="3"/>
        <v>11348.979500392163</v>
      </c>
      <c r="G29" s="6">
        <f t="shared" si="4"/>
        <v>2553.5203875882371</v>
      </c>
      <c r="H29" s="6">
        <f t="shared" si="5"/>
        <v>5958.2142377058844</v>
      </c>
    </row>
    <row r="30" spans="1:8">
      <c r="A30" s="3">
        <v>740</v>
      </c>
      <c r="C30" s="3">
        <f t="shared" si="0"/>
        <v>1134.8979500392163</v>
      </c>
      <c r="D30" s="6">
        <f t="shared" si="1"/>
        <v>851.17346252941229</v>
      </c>
      <c r="E30" s="12">
        <f t="shared" si="2"/>
        <v>740</v>
      </c>
      <c r="F30" s="6">
        <f t="shared" si="3"/>
        <v>7400</v>
      </c>
      <c r="G30" s="6">
        <f t="shared" si="4"/>
        <v>1368.8265374705882</v>
      </c>
      <c r="H30" s="6">
        <f t="shared" si="5"/>
        <v>3193.9285874313714</v>
      </c>
    </row>
    <row r="31" spans="1:8">
      <c r="A31" s="3">
        <v>1111</v>
      </c>
      <c r="C31" s="3">
        <f t="shared" si="0"/>
        <v>1134.8979500392163</v>
      </c>
      <c r="D31" s="6">
        <f t="shared" si="1"/>
        <v>851.17346252941229</v>
      </c>
      <c r="E31" s="12">
        <f t="shared" si="2"/>
        <v>1111</v>
      </c>
      <c r="F31" s="6">
        <f t="shared" si="3"/>
        <v>11110</v>
      </c>
      <c r="G31" s="6">
        <f t="shared" si="4"/>
        <v>2481.8265374705879</v>
      </c>
      <c r="H31" s="6">
        <f t="shared" si="5"/>
        <v>5790.92858743137</v>
      </c>
    </row>
    <row r="32" spans="1:8">
      <c r="A32" s="3">
        <v>1097</v>
      </c>
      <c r="C32" s="3">
        <f t="shared" si="0"/>
        <v>1134.8979500392163</v>
      </c>
      <c r="D32" s="6">
        <f t="shared" si="1"/>
        <v>851.17346252941229</v>
      </c>
      <c r="E32" s="12">
        <f t="shared" si="2"/>
        <v>1097</v>
      </c>
      <c r="F32" s="6">
        <f t="shared" si="3"/>
        <v>10970</v>
      </c>
      <c r="G32" s="6">
        <f t="shared" si="4"/>
        <v>2439.8265374705879</v>
      </c>
      <c r="H32" s="6">
        <f t="shared" si="5"/>
        <v>5692.92858743137</v>
      </c>
    </row>
    <row r="33" spans="1:8">
      <c r="A33" s="3">
        <v>1031</v>
      </c>
      <c r="C33" s="3">
        <f t="shared" si="0"/>
        <v>1134.8979500392163</v>
      </c>
      <c r="D33" s="6">
        <f t="shared" si="1"/>
        <v>851.17346252941229</v>
      </c>
      <c r="E33" s="12">
        <f t="shared" si="2"/>
        <v>1031</v>
      </c>
      <c r="F33" s="6">
        <f t="shared" si="3"/>
        <v>10310</v>
      </c>
      <c r="G33" s="6">
        <f t="shared" si="4"/>
        <v>2241.8265374705879</v>
      </c>
      <c r="H33" s="6">
        <f t="shared" si="5"/>
        <v>5230.92858743137</v>
      </c>
    </row>
    <row r="34" spans="1:8">
      <c r="A34" s="3">
        <v>991</v>
      </c>
      <c r="C34" s="3">
        <f t="shared" si="0"/>
        <v>1134.8979500392163</v>
      </c>
      <c r="D34" s="6">
        <f t="shared" si="1"/>
        <v>851.17346252941229</v>
      </c>
      <c r="E34" s="12">
        <f t="shared" si="2"/>
        <v>991</v>
      </c>
      <c r="F34" s="6">
        <f t="shared" si="3"/>
        <v>9910</v>
      </c>
      <c r="G34" s="6">
        <f t="shared" si="4"/>
        <v>2121.8265374705879</v>
      </c>
      <c r="H34" s="6">
        <f t="shared" si="5"/>
        <v>4950.9285874313719</v>
      </c>
    </row>
    <row r="35" spans="1:8">
      <c r="A35" s="3">
        <v>1161</v>
      </c>
      <c r="C35" s="3">
        <f t="shared" si="0"/>
        <v>1134.8979500392163</v>
      </c>
      <c r="D35" s="6">
        <f t="shared" si="1"/>
        <v>851.17346252941229</v>
      </c>
      <c r="E35" s="12">
        <f t="shared" si="2"/>
        <v>1134.8979500392163</v>
      </c>
      <c r="F35" s="6">
        <f t="shared" si="3"/>
        <v>11348.979500392163</v>
      </c>
      <c r="G35" s="6">
        <f t="shared" si="4"/>
        <v>2553.5203875882371</v>
      </c>
      <c r="H35" s="6">
        <f t="shared" si="5"/>
        <v>5958.2142377058844</v>
      </c>
    </row>
    <row r="36" spans="1:8">
      <c r="A36" s="3">
        <v>889</v>
      </c>
      <c r="C36" s="3">
        <f t="shared" si="0"/>
        <v>1134.8979500392163</v>
      </c>
      <c r="D36" s="6">
        <f t="shared" si="1"/>
        <v>851.17346252941229</v>
      </c>
      <c r="E36" s="12">
        <f t="shared" si="2"/>
        <v>889</v>
      </c>
      <c r="F36" s="6">
        <f t="shared" si="3"/>
        <v>8890</v>
      </c>
      <c r="G36" s="6">
        <f t="shared" si="4"/>
        <v>1815.8265374705882</v>
      </c>
      <c r="H36" s="6">
        <f t="shared" si="5"/>
        <v>4236.9285874313719</v>
      </c>
    </row>
    <row r="37" spans="1:8">
      <c r="A37" s="3">
        <v>673</v>
      </c>
      <c r="C37" s="3">
        <f t="shared" si="0"/>
        <v>1134.8979500392163</v>
      </c>
      <c r="D37" s="6">
        <f t="shared" si="1"/>
        <v>851.17346252941229</v>
      </c>
      <c r="E37" s="12">
        <f t="shared" si="2"/>
        <v>673</v>
      </c>
      <c r="F37" s="6">
        <f t="shared" si="3"/>
        <v>6730</v>
      </c>
      <c r="G37" s="6">
        <f t="shared" si="4"/>
        <v>1167.8265374705879</v>
      </c>
      <c r="H37" s="6">
        <f t="shared" si="5"/>
        <v>2724.9285874313714</v>
      </c>
    </row>
    <row r="38" spans="1:8">
      <c r="A38" s="3">
        <v>1121</v>
      </c>
      <c r="C38" s="3">
        <f t="shared" si="0"/>
        <v>1134.8979500392163</v>
      </c>
      <c r="D38" s="6">
        <f t="shared" si="1"/>
        <v>851.17346252941229</v>
      </c>
      <c r="E38" s="12">
        <f t="shared" si="2"/>
        <v>1121</v>
      </c>
      <c r="F38" s="6">
        <f t="shared" si="3"/>
        <v>11210</v>
      </c>
      <c r="G38" s="6">
        <f t="shared" si="4"/>
        <v>2511.8265374705879</v>
      </c>
      <c r="H38" s="6">
        <f t="shared" si="5"/>
        <v>5860.92858743137</v>
      </c>
    </row>
    <row r="39" spans="1:8">
      <c r="A39" s="3">
        <v>1350</v>
      </c>
      <c r="C39" s="3">
        <f t="shared" si="0"/>
        <v>1134.8979500392163</v>
      </c>
      <c r="D39" s="6">
        <f t="shared" si="1"/>
        <v>851.17346252941229</v>
      </c>
      <c r="E39" s="12">
        <f t="shared" si="2"/>
        <v>1134.8979500392163</v>
      </c>
      <c r="F39" s="6">
        <f t="shared" si="3"/>
        <v>11348.979500392163</v>
      </c>
      <c r="G39" s="6">
        <f t="shared" si="4"/>
        <v>2553.5203875882371</v>
      </c>
      <c r="H39" s="6">
        <f t="shared" si="5"/>
        <v>5958.2142377058844</v>
      </c>
    </row>
    <row r="40" spans="1:8">
      <c r="A40" s="3">
        <v>1122</v>
      </c>
      <c r="C40" s="3">
        <f t="shared" si="0"/>
        <v>1134.8979500392163</v>
      </c>
      <c r="D40" s="6">
        <f t="shared" si="1"/>
        <v>851.17346252941229</v>
      </c>
      <c r="E40" s="12">
        <f t="shared" si="2"/>
        <v>1122</v>
      </c>
      <c r="F40" s="6">
        <f t="shared" si="3"/>
        <v>11220</v>
      </c>
      <c r="G40" s="6">
        <f t="shared" si="4"/>
        <v>2514.8265374705879</v>
      </c>
      <c r="H40" s="6">
        <f t="shared" si="5"/>
        <v>5867.92858743137</v>
      </c>
    </row>
    <row r="41" spans="1:8">
      <c r="A41" s="3">
        <v>1048</v>
      </c>
      <c r="C41" s="3">
        <f t="shared" si="0"/>
        <v>1134.8979500392163</v>
      </c>
      <c r="D41" s="6">
        <f t="shared" si="1"/>
        <v>851.17346252941229</v>
      </c>
      <c r="E41" s="12">
        <f t="shared" si="2"/>
        <v>1048</v>
      </c>
      <c r="F41" s="6">
        <f t="shared" si="3"/>
        <v>10480</v>
      </c>
      <c r="G41" s="6">
        <f t="shared" si="4"/>
        <v>2292.8265374705879</v>
      </c>
      <c r="H41" s="6">
        <f t="shared" si="5"/>
        <v>5349.92858743137</v>
      </c>
    </row>
    <row r="42" spans="1:8">
      <c r="A42" s="3">
        <v>1800</v>
      </c>
      <c r="C42" s="3">
        <f t="shared" si="0"/>
        <v>1134.8979500392163</v>
      </c>
      <c r="D42" s="6">
        <f t="shared" si="1"/>
        <v>851.17346252941229</v>
      </c>
      <c r="E42" s="12">
        <f t="shared" si="2"/>
        <v>1134.8979500392163</v>
      </c>
      <c r="F42" s="6">
        <f t="shared" si="3"/>
        <v>11348.979500392163</v>
      </c>
      <c r="G42" s="6">
        <f t="shared" si="4"/>
        <v>2553.5203875882371</v>
      </c>
      <c r="H42" s="6">
        <f t="shared" si="5"/>
        <v>5958.2142377058844</v>
      </c>
    </row>
    <row r="43" spans="1:8">
      <c r="A43" s="3">
        <v>1036</v>
      </c>
      <c r="C43" s="3">
        <f t="shared" si="0"/>
        <v>1134.8979500392163</v>
      </c>
      <c r="D43" s="6">
        <f t="shared" si="1"/>
        <v>851.17346252941229</v>
      </c>
      <c r="E43" s="12">
        <f t="shared" si="2"/>
        <v>1036</v>
      </c>
      <c r="F43" s="6">
        <f t="shared" si="3"/>
        <v>10360</v>
      </c>
      <c r="G43" s="6">
        <f t="shared" si="4"/>
        <v>2256.8265374705879</v>
      </c>
      <c r="H43" s="6">
        <f t="shared" si="5"/>
        <v>5265.92858743137</v>
      </c>
    </row>
    <row r="44" spans="1:8">
      <c r="A44" s="3">
        <v>1117</v>
      </c>
      <c r="C44" s="3">
        <f t="shared" si="0"/>
        <v>1134.8979500392163</v>
      </c>
      <c r="D44" s="6">
        <f t="shared" si="1"/>
        <v>851.17346252941229</v>
      </c>
      <c r="E44" s="12">
        <f t="shared" si="2"/>
        <v>1117</v>
      </c>
      <c r="F44" s="6">
        <f t="shared" si="3"/>
        <v>11170</v>
      </c>
      <c r="G44" s="6">
        <f t="shared" si="4"/>
        <v>2499.8265374705879</v>
      </c>
      <c r="H44" s="6">
        <f t="shared" si="5"/>
        <v>5832.92858743137</v>
      </c>
    </row>
    <row r="45" spans="1:8">
      <c r="A45" s="3">
        <v>620</v>
      </c>
      <c r="C45" s="3">
        <f t="shared" si="0"/>
        <v>1134.8979500392163</v>
      </c>
      <c r="D45" s="6">
        <f t="shared" si="1"/>
        <v>851.17346252941229</v>
      </c>
      <c r="E45" s="12">
        <f t="shared" si="2"/>
        <v>620</v>
      </c>
      <c r="F45" s="6">
        <f t="shared" si="3"/>
        <v>6200</v>
      </c>
      <c r="G45" s="6">
        <f t="shared" si="4"/>
        <v>1008.8265374705879</v>
      </c>
      <c r="H45" s="6">
        <f t="shared" si="5"/>
        <v>2353.9285874313714</v>
      </c>
    </row>
    <row r="46" spans="1:8">
      <c r="A46" s="3">
        <v>1225</v>
      </c>
      <c r="C46" s="3">
        <f t="shared" si="0"/>
        <v>1134.8979500392163</v>
      </c>
      <c r="D46" s="6">
        <f t="shared" si="1"/>
        <v>851.17346252941229</v>
      </c>
      <c r="E46" s="12">
        <f t="shared" si="2"/>
        <v>1134.8979500392163</v>
      </c>
      <c r="F46" s="6">
        <f t="shared" si="3"/>
        <v>11348.979500392163</v>
      </c>
      <c r="G46" s="6">
        <f t="shared" si="4"/>
        <v>2553.5203875882371</v>
      </c>
      <c r="H46" s="6">
        <f t="shared" si="5"/>
        <v>5958.2142377058844</v>
      </c>
    </row>
    <row r="47" spans="1:8">
      <c r="A47" s="3">
        <v>854</v>
      </c>
      <c r="C47" s="3">
        <f t="shared" si="0"/>
        <v>1134.8979500392163</v>
      </c>
      <c r="D47" s="6">
        <f t="shared" si="1"/>
        <v>851.17346252941229</v>
      </c>
      <c r="E47" s="12">
        <f t="shared" si="2"/>
        <v>854</v>
      </c>
      <c r="F47" s="6">
        <f t="shared" si="3"/>
        <v>8540</v>
      </c>
      <c r="G47" s="6">
        <f t="shared" si="4"/>
        <v>1710.8265374705882</v>
      </c>
      <c r="H47" s="6">
        <f t="shared" si="5"/>
        <v>3991.9285874313714</v>
      </c>
    </row>
    <row r="48" spans="1:8">
      <c r="A48" s="3">
        <v>1207</v>
      </c>
      <c r="C48" s="3">
        <f t="shared" si="0"/>
        <v>1134.8979500392163</v>
      </c>
      <c r="D48" s="6">
        <f t="shared" si="1"/>
        <v>851.17346252941229</v>
      </c>
      <c r="E48" s="12">
        <f t="shared" si="2"/>
        <v>1134.8979500392163</v>
      </c>
      <c r="F48" s="6">
        <f t="shared" si="3"/>
        <v>11348.979500392163</v>
      </c>
      <c r="G48" s="6">
        <f t="shared" si="4"/>
        <v>2553.5203875882371</v>
      </c>
      <c r="H48" s="6">
        <f t="shared" si="5"/>
        <v>5958.2142377058844</v>
      </c>
    </row>
    <row r="49" spans="1:8">
      <c r="A49" s="3">
        <v>912</v>
      </c>
      <c r="C49" s="3">
        <f t="shared" si="0"/>
        <v>1134.8979500392163</v>
      </c>
      <c r="D49" s="6">
        <f t="shared" si="1"/>
        <v>851.17346252941229</v>
      </c>
      <c r="E49" s="12">
        <f t="shared" si="2"/>
        <v>912</v>
      </c>
      <c r="F49" s="6">
        <f t="shared" si="3"/>
        <v>9120</v>
      </c>
      <c r="G49" s="6">
        <f t="shared" si="4"/>
        <v>1884.8265374705882</v>
      </c>
      <c r="H49" s="6">
        <f t="shared" si="5"/>
        <v>4397.9285874313719</v>
      </c>
    </row>
    <row r="50" spans="1:8">
      <c r="A50" s="3">
        <v>1164</v>
      </c>
      <c r="C50" s="3">
        <f t="shared" si="0"/>
        <v>1134.8979500392163</v>
      </c>
      <c r="D50" s="6">
        <f t="shared" si="1"/>
        <v>851.17346252941229</v>
      </c>
      <c r="E50" s="12">
        <f t="shared" si="2"/>
        <v>1134.8979500392163</v>
      </c>
      <c r="F50" s="6">
        <f t="shared" si="3"/>
        <v>11348.979500392163</v>
      </c>
      <c r="G50" s="6">
        <f t="shared" si="4"/>
        <v>2553.5203875882371</v>
      </c>
      <c r="H50" s="6">
        <f t="shared" si="5"/>
        <v>5958.2142377058844</v>
      </c>
    </row>
    <row r="51" spans="1:8">
      <c r="A51" s="3">
        <v>1106</v>
      </c>
      <c r="C51" s="3">
        <f t="shared" si="0"/>
        <v>1134.8979500392163</v>
      </c>
      <c r="D51" s="6">
        <f t="shared" si="1"/>
        <v>851.17346252941229</v>
      </c>
      <c r="E51" s="12">
        <f t="shared" si="2"/>
        <v>1106</v>
      </c>
      <c r="F51" s="6">
        <f t="shared" si="3"/>
        <v>11060</v>
      </c>
      <c r="G51" s="6">
        <f t="shared" si="4"/>
        <v>2466.8265374705879</v>
      </c>
      <c r="H51" s="6">
        <f t="shared" si="5"/>
        <v>5755.92858743137</v>
      </c>
    </row>
    <row r="52" spans="1:8">
      <c r="A52" s="3">
        <v>791</v>
      </c>
      <c r="C52" s="3">
        <f t="shared" si="0"/>
        <v>1134.8979500392163</v>
      </c>
      <c r="D52" s="6">
        <f t="shared" si="1"/>
        <v>851.17346252941229</v>
      </c>
      <c r="E52" s="12">
        <f t="shared" si="2"/>
        <v>791</v>
      </c>
      <c r="F52" s="6">
        <f t="shared" si="3"/>
        <v>7910</v>
      </c>
      <c r="G52" s="6">
        <f t="shared" si="4"/>
        <v>1521.8265374705882</v>
      </c>
      <c r="H52" s="6">
        <f t="shared" si="5"/>
        <v>3550.9285874313714</v>
      </c>
    </row>
    <row r="53" spans="1:8">
      <c r="A53" s="3">
        <v>1199</v>
      </c>
      <c r="C53" s="3">
        <f t="shared" si="0"/>
        <v>1134.8979500392163</v>
      </c>
      <c r="D53" s="6">
        <f t="shared" si="1"/>
        <v>851.17346252941229</v>
      </c>
      <c r="E53" s="12">
        <f t="shared" si="2"/>
        <v>1134.8979500392163</v>
      </c>
      <c r="F53" s="6">
        <f t="shared" si="3"/>
        <v>11348.979500392163</v>
      </c>
      <c r="G53" s="6">
        <f t="shared" si="4"/>
        <v>2553.5203875882371</v>
      </c>
      <c r="H53" s="6">
        <f t="shared" si="5"/>
        <v>5958.2142377058844</v>
      </c>
    </row>
    <row r="54" spans="1:8">
      <c r="A54" s="3">
        <v>1227</v>
      </c>
      <c r="C54" s="3">
        <f t="shared" si="0"/>
        <v>1134.8979500392163</v>
      </c>
      <c r="D54" s="6">
        <f t="shared" si="1"/>
        <v>851.17346252941229</v>
      </c>
      <c r="E54" s="12">
        <f t="shared" si="2"/>
        <v>1134.8979500392163</v>
      </c>
      <c r="F54" s="6">
        <f t="shared" si="3"/>
        <v>11348.979500392163</v>
      </c>
      <c r="G54" s="6">
        <f t="shared" si="4"/>
        <v>2553.5203875882371</v>
      </c>
      <c r="H54" s="6">
        <f t="shared" si="5"/>
        <v>5958.2142377058844</v>
      </c>
    </row>
    <row r="55" spans="1:8">
      <c r="A55" s="3">
        <v>965</v>
      </c>
      <c r="C55" s="3">
        <f t="shared" si="0"/>
        <v>1134.8979500392163</v>
      </c>
      <c r="D55" s="6">
        <f t="shared" si="1"/>
        <v>851.17346252941229</v>
      </c>
      <c r="E55" s="12">
        <f t="shared" si="2"/>
        <v>965</v>
      </c>
      <c r="F55" s="6">
        <f t="shared" si="3"/>
        <v>9650</v>
      </c>
      <c r="G55" s="6">
        <f t="shared" si="4"/>
        <v>2043.8265374705882</v>
      </c>
      <c r="H55" s="6">
        <f t="shared" si="5"/>
        <v>4768.9285874313719</v>
      </c>
    </row>
    <row r="56" spans="1:8">
      <c r="A56" s="3">
        <v>717</v>
      </c>
      <c r="C56" s="3">
        <f t="shared" si="0"/>
        <v>1134.8979500392163</v>
      </c>
      <c r="D56" s="6">
        <f t="shared" si="1"/>
        <v>851.17346252941229</v>
      </c>
      <c r="E56" s="12">
        <f t="shared" si="2"/>
        <v>717</v>
      </c>
      <c r="F56" s="6">
        <f t="shared" si="3"/>
        <v>7170</v>
      </c>
      <c r="G56" s="6">
        <f t="shared" si="4"/>
        <v>1299.8265374705882</v>
      </c>
      <c r="H56" s="6">
        <f t="shared" si="5"/>
        <v>3032.9285874313714</v>
      </c>
    </row>
    <row r="57" spans="1:8">
      <c r="A57" s="3">
        <v>953</v>
      </c>
      <c r="C57" s="3">
        <f t="shared" si="0"/>
        <v>1134.8979500392163</v>
      </c>
      <c r="D57" s="6">
        <f t="shared" si="1"/>
        <v>851.17346252941229</v>
      </c>
      <c r="E57" s="12">
        <f t="shared" si="2"/>
        <v>953</v>
      </c>
      <c r="F57" s="6">
        <f t="shared" si="3"/>
        <v>9530</v>
      </c>
      <c r="G57" s="6">
        <f t="shared" si="4"/>
        <v>2007.8265374705882</v>
      </c>
      <c r="H57" s="6">
        <f t="shared" si="5"/>
        <v>4684.9285874313719</v>
      </c>
    </row>
    <row r="58" spans="1:8">
      <c r="A58" s="3">
        <v>1056</v>
      </c>
      <c r="C58" s="3">
        <f t="shared" si="0"/>
        <v>1134.8979500392163</v>
      </c>
      <c r="D58" s="6">
        <f t="shared" si="1"/>
        <v>851.17346252941229</v>
      </c>
      <c r="E58" s="12">
        <f t="shared" si="2"/>
        <v>1056</v>
      </c>
      <c r="F58" s="6">
        <f t="shared" si="3"/>
        <v>10560</v>
      </c>
      <c r="G58" s="6">
        <f t="shared" si="4"/>
        <v>2316.8265374705879</v>
      </c>
      <c r="H58" s="6">
        <f t="shared" si="5"/>
        <v>5405.92858743137</v>
      </c>
    </row>
    <row r="59" spans="1:8">
      <c r="A59" s="3">
        <v>928</v>
      </c>
      <c r="C59" s="3">
        <f t="shared" si="0"/>
        <v>1134.8979500392163</v>
      </c>
      <c r="D59" s="6">
        <f t="shared" si="1"/>
        <v>851.17346252941229</v>
      </c>
      <c r="E59" s="12">
        <f t="shared" si="2"/>
        <v>928</v>
      </c>
      <c r="F59" s="6">
        <f t="shared" si="3"/>
        <v>9280</v>
      </c>
      <c r="G59" s="6">
        <f t="shared" si="4"/>
        <v>1932.8265374705882</v>
      </c>
      <c r="H59" s="6">
        <f t="shared" si="5"/>
        <v>4509.9285874313719</v>
      </c>
    </row>
    <row r="60" spans="1:8">
      <c r="A60" s="3">
        <v>1082</v>
      </c>
      <c r="C60" s="3">
        <f t="shared" si="0"/>
        <v>1134.8979500392163</v>
      </c>
      <c r="D60" s="6">
        <f t="shared" si="1"/>
        <v>851.17346252941229</v>
      </c>
      <c r="E60" s="12">
        <f t="shared" si="2"/>
        <v>1082</v>
      </c>
      <c r="F60" s="6">
        <f t="shared" si="3"/>
        <v>10820</v>
      </c>
      <c r="G60" s="6">
        <f t="shared" si="4"/>
        <v>2394.8265374705879</v>
      </c>
      <c r="H60" s="6">
        <f t="shared" si="5"/>
        <v>5587.92858743137</v>
      </c>
    </row>
    <row r="61" spans="1:8">
      <c r="A61" s="3">
        <v>1033</v>
      </c>
      <c r="C61" s="3">
        <f t="shared" si="0"/>
        <v>1134.8979500392163</v>
      </c>
      <c r="D61" s="6">
        <f t="shared" si="1"/>
        <v>851.17346252941229</v>
      </c>
      <c r="E61" s="12">
        <f t="shared" si="2"/>
        <v>1033</v>
      </c>
      <c r="F61" s="6">
        <f t="shared" si="3"/>
        <v>10330</v>
      </c>
      <c r="G61" s="6">
        <f t="shared" si="4"/>
        <v>2247.8265374705879</v>
      </c>
      <c r="H61" s="6">
        <f t="shared" si="5"/>
        <v>5244.92858743137</v>
      </c>
    </row>
    <row r="62" spans="1:8">
      <c r="A62" s="3">
        <v>1006</v>
      </c>
      <c r="C62" s="3">
        <f t="shared" si="0"/>
        <v>1134.8979500392163</v>
      </c>
      <c r="D62" s="6">
        <f t="shared" si="1"/>
        <v>851.17346252941229</v>
      </c>
      <c r="E62" s="12">
        <f t="shared" si="2"/>
        <v>1006</v>
      </c>
      <c r="F62" s="6">
        <f t="shared" si="3"/>
        <v>10060</v>
      </c>
      <c r="G62" s="6">
        <f t="shared" si="4"/>
        <v>2166.8265374705879</v>
      </c>
      <c r="H62" s="6">
        <f t="shared" si="5"/>
        <v>5055.9285874313719</v>
      </c>
    </row>
    <row r="63" spans="1:8">
      <c r="A63" s="3">
        <v>866</v>
      </c>
      <c r="C63" s="3">
        <f t="shared" si="0"/>
        <v>1134.8979500392163</v>
      </c>
      <c r="D63" s="6">
        <f t="shared" si="1"/>
        <v>851.17346252941229</v>
      </c>
      <c r="E63" s="12">
        <f t="shared" si="2"/>
        <v>866</v>
      </c>
      <c r="F63" s="6">
        <f t="shared" si="3"/>
        <v>8660</v>
      </c>
      <c r="G63" s="6">
        <f t="shared" si="4"/>
        <v>1746.8265374705882</v>
      </c>
      <c r="H63" s="6">
        <f t="shared" si="5"/>
        <v>4075.9285874313714</v>
      </c>
    </row>
    <row r="64" spans="1:8">
      <c r="A64" s="3">
        <v>754</v>
      </c>
      <c r="C64" s="3">
        <f t="shared" si="0"/>
        <v>1134.8979500392163</v>
      </c>
      <c r="D64" s="6">
        <f t="shared" si="1"/>
        <v>851.17346252941229</v>
      </c>
      <c r="E64" s="12">
        <f t="shared" si="2"/>
        <v>754</v>
      </c>
      <c r="F64" s="6">
        <f t="shared" si="3"/>
        <v>7540</v>
      </c>
      <c r="G64" s="6">
        <f t="shared" si="4"/>
        <v>1410.8265374705882</v>
      </c>
      <c r="H64" s="6">
        <f t="shared" si="5"/>
        <v>3291.9285874313714</v>
      </c>
    </row>
    <row r="65" spans="1:8">
      <c r="A65" s="3">
        <v>884</v>
      </c>
      <c r="C65" s="3">
        <f t="shared" si="0"/>
        <v>1134.8979500392163</v>
      </c>
      <c r="D65" s="6">
        <f t="shared" si="1"/>
        <v>851.17346252941229</v>
      </c>
      <c r="E65" s="12">
        <f t="shared" si="2"/>
        <v>884</v>
      </c>
      <c r="F65" s="6">
        <f t="shared" si="3"/>
        <v>8840</v>
      </c>
      <c r="G65" s="6">
        <f t="shared" si="4"/>
        <v>1800.8265374705882</v>
      </c>
      <c r="H65" s="6">
        <f t="shared" si="5"/>
        <v>4201.9285874313719</v>
      </c>
    </row>
    <row r="66" spans="1:8">
      <c r="A66" s="3">
        <v>965</v>
      </c>
      <c r="C66" s="3">
        <f t="shared" si="0"/>
        <v>1134.8979500392163</v>
      </c>
      <c r="D66" s="6">
        <f t="shared" si="1"/>
        <v>851.17346252941229</v>
      </c>
      <c r="E66" s="12">
        <f t="shared" si="2"/>
        <v>965</v>
      </c>
      <c r="F66" s="6">
        <f t="shared" si="3"/>
        <v>9650</v>
      </c>
      <c r="G66" s="6">
        <f t="shared" si="4"/>
        <v>2043.8265374705882</v>
      </c>
      <c r="H66" s="6">
        <f t="shared" si="5"/>
        <v>4768.9285874313719</v>
      </c>
    </row>
    <row r="67" spans="1:8">
      <c r="A67" s="3">
        <v>1185</v>
      </c>
      <c r="C67" s="3">
        <f t="shared" si="0"/>
        <v>1134.8979500392163</v>
      </c>
      <c r="D67" s="6">
        <f t="shared" si="1"/>
        <v>851.17346252941229</v>
      </c>
      <c r="E67" s="12">
        <f t="shared" si="2"/>
        <v>1134.8979500392163</v>
      </c>
      <c r="F67" s="6">
        <f t="shared" si="3"/>
        <v>11348.979500392163</v>
      </c>
      <c r="G67" s="6">
        <f t="shared" si="4"/>
        <v>2553.5203875882371</v>
      </c>
      <c r="H67" s="6">
        <f t="shared" si="5"/>
        <v>5958.2142377058844</v>
      </c>
    </row>
    <row r="68" spans="1:8">
      <c r="A68" s="3">
        <v>768</v>
      </c>
      <c r="C68" s="3">
        <f t="shared" si="0"/>
        <v>1134.8979500392163</v>
      </c>
      <c r="D68" s="6">
        <f t="shared" si="1"/>
        <v>851.17346252941229</v>
      </c>
      <c r="E68" s="12">
        <f t="shared" si="2"/>
        <v>768</v>
      </c>
      <c r="F68" s="6">
        <f t="shared" si="3"/>
        <v>7680</v>
      </c>
      <c r="G68" s="6">
        <f t="shared" si="4"/>
        <v>1452.8265374705882</v>
      </c>
      <c r="H68" s="6">
        <f t="shared" si="5"/>
        <v>3389.9285874313714</v>
      </c>
    </row>
    <row r="69" spans="1:8">
      <c r="A69" s="3">
        <v>1191</v>
      </c>
      <c r="C69" s="3">
        <f t="shared" si="0"/>
        <v>1134.8979500392163</v>
      </c>
      <c r="D69" s="6">
        <f t="shared" si="1"/>
        <v>851.17346252941229</v>
      </c>
      <c r="E69" s="12">
        <f t="shared" si="2"/>
        <v>1134.8979500392163</v>
      </c>
      <c r="F69" s="6">
        <f t="shared" si="3"/>
        <v>11348.979500392163</v>
      </c>
      <c r="G69" s="6">
        <f t="shared" si="4"/>
        <v>2553.5203875882371</v>
      </c>
      <c r="H69" s="6">
        <f t="shared" si="5"/>
        <v>5958.2142377058844</v>
      </c>
    </row>
    <row r="70" spans="1:8">
      <c r="A70" s="3">
        <v>1062</v>
      </c>
      <c r="C70" s="3">
        <f t="shared" si="0"/>
        <v>1134.8979500392163</v>
      </c>
      <c r="D70" s="6">
        <f t="shared" si="1"/>
        <v>851.17346252941229</v>
      </c>
      <c r="E70" s="12">
        <f t="shared" si="2"/>
        <v>1062</v>
      </c>
      <c r="F70" s="6">
        <f t="shared" si="3"/>
        <v>10620</v>
      </c>
      <c r="G70" s="6">
        <f t="shared" si="4"/>
        <v>2334.8265374705879</v>
      </c>
      <c r="H70" s="6">
        <f t="shared" si="5"/>
        <v>5447.92858743137</v>
      </c>
    </row>
    <row r="71" spans="1:8">
      <c r="A71" s="3">
        <v>1183</v>
      </c>
      <c r="C71" s="3">
        <f t="shared" si="0"/>
        <v>1134.8979500392163</v>
      </c>
      <c r="D71" s="6">
        <f t="shared" si="1"/>
        <v>851.17346252941229</v>
      </c>
      <c r="E71" s="12">
        <f t="shared" si="2"/>
        <v>1134.8979500392163</v>
      </c>
      <c r="F71" s="6">
        <f t="shared" si="3"/>
        <v>11348.979500392163</v>
      </c>
      <c r="G71" s="6">
        <f t="shared" si="4"/>
        <v>2553.5203875882371</v>
      </c>
      <c r="H71" s="6">
        <f t="shared" si="5"/>
        <v>5958.2142377058844</v>
      </c>
    </row>
    <row r="72" spans="1:8">
      <c r="A72" s="3">
        <v>707</v>
      </c>
      <c r="C72" s="3">
        <f t="shared" si="0"/>
        <v>1134.8979500392163</v>
      </c>
      <c r="D72" s="6">
        <f t="shared" si="1"/>
        <v>851.17346252941229</v>
      </c>
      <c r="E72" s="12">
        <f t="shared" si="2"/>
        <v>707</v>
      </c>
      <c r="F72" s="6">
        <f t="shared" si="3"/>
        <v>7070</v>
      </c>
      <c r="G72" s="6">
        <f t="shared" si="4"/>
        <v>1269.8265374705882</v>
      </c>
      <c r="H72" s="6">
        <f t="shared" si="5"/>
        <v>2962.9285874313714</v>
      </c>
    </row>
    <row r="73" spans="1:8">
      <c r="A73" s="3">
        <v>1116</v>
      </c>
      <c r="C73" s="3">
        <f t="shared" si="0"/>
        <v>1134.8979500392163</v>
      </c>
      <c r="D73" s="6">
        <f t="shared" si="1"/>
        <v>851.17346252941229</v>
      </c>
      <c r="E73" s="12">
        <f t="shared" si="2"/>
        <v>1116</v>
      </c>
      <c r="F73" s="6">
        <f t="shared" si="3"/>
        <v>11160</v>
      </c>
      <c r="G73" s="6">
        <f t="shared" si="4"/>
        <v>2496.8265374705879</v>
      </c>
      <c r="H73" s="6">
        <f t="shared" si="5"/>
        <v>5825.92858743137</v>
      </c>
    </row>
    <row r="74" spans="1:8">
      <c r="A74" s="3">
        <v>805</v>
      </c>
      <c r="C74" s="3">
        <f t="shared" si="0"/>
        <v>1134.8979500392163</v>
      </c>
      <c r="D74" s="6">
        <f t="shared" si="1"/>
        <v>851.17346252941229</v>
      </c>
      <c r="E74" s="12">
        <f t="shared" si="2"/>
        <v>805</v>
      </c>
      <c r="F74" s="6">
        <f t="shared" si="3"/>
        <v>8050</v>
      </c>
      <c r="G74" s="6">
        <f t="shared" si="4"/>
        <v>1563.8265374705882</v>
      </c>
      <c r="H74" s="6">
        <f t="shared" si="5"/>
        <v>3648.9285874313714</v>
      </c>
    </row>
    <row r="75" spans="1:8">
      <c r="A75" s="3">
        <v>625</v>
      </c>
      <c r="C75" s="3">
        <f t="shared" si="0"/>
        <v>1134.8979500392163</v>
      </c>
      <c r="D75" s="6">
        <f t="shared" si="1"/>
        <v>851.17346252941229</v>
      </c>
      <c r="E75" s="12">
        <f t="shared" si="2"/>
        <v>625</v>
      </c>
      <c r="F75" s="6">
        <f t="shared" si="3"/>
        <v>6250</v>
      </c>
      <c r="G75" s="6">
        <f t="shared" si="4"/>
        <v>1023.8265374705879</v>
      </c>
      <c r="H75" s="6">
        <f t="shared" si="5"/>
        <v>2388.9285874313714</v>
      </c>
    </row>
    <row r="76" spans="1:8">
      <c r="A76" s="3">
        <v>1382</v>
      </c>
      <c r="C76" s="3">
        <f t="shared" si="0"/>
        <v>1134.8979500392163</v>
      </c>
      <c r="D76" s="6">
        <f t="shared" si="1"/>
        <v>851.17346252941229</v>
      </c>
      <c r="E76" s="12">
        <f t="shared" si="2"/>
        <v>1134.8979500392163</v>
      </c>
      <c r="F76" s="6">
        <f t="shared" si="3"/>
        <v>11348.979500392163</v>
      </c>
      <c r="G76" s="6">
        <f t="shared" si="4"/>
        <v>2553.5203875882371</v>
      </c>
      <c r="H76" s="6">
        <f t="shared" si="5"/>
        <v>5958.2142377058844</v>
      </c>
    </row>
    <row r="77" spans="1:8">
      <c r="A77" s="3">
        <v>877</v>
      </c>
      <c r="C77" s="3">
        <f t="shared" si="0"/>
        <v>1134.8979500392163</v>
      </c>
      <c r="D77" s="6">
        <f t="shared" si="1"/>
        <v>851.17346252941229</v>
      </c>
      <c r="E77" s="12">
        <f t="shared" si="2"/>
        <v>877</v>
      </c>
      <c r="F77" s="6">
        <f t="shared" si="3"/>
        <v>8770</v>
      </c>
      <c r="G77" s="6">
        <f t="shared" si="4"/>
        <v>1779.8265374705882</v>
      </c>
      <c r="H77" s="6">
        <f t="shared" si="5"/>
        <v>4152.9285874313719</v>
      </c>
    </row>
    <row r="78" spans="1:8">
      <c r="A78" s="3">
        <v>1082</v>
      </c>
      <c r="C78" s="3">
        <f t="shared" si="0"/>
        <v>1134.8979500392163</v>
      </c>
      <c r="D78" s="6">
        <f t="shared" si="1"/>
        <v>851.17346252941229</v>
      </c>
      <c r="E78" s="12">
        <f t="shared" si="2"/>
        <v>1082</v>
      </c>
      <c r="F78" s="6">
        <f t="shared" si="3"/>
        <v>10820</v>
      </c>
      <c r="G78" s="6">
        <f t="shared" si="4"/>
        <v>2394.8265374705879</v>
      </c>
      <c r="H78" s="6">
        <f t="shared" si="5"/>
        <v>5587.92858743137</v>
      </c>
    </row>
    <row r="79" spans="1:8">
      <c r="A79" s="3">
        <v>842</v>
      </c>
      <c r="C79" s="3">
        <f t="shared" si="0"/>
        <v>1134.8979500392163</v>
      </c>
      <c r="D79" s="6">
        <f t="shared" si="1"/>
        <v>851.17346252941229</v>
      </c>
      <c r="E79" s="12">
        <f t="shared" si="2"/>
        <v>842</v>
      </c>
      <c r="F79" s="6">
        <f t="shared" si="3"/>
        <v>8420</v>
      </c>
      <c r="G79" s="6">
        <f t="shared" si="4"/>
        <v>1674.8265374705882</v>
      </c>
      <c r="H79" s="6">
        <f t="shared" si="5"/>
        <v>3907.9285874313714</v>
      </c>
    </row>
    <row r="80" spans="1:8">
      <c r="A80" s="3">
        <v>913</v>
      </c>
      <c r="C80" s="3">
        <f t="shared" si="0"/>
        <v>1134.8979500392163</v>
      </c>
      <c r="D80" s="6">
        <f t="shared" si="1"/>
        <v>851.17346252941229</v>
      </c>
      <c r="E80" s="12">
        <f t="shared" si="2"/>
        <v>913</v>
      </c>
      <c r="F80" s="6">
        <f t="shared" si="3"/>
        <v>9130</v>
      </c>
      <c r="G80" s="6">
        <f t="shared" si="4"/>
        <v>1887.8265374705882</v>
      </c>
      <c r="H80" s="6">
        <f t="shared" si="5"/>
        <v>4404.9285874313719</v>
      </c>
    </row>
    <row r="81" spans="1:8">
      <c r="A81" s="3">
        <v>826</v>
      </c>
      <c r="C81" s="3">
        <f t="shared" si="0"/>
        <v>1134.8979500392163</v>
      </c>
      <c r="D81" s="6">
        <f t="shared" si="1"/>
        <v>851.17346252941229</v>
      </c>
      <c r="E81" s="12">
        <f t="shared" si="2"/>
        <v>826</v>
      </c>
      <c r="F81" s="6">
        <f t="shared" si="3"/>
        <v>8260</v>
      </c>
      <c r="G81" s="6">
        <f t="shared" si="4"/>
        <v>1626.8265374705882</v>
      </c>
      <c r="H81" s="6">
        <f t="shared" si="5"/>
        <v>3795.9285874313714</v>
      </c>
    </row>
    <row r="82" spans="1:8">
      <c r="A82" s="3">
        <v>1024</v>
      </c>
      <c r="C82" s="3">
        <f t="shared" si="0"/>
        <v>1134.8979500392163</v>
      </c>
      <c r="D82" s="6">
        <f t="shared" si="1"/>
        <v>851.17346252941229</v>
      </c>
      <c r="E82" s="12">
        <f t="shared" si="2"/>
        <v>1024</v>
      </c>
      <c r="F82" s="6">
        <f t="shared" si="3"/>
        <v>10240</v>
      </c>
      <c r="G82" s="6">
        <f t="shared" si="4"/>
        <v>2220.8265374705879</v>
      </c>
      <c r="H82" s="6">
        <f t="shared" si="5"/>
        <v>5181.9285874313719</v>
      </c>
    </row>
    <row r="83" spans="1:8">
      <c r="A83" s="3">
        <v>798</v>
      </c>
      <c r="C83" s="3">
        <f t="shared" si="0"/>
        <v>1134.8979500392163</v>
      </c>
      <c r="D83" s="6">
        <f t="shared" si="1"/>
        <v>851.17346252941229</v>
      </c>
      <c r="E83" s="12">
        <f t="shared" si="2"/>
        <v>798</v>
      </c>
      <c r="F83" s="6">
        <f t="shared" si="3"/>
        <v>7980</v>
      </c>
      <c r="G83" s="6">
        <f t="shared" si="4"/>
        <v>1542.8265374705882</v>
      </c>
      <c r="H83" s="6">
        <f t="shared" si="5"/>
        <v>3599.9285874313714</v>
      </c>
    </row>
    <row r="84" spans="1:8">
      <c r="A84" s="3">
        <v>911</v>
      </c>
      <c r="C84" s="3">
        <f t="shared" si="0"/>
        <v>1134.8979500392163</v>
      </c>
      <c r="D84" s="6">
        <f t="shared" si="1"/>
        <v>851.17346252941229</v>
      </c>
      <c r="E84" s="12">
        <f t="shared" si="2"/>
        <v>911</v>
      </c>
      <c r="F84" s="6">
        <f t="shared" si="3"/>
        <v>9110</v>
      </c>
      <c r="G84" s="6">
        <f t="shared" si="4"/>
        <v>1881.8265374705882</v>
      </c>
      <c r="H84" s="6">
        <f t="shared" si="5"/>
        <v>4390.9285874313719</v>
      </c>
    </row>
    <row r="85" spans="1:8">
      <c r="A85" s="3">
        <v>1206</v>
      </c>
      <c r="C85" s="3">
        <f t="shared" si="0"/>
        <v>1134.8979500392163</v>
      </c>
      <c r="D85" s="6">
        <f t="shared" si="1"/>
        <v>851.17346252941229</v>
      </c>
      <c r="E85" s="12">
        <f t="shared" si="2"/>
        <v>1134.8979500392163</v>
      </c>
      <c r="F85" s="6">
        <f t="shared" si="3"/>
        <v>11348.979500392163</v>
      </c>
      <c r="G85" s="6">
        <f t="shared" si="4"/>
        <v>2553.5203875882371</v>
      </c>
      <c r="H85" s="6">
        <f t="shared" si="5"/>
        <v>5958.2142377058844</v>
      </c>
    </row>
    <row r="86" spans="1:8">
      <c r="A86" s="3">
        <v>848</v>
      </c>
      <c r="C86" s="3">
        <f t="shared" ref="C86:C149" si="6">NORMINV($E$3,1000,200)</f>
        <v>1134.8979500392163</v>
      </c>
      <c r="D86" s="6">
        <f t="shared" ref="D86:D149" si="7">C86*$B$6</f>
        <v>851.17346252941229</v>
      </c>
      <c r="E86" s="12">
        <f t="shared" ref="E86:E149" si="8">MIN(A86,C86)</f>
        <v>848</v>
      </c>
      <c r="F86" s="6">
        <f t="shared" ref="F86:F149" si="9">E86*$B$4</f>
        <v>8480</v>
      </c>
      <c r="G86" s="6">
        <f t="shared" ref="G86:G149" si="10">F86*(1-$B$7)-D86</f>
        <v>1692.8265374705882</v>
      </c>
      <c r="H86" s="6">
        <f t="shared" ref="H86:H149" si="11">C86*($B$6-$B$3)+F86*$B$7</f>
        <v>3949.9285874313714</v>
      </c>
    </row>
    <row r="87" spans="1:8">
      <c r="A87" s="3">
        <v>1051</v>
      </c>
      <c r="C87" s="3">
        <f t="shared" si="6"/>
        <v>1134.8979500392163</v>
      </c>
      <c r="D87" s="6">
        <f t="shared" si="7"/>
        <v>851.17346252941229</v>
      </c>
      <c r="E87" s="12">
        <f t="shared" si="8"/>
        <v>1051</v>
      </c>
      <c r="F87" s="6">
        <f t="shared" si="9"/>
        <v>10510</v>
      </c>
      <c r="G87" s="6">
        <f t="shared" si="10"/>
        <v>2301.8265374705879</v>
      </c>
      <c r="H87" s="6">
        <f t="shared" si="11"/>
        <v>5370.92858743137</v>
      </c>
    </row>
    <row r="88" spans="1:8">
      <c r="A88" s="3">
        <v>616</v>
      </c>
      <c r="C88" s="3">
        <f t="shared" si="6"/>
        <v>1134.8979500392163</v>
      </c>
      <c r="D88" s="6">
        <f t="shared" si="7"/>
        <v>851.17346252941229</v>
      </c>
      <c r="E88" s="12">
        <f t="shared" si="8"/>
        <v>616</v>
      </c>
      <c r="F88" s="6">
        <f t="shared" si="9"/>
        <v>6160</v>
      </c>
      <c r="G88" s="6">
        <f t="shared" si="10"/>
        <v>996.82653747058794</v>
      </c>
      <c r="H88" s="6">
        <f t="shared" si="11"/>
        <v>2325.9285874313714</v>
      </c>
    </row>
    <row r="89" spans="1:8">
      <c r="A89" s="3">
        <v>1122</v>
      </c>
      <c r="C89" s="3">
        <f t="shared" si="6"/>
        <v>1134.8979500392163</v>
      </c>
      <c r="D89" s="6">
        <f t="shared" si="7"/>
        <v>851.17346252941229</v>
      </c>
      <c r="E89" s="12">
        <f t="shared" si="8"/>
        <v>1122</v>
      </c>
      <c r="F89" s="6">
        <f t="shared" si="9"/>
        <v>11220</v>
      </c>
      <c r="G89" s="6">
        <f t="shared" si="10"/>
        <v>2514.8265374705879</v>
      </c>
      <c r="H89" s="6">
        <f t="shared" si="11"/>
        <v>5867.92858743137</v>
      </c>
    </row>
    <row r="90" spans="1:8">
      <c r="A90" s="3">
        <v>1420</v>
      </c>
      <c r="C90" s="3">
        <f t="shared" si="6"/>
        <v>1134.8979500392163</v>
      </c>
      <c r="D90" s="6">
        <f t="shared" si="7"/>
        <v>851.17346252941229</v>
      </c>
      <c r="E90" s="12">
        <f t="shared" si="8"/>
        <v>1134.8979500392163</v>
      </c>
      <c r="F90" s="6">
        <f t="shared" si="9"/>
        <v>11348.979500392163</v>
      </c>
      <c r="G90" s="6">
        <f t="shared" si="10"/>
        <v>2553.5203875882371</v>
      </c>
      <c r="H90" s="6">
        <f t="shared" si="11"/>
        <v>5958.2142377058844</v>
      </c>
    </row>
    <row r="91" spans="1:8">
      <c r="A91" s="3">
        <v>1166</v>
      </c>
      <c r="C91" s="3">
        <f t="shared" si="6"/>
        <v>1134.8979500392163</v>
      </c>
      <c r="D91" s="6">
        <f t="shared" si="7"/>
        <v>851.17346252941229</v>
      </c>
      <c r="E91" s="12">
        <f t="shared" si="8"/>
        <v>1134.8979500392163</v>
      </c>
      <c r="F91" s="6">
        <f t="shared" si="9"/>
        <v>11348.979500392163</v>
      </c>
      <c r="G91" s="6">
        <f t="shared" si="10"/>
        <v>2553.5203875882371</v>
      </c>
      <c r="H91" s="6">
        <f t="shared" si="11"/>
        <v>5958.2142377058844</v>
      </c>
    </row>
    <row r="92" spans="1:8">
      <c r="A92" s="3">
        <v>868</v>
      </c>
      <c r="C92" s="3">
        <f t="shared" si="6"/>
        <v>1134.8979500392163</v>
      </c>
      <c r="D92" s="6">
        <f t="shared" si="7"/>
        <v>851.17346252941229</v>
      </c>
      <c r="E92" s="12">
        <f t="shared" si="8"/>
        <v>868</v>
      </c>
      <c r="F92" s="6">
        <f t="shared" si="9"/>
        <v>8680</v>
      </c>
      <c r="G92" s="6">
        <f t="shared" si="10"/>
        <v>1752.8265374705882</v>
      </c>
      <c r="H92" s="6">
        <f t="shared" si="11"/>
        <v>4089.9285874313714</v>
      </c>
    </row>
    <row r="93" spans="1:8">
      <c r="A93" s="3">
        <v>630</v>
      </c>
      <c r="C93" s="3">
        <f t="shared" si="6"/>
        <v>1134.8979500392163</v>
      </c>
      <c r="D93" s="6">
        <f t="shared" si="7"/>
        <v>851.17346252941229</v>
      </c>
      <c r="E93" s="12">
        <f t="shared" si="8"/>
        <v>630</v>
      </c>
      <c r="F93" s="6">
        <f t="shared" si="9"/>
        <v>6300</v>
      </c>
      <c r="G93" s="6">
        <f t="shared" si="10"/>
        <v>1038.8265374705879</v>
      </c>
      <c r="H93" s="6">
        <f t="shared" si="11"/>
        <v>2423.9285874313714</v>
      </c>
    </row>
    <row r="94" spans="1:8">
      <c r="A94" s="3">
        <v>705</v>
      </c>
      <c r="C94" s="3">
        <f t="shared" si="6"/>
        <v>1134.8979500392163</v>
      </c>
      <c r="D94" s="6">
        <f t="shared" si="7"/>
        <v>851.17346252941229</v>
      </c>
      <c r="E94" s="12">
        <f t="shared" si="8"/>
        <v>705</v>
      </c>
      <c r="F94" s="6">
        <f t="shared" si="9"/>
        <v>7050</v>
      </c>
      <c r="G94" s="6">
        <f t="shared" si="10"/>
        <v>1263.8265374705882</v>
      </c>
      <c r="H94" s="6">
        <f t="shared" si="11"/>
        <v>2948.9285874313714</v>
      </c>
    </row>
    <row r="95" spans="1:8">
      <c r="A95" s="3">
        <v>1016</v>
      </c>
      <c r="C95" s="3">
        <f t="shared" si="6"/>
        <v>1134.8979500392163</v>
      </c>
      <c r="D95" s="6">
        <f t="shared" si="7"/>
        <v>851.17346252941229</v>
      </c>
      <c r="E95" s="12">
        <f t="shared" si="8"/>
        <v>1016</v>
      </c>
      <c r="F95" s="6">
        <f t="shared" si="9"/>
        <v>10160</v>
      </c>
      <c r="G95" s="6">
        <f t="shared" si="10"/>
        <v>2196.8265374705879</v>
      </c>
      <c r="H95" s="6">
        <f t="shared" si="11"/>
        <v>5125.9285874313719</v>
      </c>
    </row>
    <row r="96" spans="1:8">
      <c r="A96" s="3">
        <v>947</v>
      </c>
      <c r="C96" s="3">
        <f t="shared" si="6"/>
        <v>1134.8979500392163</v>
      </c>
      <c r="D96" s="6">
        <f t="shared" si="7"/>
        <v>851.17346252941229</v>
      </c>
      <c r="E96" s="12">
        <f t="shared" si="8"/>
        <v>947</v>
      </c>
      <c r="F96" s="6">
        <f t="shared" si="9"/>
        <v>9470</v>
      </c>
      <c r="G96" s="6">
        <f t="shared" si="10"/>
        <v>1989.8265374705882</v>
      </c>
      <c r="H96" s="6">
        <f t="shared" si="11"/>
        <v>4642.9285874313719</v>
      </c>
    </row>
    <row r="97" spans="1:8">
      <c r="A97" s="3">
        <v>1080</v>
      </c>
      <c r="C97" s="3">
        <f t="shared" si="6"/>
        <v>1134.8979500392163</v>
      </c>
      <c r="D97" s="6">
        <f t="shared" si="7"/>
        <v>851.17346252941229</v>
      </c>
      <c r="E97" s="12">
        <f t="shared" si="8"/>
        <v>1080</v>
      </c>
      <c r="F97" s="6">
        <f t="shared" si="9"/>
        <v>10800</v>
      </c>
      <c r="G97" s="6">
        <f t="shared" si="10"/>
        <v>2388.8265374705879</v>
      </c>
      <c r="H97" s="6">
        <f t="shared" si="11"/>
        <v>5573.92858743137</v>
      </c>
    </row>
    <row r="98" spans="1:8">
      <c r="A98" s="3">
        <v>889</v>
      </c>
      <c r="C98" s="3">
        <f t="shared" si="6"/>
        <v>1134.8979500392163</v>
      </c>
      <c r="D98" s="6">
        <f t="shared" si="7"/>
        <v>851.17346252941229</v>
      </c>
      <c r="E98" s="12">
        <f t="shared" si="8"/>
        <v>889</v>
      </c>
      <c r="F98" s="6">
        <f t="shared" si="9"/>
        <v>8890</v>
      </c>
      <c r="G98" s="6">
        <f t="shared" si="10"/>
        <v>1815.8265374705882</v>
      </c>
      <c r="H98" s="6">
        <f t="shared" si="11"/>
        <v>4236.9285874313719</v>
      </c>
    </row>
    <row r="99" spans="1:8">
      <c r="A99" s="3">
        <v>872</v>
      </c>
      <c r="C99" s="3">
        <f t="shared" si="6"/>
        <v>1134.8979500392163</v>
      </c>
      <c r="D99" s="6">
        <f t="shared" si="7"/>
        <v>851.17346252941229</v>
      </c>
      <c r="E99" s="12">
        <f t="shared" si="8"/>
        <v>872</v>
      </c>
      <c r="F99" s="6">
        <f t="shared" si="9"/>
        <v>8720</v>
      </c>
      <c r="G99" s="6">
        <f t="shared" si="10"/>
        <v>1764.8265374705882</v>
      </c>
      <c r="H99" s="6">
        <f t="shared" si="11"/>
        <v>4117.9285874313719</v>
      </c>
    </row>
    <row r="100" spans="1:8">
      <c r="A100" s="3">
        <v>830</v>
      </c>
      <c r="C100" s="3">
        <f t="shared" si="6"/>
        <v>1134.8979500392163</v>
      </c>
      <c r="D100" s="6">
        <f t="shared" si="7"/>
        <v>851.17346252941229</v>
      </c>
      <c r="E100" s="12">
        <f t="shared" si="8"/>
        <v>830</v>
      </c>
      <c r="F100" s="6">
        <f t="shared" si="9"/>
        <v>8300</v>
      </c>
      <c r="G100" s="6">
        <f t="shared" si="10"/>
        <v>1638.8265374705882</v>
      </c>
      <c r="H100" s="6">
        <f t="shared" si="11"/>
        <v>3823.9285874313714</v>
      </c>
    </row>
    <row r="101" spans="1:8">
      <c r="A101" s="3">
        <v>1139</v>
      </c>
      <c r="C101" s="3">
        <f t="shared" si="6"/>
        <v>1134.8979500392163</v>
      </c>
      <c r="D101" s="6">
        <f t="shared" si="7"/>
        <v>851.17346252941229</v>
      </c>
      <c r="E101" s="12">
        <f t="shared" si="8"/>
        <v>1134.8979500392163</v>
      </c>
      <c r="F101" s="6">
        <f t="shared" si="9"/>
        <v>11348.979500392163</v>
      </c>
      <c r="G101" s="6">
        <f t="shared" si="10"/>
        <v>2553.5203875882371</v>
      </c>
      <c r="H101" s="6">
        <f t="shared" si="11"/>
        <v>5958.2142377058844</v>
      </c>
    </row>
    <row r="102" spans="1:8">
      <c r="A102" s="3">
        <v>990</v>
      </c>
      <c r="C102" s="3">
        <f t="shared" si="6"/>
        <v>1134.8979500392163</v>
      </c>
      <c r="D102" s="6">
        <f t="shared" si="7"/>
        <v>851.17346252941229</v>
      </c>
      <c r="E102" s="12">
        <f t="shared" si="8"/>
        <v>990</v>
      </c>
      <c r="F102" s="6">
        <f t="shared" si="9"/>
        <v>9900</v>
      </c>
      <c r="G102" s="6">
        <f t="shared" si="10"/>
        <v>2118.8265374705879</v>
      </c>
      <c r="H102" s="6">
        <f t="shared" si="11"/>
        <v>4943.9285874313719</v>
      </c>
    </row>
    <row r="103" spans="1:8">
      <c r="A103" s="3">
        <v>943</v>
      </c>
      <c r="C103" s="3">
        <f t="shared" si="6"/>
        <v>1134.8979500392163</v>
      </c>
      <c r="D103" s="6">
        <f t="shared" si="7"/>
        <v>851.17346252941229</v>
      </c>
      <c r="E103" s="12">
        <f t="shared" si="8"/>
        <v>943</v>
      </c>
      <c r="F103" s="6">
        <f t="shared" si="9"/>
        <v>9430</v>
      </c>
      <c r="G103" s="6">
        <f t="shared" si="10"/>
        <v>1977.8265374705882</v>
      </c>
      <c r="H103" s="6">
        <f t="shared" si="11"/>
        <v>4614.9285874313719</v>
      </c>
    </row>
    <row r="104" spans="1:8">
      <c r="A104" s="3">
        <v>919</v>
      </c>
      <c r="C104" s="3">
        <f t="shared" si="6"/>
        <v>1134.8979500392163</v>
      </c>
      <c r="D104" s="6">
        <f t="shared" si="7"/>
        <v>851.17346252941229</v>
      </c>
      <c r="E104" s="12">
        <f t="shared" si="8"/>
        <v>919</v>
      </c>
      <c r="F104" s="6">
        <f t="shared" si="9"/>
        <v>9190</v>
      </c>
      <c r="G104" s="6">
        <f t="shared" si="10"/>
        <v>1905.8265374705882</v>
      </c>
      <c r="H104" s="6">
        <f t="shared" si="11"/>
        <v>4446.9285874313719</v>
      </c>
    </row>
    <row r="105" spans="1:8">
      <c r="A105" s="3">
        <v>999</v>
      </c>
      <c r="C105" s="3">
        <f t="shared" si="6"/>
        <v>1134.8979500392163</v>
      </c>
      <c r="D105" s="6">
        <f t="shared" si="7"/>
        <v>851.17346252941229</v>
      </c>
      <c r="E105" s="12">
        <f t="shared" si="8"/>
        <v>999</v>
      </c>
      <c r="F105" s="6">
        <f t="shared" si="9"/>
        <v>9990</v>
      </c>
      <c r="G105" s="6">
        <f t="shared" si="10"/>
        <v>2145.8265374705879</v>
      </c>
      <c r="H105" s="6">
        <f t="shared" si="11"/>
        <v>5006.9285874313719</v>
      </c>
    </row>
    <row r="106" spans="1:8">
      <c r="A106" s="3">
        <v>745</v>
      </c>
      <c r="C106" s="3">
        <f t="shared" si="6"/>
        <v>1134.8979500392163</v>
      </c>
      <c r="D106" s="6">
        <f t="shared" si="7"/>
        <v>851.17346252941229</v>
      </c>
      <c r="E106" s="12">
        <f t="shared" si="8"/>
        <v>745</v>
      </c>
      <c r="F106" s="6">
        <f t="shared" si="9"/>
        <v>7450</v>
      </c>
      <c r="G106" s="6">
        <f t="shared" si="10"/>
        <v>1383.8265374705882</v>
      </c>
      <c r="H106" s="6">
        <f t="shared" si="11"/>
        <v>3228.9285874313714</v>
      </c>
    </row>
    <row r="107" spans="1:8">
      <c r="A107" s="3">
        <v>1138</v>
      </c>
      <c r="C107" s="3">
        <f t="shared" si="6"/>
        <v>1134.8979500392163</v>
      </c>
      <c r="D107" s="6">
        <f t="shared" si="7"/>
        <v>851.17346252941229</v>
      </c>
      <c r="E107" s="12">
        <f t="shared" si="8"/>
        <v>1134.8979500392163</v>
      </c>
      <c r="F107" s="6">
        <f t="shared" si="9"/>
        <v>11348.979500392163</v>
      </c>
      <c r="G107" s="6">
        <f t="shared" si="10"/>
        <v>2553.5203875882371</v>
      </c>
      <c r="H107" s="6">
        <f t="shared" si="11"/>
        <v>5958.2142377058844</v>
      </c>
    </row>
    <row r="108" spans="1:8">
      <c r="A108" s="3">
        <v>968</v>
      </c>
      <c r="C108" s="3">
        <f t="shared" si="6"/>
        <v>1134.8979500392163</v>
      </c>
      <c r="D108" s="6">
        <f t="shared" si="7"/>
        <v>851.17346252941229</v>
      </c>
      <c r="E108" s="12">
        <f t="shared" si="8"/>
        <v>968</v>
      </c>
      <c r="F108" s="6">
        <f t="shared" si="9"/>
        <v>9680</v>
      </c>
      <c r="G108" s="6">
        <f t="shared" si="10"/>
        <v>2052.8265374705879</v>
      </c>
      <c r="H108" s="6">
        <f t="shared" si="11"/>
        <v>4789.9285874313719</v>
      </c>
    </row>
    <row r="109" spans="1:8">
      <c r="A109" s="3">
        <v>1084</v>
      </c>
      <c r="C109" s="3">
        <f t="shared" si="6"/>
        <v>1134.8979500392163</v>
      </c>
      <c r="D109" s="6">
        <f t="shared" si="7"/>
        <v>851.17346252941229</v>
      </c>
      <c r="E109" s="12">
        <f t="shared" si="8"/>
        <v>1084</v>
      </c>
      <c r="F109" s="6">
        <f t="shared" si="9"/>
        <v>10840</v>
      </c>
      <c r="G109" s="6">
        <f t="shared" si="10"/>
        <v>2400.8265374705879</v>
      </c>
      <c r="H109" s="6">
        <f t="shared" si="11"/>
        <v>5601.92858743137</v>
      </c>
    </row>
    <row r="110" spans="1:8">
      <c r="A110" s="3">
        <v>1073</v>
      </c>
      <c r="C110" s="3">
        <f t="shared" si="6"/>
        <v>1134.8979500392163</v>
      </c>
      <c r="D110" s="6">
        <f t="shared" si="7"/>
        <v>851.17346252941229</v>
      </c>
      <c r="E110" s="12">
        <f t="shared" si="8"/>
        <v>1073</v>
      </c>
      <c r="F110" s="6">
        <f t="shared" si="9"/>
        <v>10730</v>
      </c>
      <c r="G110" s="6">
        <f t="shared" si="10"/>
        <v>2367.8265374705879</v>
      </c>
      <c r="H110" s="6">
        <f t="shared" si="11"/>
        <v>5524.92858743137</v>
      </c>
    </row>
    <row r="111" spans="1:8">
      <c r="A111" s="3">
        <v>1135</v>
      </c>
      <c r="C111" s="3">
        <f t="shared" si="6"/>
        <v>1134.8979500392163</v>
      </c>
      <c r="D111" s="6">
        <f t="shared" si="7"/>
        <v>851.17346252941229</v>
      </c>
      <c r="E111" s="12">
        <f t="shared" si="8"/>
        <v>1134.8979500392163</v>
      </c>
      <c r="F111" s="6">
        <f t="shared" si="9"/>
        <v>11348.979500392163</v>
      </c>
      <c r="G111" s="6">
        <f t="shared" si="10"/>
        <v>2553.5203875882371</v>
      </c>
      <c r="H111" s="6">
        <f t="shared" si="11"/>
        <v>5958.2142377058844</v>
      </c>
    </row>
    <row r="112" spans="1:8">
      <c r="A112" s="3">
        <v>1138</v>
      </c>
      <c r="C112" s="3">
        <f t="shared" si="6"/>
        <v>1134.8979500392163</v>
      </c>
      <c r="D112" s="6">
        <f t="shared" si="7"/>
        <v>851.17346252941229</v>
      </c>
      <c r="E112" s="12">
        <f t="shared" si="8"/>
        <v>1134.8979500392163</v>
      </c>
      <c r="F112" s="6">
        <f t="shared" si="9"/>
        <v>11348.979500392163</v>
      </c>
      <c r="G112" s="6">
        <f t="shared" si="10"/>
        <v>2553.5203875882371</v>
      </c>
      <c r="H112" s="6">
        <f t="shared" si="11"/>
        <v>5958.2142377058844</v>
      </c>
    </row>
    <row r="113" spans="1:8">
      <c r="A113" s="3">
        <v>877</v>
      </c>
      <c r="C113" s="3">
        <f t="shared" si="6"/>
        <v>1134.8979500392163</v>
      </c>
      <c r="D113" s="6">
        <f t="shared" si="7"/>
        <v>851.17346252941229</v>
      </c>
      <c r="E113" s="12">
        <f t="shared" si="8"/>
        <v>877</v>
      </c>
      <c r="F113" s="6">
        <f t="shared" si="9"/>
        <v>8770</v>
      </c>
      <c r="G113" s="6">
        <f t="shared" si="10"/>
        <v>1779.8265374705882</v>
      </c>
      <c r="H113" s="6">
        <f t="shared" si="11"/>
        <v>4152.9285874313719</v>
      </c>
    </row>
    <row r="114" spans="1:8">
      <c r="A114" s="3">
        <v>1197</v>
      </c>
      <c r="C114" s="3">
        <f t="shared" si="6"/>
        <v>1134.8979500392163</v>
      </c>
      <c r="D114" s="6">
        <f t="shared" si="7"/>
        <v>851.17346252941229</v>
      </c>
      <c r="E114" s="12">
        <f t="shared" si="8"/>
        <v>1134.8979500392163</v>
      </c>
      <c r="F114" s="6">
        <f t="shared" si="9"/>
        <v>11348.979500392163</v>
      </c>
      <c r="G114" s="6">
        <f t="shared" si="10"/>
        <v>2553.5203875882371</v>
      </c>
      <c r="H114" s="6">
        <f t="shared" si="11"/>
        <v>5958.2142377058844</v>
      </c>
    </row>
    <row r="115" spans="1:8">
      <c r="A115" s="3">
        <v>1300</v>
      </c>
      <c r="C115" s="3">
        <f t="shared" si="6"/>
        <v>1134.8979500392163</v>
      </c>
      <c r="D115" s="6">
        <f t="shared" si="7"/>
        <v>851.17346252941229</v>
      </c>
      <c r="E115" s="12">
        <f t="shared" si="8"/>
        <v>1134.8979500392163</v>
      </c>
      <c r="F115" s="6">
        <f t="shared" si="9"/>
        <v>11348.979500392163</v>
      </c>
      <c r="G115" s="6">
        <f t="shared" si="10"/>
        <v>2553.5203875882371</v>
      </c>
      <c r="H115" s="6">
        <f t="shared" si="11"/>
        <v>5958.2142377058844</v>
      </c>
    </row>
    <row r="116" spans="1:8">
      <c r="A116" s="3">
        <v>954</v>
      </c>
      <c r="C116" s="3">
        <f t="shared" si="6"/>
        <v>1134.8979500392163</v>
      </c>
      <c r="D116" s="6">
        <f t="shared" si="7"/>
        <v>851.17346252941229</v>
      </c>
      <c r="E116" s="12">
        <f t="shared" si="8"/>
        <v>954</v>
      </c>
      <c r="F116" s="6">
        <f t="shared" si="9"/>
        <v>9540</v>
      </c>
      <c r="G116" s="6">
        <f t="shared" si="10"/>
        <v>2010.8265374705882</v>
      </c>
      <c r="H116" s="6">
        <f t="shared" si="11"/>
        <v>4691.9285874313719</v>
      </c>
    </row>
    <row r="117" spans="1:8">
      <c r="A117" s="3">
        <v>893</v>
      </c>
      <c r="C117" s="3">
        <f t="shared" si="6"/>
        <v>1134.8979500392163</v>
      </c>
      <c r="D117" s="6">
        <f t="shared" si="7"/>
        <v>851.17346252941229</v>
      </c>
      <c r="E117" s="12">
        <f t="shared" si="8"/>
        <v>893</v>
      </c>
      <c r="F117" s="6">
        <f t="shared" si="9"/>
        <v>8930</v>
      </c>
      <c r="G117" s="6">
        <f t="shared" si="10"/>
        <v>1827.8265374705882</v>
      </c>
      <c r="H117" s="6">
        <f t="shared" si="11"/>
        <v>4264.9285874313719</v>
      </c>
    </row>
    <row r="118" spans="1:8">
      <c r="A118" s="3">
        <v>869</v>
      </c>
      <c r="C118" s="3">
        <f t="shared" si="6"/>
        <v>1134.8979500392163</v>
      </c>
      <c r="D118" s="6">
        <f t="shared" si="7"/>
        <v>851.17346252941229</v>
      </c>
      <c r="E118" s="12">
        <f t="shared" si="8"/>
        <v>869</v>
      </c>
      <c r="F118" s="6">
        <f t="shared" si="9"/>
        <v>8690</v>
      </c>
      <c r="G118" s="6">
        <f t="shared" si="10"/>
        <v>1755.8265374705882</v>
      </c>
      <c r="H118" s="6">
        <f t="shared" si="11"/>
        <v>4096.9285874313719</v>
      </c>
    </row>
    <row r="119" spans="1:8">
      <c r="A119" s="3">
        <v>724</v>
      </c>
      <c r="C119" s="3">
        <f t="shared" si="6"/>
        <v>1134.8979500392163</v>
      </c>
      <c r="D119" s="6">
        <f t="shared" si="7"/>
        <v>851.17346252941229</v>
      </c>
      <c r="E119" s="12">
        <f t="shared" si="8"/>
        <v>724</v>
      </c>
      <c r="F119" s="6">
        <f t="shared" si="9"/>
        <v>7240</v>
      </c>
      <c r="G119" s="6">
        <f t="shared" si="10"/>
        <v>1320.8265374705882</v>
      </c>
      <c r="H119" s="6">
        <f t="shared" si="11"/>
        <v>3081.9285874313714</v>
      </c>
    </row>
    <row r="120" spans="1:8">
      <c r="A120" s="3">
        <v>867</v>
      </c>
      <c r="C120" s="3">
        <f t="shared" si="6"/>
        <v>1134.8979500392163</v>
      </c>
      <c r="D120" s="6">
        <f t="shared" si="7"/>
        <v>851.17346252941229</v>
      </c>
      <c r="E120" s="12">
        <f t="shared" si="8"/>
        <v>867</v>
      </c>
      <c r="F120" s="6">
        <f t="shared" si="9"/>
        <v>8670</v>
      </c>
      <c r="G120" s="6">
        <f t="shared" si="10"/>
        <v>1749.8265374705882</v>
      </c>
      <c r="H120" s="6">
        <f t="shared" si="11"/>
        <v>4082.9285874313714</v>
      </c>
    </row>
    <row r="121" spans="1:8">
      <c r="A121" s="3">
        <v>768</v>
      </c>
      <c r="C121" s="3">
        <f t="shared" si="6"/>
        <v>1134.8979500392163</v>
      </c>
      <c r="D121" s="6">
        <f t="shared" si="7"/>
        <v>851.17346252941229</v>
      </c>
      <c r="E121" s="12">
        <f t="shared" si="8"/>
        <v>768</v>
      </c>
      <c r="F121" s="6">
        <f t="shared" si="9"/>
        <v>7680</v>
      </c>
      <c r="G121" s="6">
        <f t="shared" si="10"/>
        <v>1452.8265374705882</v>
      </c>
      <c r="H121" s="6">
        <f t="shared" si="11"/>
        <v>3389.9285874313714</v>
      </c>
    </row>
    <row r="122" spans="1:8">
      <c r="A122" s="3">
        <v>1227</v>
      </c>
      <c r="C122" s="3">
        <f t="shared" si="6"/>
        <v>1134.8979500392163</v>
      </c>
      <c r="D122" s="6">
        <f t="shared" si="7"/>
        <v>851.17346252941229</v>
      </c>
      <c r="E122" s="12">
        <f t="shared" si="8"/>
        <v>1134.8979500392163</v>
      </c>
      <c r="F122" s="6">
        <f t="shared" si="9"/>
        <v>11348.979500392163</v>
      </c>
      <c r="G122" s="6">
        <f t="shared" si="10"/>
        <v>2553.5203875882371</v>
      </c>
      <c r="H122" s="6">
        <f t="shared" si="11"/>
        <v>5958.2142377058844</v>
      </c>
    </row>
    <row r="123" spans="1:8">
      <c r="A123" s="3">
        <v>1084</v>
      </c>
      <c r="C123" s="3">
        <f t="shared" si="6"/>
        <v>1134.8979500392163</v>
      </c>
      <c r="D123" s="6">
        <f t="shared" si="7"/>
        <v>851.17346252941229</v>
      </c>
      <c r="E123" s="12">
        <f t="shared" si="8"/>
        <v>1084</v>
      </c>
      <c r="F123" s="6">
        <f t="shared" si="9"/>
        <v>10840</v>
      </c>
      <c r="G123" s="6">
        <f t="shared" si="10"/>
        <v>2400.8265374705879</v>
      </c>
      <c r="H123" s="6">
        <f t="shared" si="11"/>
        <v>5601.92858743137</v>
      </c>
    </row>
    <row r="124" spans="1:8">
      <c r="A124" s="3">
        <v>413</v>
      </c>
      <c r="C124" s="3">
        <f t="shared" si="6"/>
        <v>1134.8979500392163</v>
      </c>
      <c r="D124" s="6">
        <f t="shared" si="7"/>
        <v>851.17346252941229</v>
      </c>
      <c r="E124" s="12">
        <f t="shared" si="8"/>
        <v>413</v>
      </c>
      <c r="F124" s="6">
        <f t="shared" si="9"/>
        <v>4130</v>
      </c>
      <c r="G124" s="6">
        <f t="shared" si="10"/>
        <v>387.82653747058794</v>
      </c>
      <c r="H124" s="6">
        <f t="shared" si="11"/>
        <v>904.9285874313714</v>
      </c>
    </row>
    <row r="125" spans="1:8">
      <c r="A125" s="3">
        <v>1228</v>
      </c>
      <c r="C125" s="3">
        <f t="shared" si="6"/>
        <v>1134.8979500392163</v>
      </c>
      <c r="D125" s="6">
        <f t="shared" si="7"/>
        <v>851.17346252941229</v>
      </c>
      <c r="E125" s="12">
        <f t="shared" si="8"/>
        <v>1134.8979500392163</v>
      </c>
      <c r="F125" s="6">
        <f t="shared" si="9"/>
        <v>11348.979500392163</v>
      </c>
      <c r="G125" s="6">
        <f t="shared" si="10"/>
        <v>2553.5203875882371</v>
      </c>
      <c r="H125" s="6">
        <f t="shared" si="11"/>
        <v>5958.2142377058844</v>
      </c>
    </row>
    <row r="126" spans="1:8">
      <c r="A126" s="3">
        <v>1337</v>
      </c>
      <c r="C126" s="3">
        <f t="shared" si="6"/>
        <v>1134.8979500392163</v>
      </c>
      <c r="D126" s="6">
        <f t="shared" si="7"/>
        <v>851.17346252941229</v>
      </c>
      <c r="E126" s="12">
        <f t="shared" si="8"/>
        <v>1134.8979500392163</v>
      </c>
      <c r="F126" s="6">
        <f t="shared" si="9"/>
        <v>11348.979500392163</v>
      </c>
      <c r="G126" s="6">
        <f t="shared" si="10"/>
        <v>2553.5203875882371</v>
      </c>
      <c r="H126" s="6">
        <f t="shared" si="11"/>
        <v>5958.2142377058844</v>
      </c>
    </row>
    <row r="127" spans="1:8">
      <c r="A127" s="3">
        <v>1047</v>
      </c>
      <c r="C127" s="3">
        <f t="shared" si="6"/>
        <v>1134.8979500392163</v>
      </c>
      <c r="D127" s="6">
        <f t="shared" si="7"/>
        <v>851.17346252941229</v>
      </c>
      <c r="E127" s="12">
        <f t="shared" si="8"/>
        <v>1047</v>
      </c>
      <c r="F127" s="6">
        <f t="shared" si="9"/>
        <v>10470</v>
      </c>
      <c r="G127" s="6">
        <f t="shared" si="10"/>
        <v>2289.8265374705879</v>
      </c>
      <c r="H127" s="6">
        <f t="shared" si="11"/>
        <v>5342.92858743137</v>
      </c>
    </row>
    <row r="128" spans="1:8">
      <c r="A128" s="3">
        <v>912</v>
      </c>
      <c r="C128" s="3">
        <f t="shared" si="6"/>
        <v>1134.8979500392163</v>
      </c>
      <c r="D128" s="6">
        <f t="shared" si="7"/>
        <v>851.17346252941229</v>
      </c>
      <c r="E128" s="12">
        <f t="shared" si="8"/>
        <v>912</v>
      </c>
      <c r="F128" s="6">
        <f t="shared" si="9"/>
        <v>9120</v>
      </c>
      <c r="G128" s="6">
        <f t="shared" si="10"/>
        <v>1884.8265374705882</v>
      </c>
      <c r="H128" s="6">
        <f t="shared" si="11"/>
        <v>4397.9285874313719</v>
      </c>
    </row>
    <row r="129" spans="1:8">
      <c r="A129" s="3">
        <v>1173</v>
      </c>
      <c r="C129" s="3">
        <f t="shared" si="6"/>
        <v>1134.8979500392163</v>
      </c>
      <c r="D129" s="6">
        <f t="shared" si="7"/>
        <v>851.17346252941229</v>
      </c>
      <c r="E129" s="12">
        <f t="shared" si="8"/>
        <v>1134.8979500392163</v>
      </c>
      <c r="F129" s="6">
        <f t="shared" si="9"/>
        <v>11348.979500392163</v>
      </c>
      <c r="G129" s="6">
        <f t="shared" si="10"/>
        <v>2553.5203875882371</v>
      </c>
      <c r="H129" s="6">
        <f t="shared" si="11"/>
        <v>5958.2142377058844</v>
      </c>
    </row>
    <row r="130" spans="1:8">
      <c r="A130" s="3">
        <v>1142</v>
      </c>
      <c r="C130" s="3">
        <f t="shared" si="6"/>
        <v>1134.8979500392163</v>
      </c>
      <c r="D130" s="6">
        <f t="shared" si="7"/>
        <v>851.17346252941229</v>
      </c>
      <c r="E130" s="12">
        <f t="shared" si="8"/>
        <v>1134.8979500392163</v>
      </c>
      <c r="F130" s="6">
        <f t="shared" si="9"/>
        <v>11348.979500392163</v>
      </c>
      <c r="G130" s="6">
        <f t="shared" si="10"/>
        <v>2553.5203875882371</v>
      </c>
      <c r="H130" s="6">
        <f t="shared" si="11"/>
        <v>5958.2142377058844</v>
      </c>
    </row>
    <row r="131" spans="1:8">
      <c r="A131" s="3">
        <v>780</v>
      </c>
      <c r="C131" s="3">
        <f t="shared" si="6"/>
        <v>1134.8979500392163</v>
      </c>
      <c r="D131" s="6">
        <f t="shared" si="7"/>
        <v>851.17346252941229</v>
      </c>
      <c r="E131" s="12">
        <f t="shared" si="8"/>
        <v>780</v>
      </c>
      <c r="F131" s="6">
        <f t="shared" si="9"/>
        <v>7800</v>
      </c>
      <c r="G131" s="6">
        <f t="shared" si="10"/>
        <v>1488.8265374705882</v>
      </c>
      <c r="H131" s="6">
        <f t="shared" si="11"/>
        <v>3473.9285874313714</v>
      </c>
    </row>
    <row r="132" spans="1:8">
      <c r="A132" s="3">
        <v>1326</v>
      </c>
      <c r="C132" s="3">
        <f t="shared" si="6"/>
        <v>1134.8979500392163</v>
      </c>
      <c r="D132" s="6">
        <f t="shared" si="7"/>
        <v>851.17346252941229</v>
      </c>
      <c r="E132" s="12">
        <f t="shared" si="8"/>
        <v>1134.8979500392163</v>
      </c>
      <c r="F132" s="6">
        <f t="shared" si="9"/>
        <v>11348.979500392163</v>
      </c>
      <c r="G132" s="6">
        <f t="shared" si="10"/>
        <v>2553.5203875882371</v>
      </c>
      <c r="H132" s="6">
        <f t="shared" si="11"/>
        <v>5958.2142377058844</v>
      </c>
    </row>
    <row r="133" spans="1:8">
      <c r="A133" s="3">
        <v>1054</v>
      </c>
      <c r="C133" s="3">
        <f t="shared" si="6"/>
        <v>1134.8979500392163</v>
      </c>
      <c r="D133" s="6">
        <f t="shared" si="7"/>
        <v>851.17346252941229</v>
      </c>
      <c r="E133" s="12">
        <f t="shared" si="8"/>
        <v>1054</v>
      </c>
      <c r="F133" s="6">
        <f t="shared" si="9"/>
        <v>10540</v>
      </c>
      <c r="G133" s="6">
        <f t="shared" si="10"/>
        <v>2310.8265374705879</v>
      </c>
      <c r="H133" s="6">
        <f t="shared" si="11"/>
        <v>5391.92858743137</v>
      </c>
    </row>
    <row r="134" spans="1:8">
      <c r="A134" s="3">
        <v>1010</v>
      </c>
      <c r="C134" s="3">
        <f t="shared" si="6"/>
        <v>1134.8979500392163</v>
      </c>
      <c r="D134" s="6">
        <f t="shared" si="7"/>
        <v>851.17346252941229</v>
      </c>
      <c r="E134" s="12">
        <f t="shared" si="8"/>
        <v>1010</v>
      </c>
      <c r="F134" s="6">
        <f t="shared" si="9"/>
        <v>10100</v>
      </c>
      <c r="G134" s="6">
        <f t="shared" si="10"/>
        <v>2178.8265374705879</v>
      </c>
      <c r="H134" s="6">
        <f t="shared" si="11"/>
        <v>5083.9285874313719</v>
      </c>
    </row>
    <row r="135" spans="1:8">
      <c r="A135" s="3">
        <v>1151</v>
      </c>
      <c r="C135" s="3">
        <f t="shared" si="6"/>
        <v>1134.8979500392163</v>
      </c>
      <c r="D135" s="6">
        <f t="shared" si="7"/>
        <v>851.17346252941229</v>
      </c>
      <c r="E135" s="12">
        <f t="shared" si="8"/>
        <v>1134.8979500392163</v>
      </c>
      <c r="F135" s="6">
        <f t="shared" si="9"/>
        <v>11348.979500392163</v>
      </c>
      <c r="G135" s="6">
        <f t="shared" si="10"/>
        <v>2553.5203875882371</v>
      </c>
      <c r="H135" s="6">
        <f t="shared" si="11"/>
        <v>5958.2142377058844</v>
      </c>
    </row>
    <row r="136" spans="1:8">
      <c r="A136" s="3">
        <v>1074</v>
      </c>
      <c r="C136" s="3">
        <f t="shared" si="6"/>
        <v>1134.8979500392163</v>
      </c>
      <c r="D136" s="6">
        <f t="shared" si="7"/>
        <v>851.17346252941229</v>
      </c>
      <c r="E136" s="12">
        <f t="shared" si="8"/>
        <v>1074</v>
      </c>
      <c r="F136" s="6">
        <f t="shared" si="9"/>
        <v>10740</v>
      </c>
      <c r="G136" s="6">
        <f t="shared" si="10"/>
        <v>2370.8265374705879</v>
      </c>
      <c r="H136" s="6">
        <f t="shared" si="11"/>
        <v>5531.92858743137</v>
      </c>
    </row>
    <row r="137" spans="1:8">
      <c r="A137" s="3">
        <v>901</v>
      </c>
      <c r="C137" s="3">
        <f t="shared" si="6"/>
        <v>1134.8979500392163</v>
      </c>
      <c r="D137" s="6">
        <f t="shared" si="7"/>
        <v>851.17346252941229</v>
      </c>
      <c r="E137" s="12">
        <f t="shared" si="8"/>
        <v>901</v>
      </c>
      <c r="F137" s="6">
        <f t="shared" si="9"/>
        <v>9010</v>
      </c>
      <c r="G137" s="6">
        <f t="shared" si="10"/>
        <v>1851.8265374705882</v>
      </c>
      <c r="H137" s="6">
        <f t="shared" si="11"/>
        <v>4320.9285874313719</v>
      </c>
    </row>
    <row r="138" spans="1:8">
      <c r="A138" s="3">
        <v>817</v>
      </c>
      <c r="C138" s="3">
        <f t="shared" si="6"/>
        <v>1134.8979500392163</v>
      </c>
      <c r="D138" s="6">
        <f t="shared" si="7"/>
        <v>851.17346252941229</v>
      </c>
      <c r="E138" s="12">
        <f t="shared" si="8"/>
        <v>817</v>
      </c>
      <c r="F138" s="6">
        <f t="shared" si="9"/>
        <v>8170</v>
      </c>
      <c r="G138" s="6">
        <f t="shared" si="10"/>
        <v>1599.8265374705882</v>
      </c>
      <c r="H138" s="6">
        <f t="shared" si="11"/>
        <v>3732.9285874313714</v>
      </c>
    </row>
    <row r="139" spans="1:8">
      <c r="A139" s="3">
        <v>1121</v>
      </c>
      <c r="C139" s="3">
        <f t="shared" si="6"/>
        <v>1134.8979500392163</v>
      </c>
      <c r="D139" s="6">
        <f t="shared" si="7"/>
        <v>851.17346252941229</v>
      </c>
      <c r="E139" s="12">
        <f t="shared" si="8"/>
        <v>1121</v>
      </c>
      <c r="F139" s="6">
        <f t="shared" si="9"/>
        <v>11210</v>
      </c>
      <c r="G139" s="6">
        <f t="shared" si="10"/>
        <v>2511.8265374705879</v>
      </c>
      <c r="H139" s="6">
        <f t="shared" si="11"/>
        <v>5860.92858743137</v>
      </c>
    </row>
    <row r="140" spans="1:8">
      <c r="A140" s="3">
        <v>893</v>
      </c>
      <c r="C140" s="3">
        <f t="shared" si="6"/>
        <v>1134.8979500392163</v>
      </c>
      <c r="D140" s="6">
        <f t="shared" si="7"/>
        <v>851.17346252941229</v>
      </c>
      <c r="E140" s="12">
        <f t="shared" si="8"/>
        <v>893</v>
      </c>
      <c r="F140" s="6">
        <f t="shared" si="9"/>
        <v>8930</v>
      </c>
      <c r="G140" s="6">
        <f t="shared" si="10"/>
        <v>1827.8265374705882</v>
      </c>
      <c r="H140" s="6">
        <f t="shared" si="11"/>
        <v>4264.9285874313719</v>
      </c>
    </row>
    <row r="141" spans="1:8">
      <c r="A141" s="3">
        <v>759</v>
      </c>
      <c r="C141" s="3">
        <f t="shared" si="6"/>
        <v>1134.8979500392163</v>
      </c>
      <c r="D141" s="6">
        <f t="shared" si="7"/>
        <v>851.17346252941229</v>
      </c>
      <c r="E141" s="12">
        <f t="shared" si="8"/>
        <v>759</v>
      </c>
      <c r="F141" s="6">
        <f t="shared" si="9"/>
        <v>7590</v>
      </c>
      <c r="G141" s="6">
        <f t="shared" si="10"/>
        <v>1425.8265374705882</v>
      </c>
      <c r="H141" s="6">
        <f t="shared" si="11"/>
        <v>3326.9285874313714</v>
      </c>
    </row>
    <row r="142" spans="1:8">
      <c r="A142" s="3">
        <v>1174</v>
      </c>
      <c r="C142" s="3">
        <f t="shared" si="6"/>
        <v>1134.8979500392163</v>
      </c>
      <c r="D142" s="6">
        <f t="shared" si="7"/>
        <v>851.17346252941229</v>
      </c>
      <c r="E142" s="12">
        <f t="shared" si="8"/>
        <v>1134.8979500392163</v>
      </c>
      <c r="F142" s="6">
        <f t="shared" si="9"/>
        <v>11348.979500392163</v>
      </c>
      <c r="G142" s="6">
        <f t="shared" si="10"/>
        <v>2553.5203875882371</v>
      </c>
      <c r="H142" s="6">
        <f t="shared" si="11"/>
        <v>5958.2142377058844</v>
      </c>
    </row>
    <row r="143" spans="1:8">
      <c r="A143" s="3">
        <v>1198</v>
      </c>
      <c r="C143" s="3">
        <f t="shared" si="6"/>
        <v>1134.8979500392163</v>
      </c>
      <c r="D143" s="6">
        <f t="shared" si="7"/>
        <v>851.17346252941229</v>
      </c>
      <c r="E143" s="12">
        <f t="shared" si="8"/>
        <v>1134.8979500392163</v>
      </c>
      <c r="F143" s="6">
        <f t="shared" si="9"/>
        <v>11348.979500392163</v>
      </c>
      <c r="G143" s="6">
        <f t="shared" si="10"/>
        <v>2553.5203875882371</v>
      </c>
      <c r="H143" s="6">
        <f t="shared" si="11"/>
        <v>5958.2142377058844</v>
      </c>
    </row>
    <row r="144" spans="1:8">
      <c r="A144" s="3">
        <v>929</v>
      </c>
      <c r="C144" s="3">
        <f t="shared" si="6"/>
        <v>1134.8979500392163</v>
      </c>
      <c r="D144" s="6">
        <f t="shared" si="7"/>
        <v>851.17346252941229</v>
      </c>
      <c r="E144" s="12">
        <f t="shared" si="8"/>
        <v>929</v>
      </c>
      <c r="F144" s="6">
        <f t="shared" si="9"/>
        <v>9290</v>
      </c>
      <c r="G144" s="6">
        <f t="shared" si="10"/>
        <v>1935.8265374705882</v>
      </c>
      <c r="H144" s="6">
        <f t="shared" si="11"/>
        <v>4516.9285874313719</v>
      </c>
    </row>
    <row r="145" spans="1:8">
      <c r="A145" s="3">
        <v>1476</v>
      </c>
      <c r="C145" s="3">
        <f t="shared" si="6"/>
        <v>1134.8979500392163</v>
      </c>
      <c r="D145" s="6">
        <f t="shared" si="7"/>
        <v>851.17346252941229</v>
      </c>
      <c r="E145" s="12">
        <f t="shared" si="8"/>
        <v>1134.8979500392163</v>
      </c>
      <c r="F145" s="6">
        <f t="shared" si="9"/>
        <v>11348.979500392163</v>
      </c>
      <c r="G145" s="6">
        <f t="shared" si="10"/>
        <v>2553.5203875882371</v>
      </c>
      <c r="H145" s="6">
        <f t="shared" si="11"/>
        <v>5958.2142377058844</v>
      </c>
    </row>
    <row r="146" spans="1:8">
      <c r="A146" s="3">
        <v>1290</v>
      </c>
      <c r="C146" s="3">
        <f t="shared" si="6"/>
        <v>1134.8979500392163</v>
      </c>
      <c r="D146" s="6">
        <f t="shared" si="7"/>
        <v>851.17346252941229</v>
      </c>
      <c r="E146" s="12">
        <f t="shared" si="8"/>
        <v>1134.8979500392163</v>
      </c>
      <c r="F146" s="6">
        <f t="shared" si="9"/>
        <v>11348.979500392163</v>
      </c>
      <c r="G146" s="6">
        <f t="shared" si="10"/>
        <v>2553.5203875882371</v>
      </c>
      <c r="H146" s="6">
        <f t="shared" si="11"/>
        <v>5958.2142377058844</v>
      </c>
    </row>
    <row r="147" spans="1:8">
      <c r="A147" s="3">
        <v>1187</v>
      </c>
      <c r="C147" s="3">
        <f t="shared" si="6"/>
        <v>1134.8979500392163</v>
      </c>
      <c r="D147" s="6">
        <f t="shared" si="7"/>
        <v>851.17346252941229</v>
      </c>
      <c r="E147" s="12">
        <f t="shared" si="8"/>
        <v>1134.8979500392163</v>
      </c>
      <c r="F147" s="6">
        <f t="shared" si="9"/>
        <v>11348.979500392163</v>
      </c>
      <c r="G147" s="6">
        <f t="shared" si="10"/>
        <v>2553.5203875882371</v>
      </c>
      <c r="H147" s="6">
        <f t="shared" si="11"/>
        <v>5958.2142377058844</v>
      </c>
    </row>
    <row r="148" spans="1:8">
      <c r="A148" s="3">
        <v>746</v>
      </c>
      <c r="C148" s="3">
        <f t="shared" si="6"/>
        <v>1134.8979500392163</v>
      </c>
      <c r="D148" s="6">
        <f t="shared" si="7"/>
        <v>851.17346252941229</v>
      </c>
      <c r="E148" s="12">
        <f t="shared" si="8"/>
        <v>746</v>
      </c>
      <c r="F148" s="6">
        <f t="shared" si="9"/>
        <v>7460</v>
      </c>
      <c r="G148" s="6">
        <f t="shared" si="10"/>
        <v>1386.8265374705882</v>
      </c>
      <c r="H148" s="6">
        <f t="shared" si="11"/>
        <v>3235.9285874313714</v>
      </c>
    </row>
    <row r="149" spans="1:8">
      <c r="A149" s="3">
        <v>1134</v>
      </c>
      <c r="C149" s="3">
        <f t="shared" si="6"/>
        <v>1134.8979500392163</v>
      </c>
      <c r="D149" s="6">
        <f t="shared" si="7"/>
        <v>851.17346252941229</v>
      </c>
      <c r="E149" s="12">
        <f t="shared" si="8"/>
        <v>1134</v>
      </c>
      <c r="F149" s="6">
        <f t="shared" si="9"/>
        <v>11340</v>
      </c>
      <c r="G149" s="6">
        <f t="shared" si="10"/>
        <v>2550.8265374705879</v>
      </c>
      <c r="H149" s="6">
        <f t="shared" si="11"/>
        <v>5951.92858743137</v>
      </c>
    </row>
    <row r="150" spans="1:8">
      <c r="A150" s="3">
        <v>1007</v>
      </c>
      <c r="C150" s="3">
        <f t="shared" ref="C150:C213" si="12">NORMINV($E$3,1000,200)</f>
        <v>1134.8979500392163</v>
      </c>
      <c r="D150" s="6">
        <f t="shared" ref="D150:D213" si="13">C150*$B$6</f>
        <v>851.17346252941229</v>
      </c>
      <c r="E150" s="12">
        <f t="shared" ref="E150:E213" si="14">MIN(A150,C150)</f>
        <v>1007</v>
      </c>
      <c r="F150" s="6">
        <f t="shared" ref="F150:F213" si="15">E150*$B$4</f>
        <v>10070</v>
      </c>
      <c r="G150" s="6">
        <f t="shared" ref="G150:G213" si="16">F150*(1-$B$7)-D150</f>
        <v>2169.8265374705879</v>
      </c>
      <c r="H150" s="6">
        <f t="shared" ref="H150:H213" si="17">C150*($B$6-$B$3)+F150*$B$7</f>
        <v>5062.9285874313719</v>
      </c>
    </row>
    <row r="151" spans="1:8">
      <c r="A151" s="3">
        <v>856</v>
      </c>
      <c r="C151" s="3">
        <f t="shared" si="12"/>
        <v>1134.8979500392163</v>
      </c>
      <c r="D151" s="6">
        <f t="shared" si="13"/>
        <v>851.17346252941229</v>
      </c>
      <c r="E151" s="12">
        <f t="shared" si="14"/>
        <v>856</v>
      </c>
      <c r="F151" s="6">
        <f t="shared" si="15"/>
        <v>8560</v>
      </c>
      <c r="G151" s="6">
        <f t="shared" si="16"/>
        <v>1716.8265374705882</v>
      </c>
      <c r="H151" s="6">
        <f t="shared" si="17"/>
        <v>4005.9285874313714</v>
      </c>
    </row>
    <row r="152" spans="1:8">
      <c r="A152" s="3">
        <v>1129</v>
      </c>
      <c r="C152" s="3">
        <f t="shared" si="12"/>
        <v>1134.8979500392163</v>
      </c>
      <c r="D152" s="6">
        <f t="shared" si="13"/>
        <v>851.17346252941229</v>
      </c>
      <c r="E152" s="12">
        <f t="shared" si="14"/>
        <v>1129</v>
      </c>
      <c r="F152" s="6">
        <f t="shared" si="15"/>
        <v>11290</v>
      </c>
      <c r="G152" s="6">
        <f t="shared" si="16"/>
        <v>2535.8265374705879</v>
      </c>
      <c r="H152" s="6">
        <f t="shared" si="17"/>
        <v>5916.92858743137</v>
      </c>
    </row>
    <row r="153" spans="1:8">
      <c r="A153" s="3">
        <v>1108</v>
      </c>
      <c r="C153" s="3">
        <f t="shared" si="12"/>
        <v>1134.8979500392163</v>
      </c>
      <c r="D153" s="6">
        <f t="shared" si="13"/>
        <v>851.17346252941229</v>
      </c>
      <c r="E153" s="12">
        <f t="shared" si="14"/>
        <v>1108</v>
      </c>
      <c r="F153" s="6">
        <f t="shared" si="15"/>
        <v>11080</v>
      </c>
      <c r="G153" s="6">
        <f t="shared" si="16"/>
        <v>2472.8265374705879</v>
      </c>
      <c r="H153" s="6">
        <f t="shared" si="17"/>
        <v>5769.92858743137</v>
      </c>
    </row>
    <row r="154" spans="1:8">
      <c r="A154" s="3">
        <v>1298</v>
      </c>
      <c r="C154" s="3">
        <f t="shared" si="12"/>
        <v>1134.8979500392163</v>
      </c>
      <c r="D154" s="6">
        <f t="shared" si="13"/>
        <v>851.17346252941229</v>
      </c>
      <c r="E154" s="12">
        <f t="shared" si="14"/>
        <v>1134.8979500392163</v>
      </c>
      <c r="F154" s="6">
        <f t="shared" si="15"/>
        <v>11348.979500392163</v>
      </c>
      <c r="G154" s="6">
        <f t="shared" si="16"/>
        <v>2553.5203875882371</v>
      </c>
      <c r="H154" s="6">
        <f t="shared" si="17"/>
        <v>5958.2142377058844</v>
      </c>
    </row>
    <row r="155" spans="1:8">
      <c r="A155" s="3">
        <v>1681</v>
      </c>
      <c r="C155" s="3">
        <f t="shared" si="12"/>
        <v>1134.8979500392163</v>
      </c>
      <c r="D155" s="6">
        <f t="shared" si="13"/>
        <v>851.17346252941229</v>
      </c>
      <c r="E155" s="12">
        <f t="shared" si="14"/>
        <v>1134.8979500392163</v>
      </c>
      <c r="F155" s="6">
        <f t="shared" si="15"/>
        <v>11348.979500392163</v>
      </c>
      <c r="G155" s="6">
        <f t="shared" si="16"/>
        <v>2553.5203875882371</v>
      </c>
      <c r="H155" s="6">
        <f t="shared" si="17"/>
        <v>5958.2142377058844</v>
      </c>
    </row>
    <row r="156" spans="1:8">
      <c r="A156" s="3">
        <v>990</v>
      </c>
      <c r="C156" s="3">
        <f t="shared" si="12"/>
        <v>1134.8979500392163</v>
      </c>
      <c r="D156" s="6">
        <f t="shared" si="13"/>
        <v>851.17346252941229</v>
      </c>
      <c r="E156" s="12">
        <f t="shared" si="14"/>
        <v>990</v>
      </c>
      <c r="F156" s="6">
        <f t="shared" si="15"/>
        <v>9900</v>
      </c>
      <c r="G156" s="6">
        <f t="shared" si="16"/>
        <v>2118.8265374705879</v>
      </c>
      <c r="H156" s="6">
        <f t="shared" si="17"/>
        <v>4943.9285874313719</v>
      </c>
    </row>
    <row r="157" spans="1:8">
      <c r="A157" s="3">
        <v>702</v>
      </c>
      <c r="C157" s="3">
        <f t="shared" si="12"/>
        <v>1134.8979500392163</v>
      </c>
      <c r="D157" s="6">
        <f t="shared" si="13"/>
        <v>851.17346252941229</v>
      </c>
      <c r="E157" s="12">
        <f t="shared" si="14"/>
        <v>702</v>
      </c>
      <c r="F157" s="6">
        <f t="shared" si="15"/>
        <v>7020</v>
      </c>
      <c r="G157" s="6">
        <f t="shared" si="16"/>
        <v>1254.8265374705882</v>
      </c>
      <c r="H157" s="6">
        <f t="shared" si="17"/>
        <v>2927.9285874313714</v>
      </c>
    </row>
    <row r="158" spans="1:8">
      <c r="A158" s="3">
        <v>1189</v>
      </c>
      <c r="C158" s="3">
        <f t="shared" si="12"/>
        <v>1134.8979500392163</v>
      </c>
      <c r="D158" s="6">
        <f t="shared" si="13"/>
        <v>851.17346252941229</v>
      </c>
      <c r="E158" s="12">
        <f t="shared" si="14"/>
        <v>1134.8979500392163</v>
      </c>
      <c r="F158" s="6">
        <f t="shared" si="15"/>
        <v>11348.979500392163</v>
      </c>
      <c r="G158" s="6">
        <f t="shared" si="16"/>
        <v>2553.5203875882371</v>
      </c>
      <c r="H158" s="6">
        <f t="shared" si="17"/>
        <v>5958.2142377058844</v>
      </c>
    </row>
    <row r="159" spans="1:8">
      <c r="A159" s="3">
        <v>1402</v>
      </c>
      <c r="C159" s="3">
        <f t="shared" si="12"/>
        <v>1134.8979500392163</v>
      </c>
      <c r="D159" s="6">
        <f t="shared" si="13"/>
        <v>851.17346252941229</v>
      </c>
      <c r="E159" s="12">
        <f t="shared" si="14"/>
        <v>1134.8979500392163</v>
      </c>
      <c r="F159" s="6">
        <f t="shared" si="15"/>
        <v>11348.979500392163</v>
      </c>
      <c r="G159" s="6">
        <f t="shared" si="16"/>
        <v>2553.5203875882371</v>
      </c>
      <c r="H159" s="6">
        <f t="shared" si="17"/>
        <v>5958.2142377058844</v>
      </c>
    </row>
    <row r="160" spans="1:8">
      <c r="A160" s="3">
        <v>1189</v>
      </c>
      <c r="C160" s="3">
        <f t="shared" si="12"/>
        <v>1134.8979500392163</v>
      </c>
      <c r="D160" s="6">
        <f t="shared" si="13"/>
        <v>851.17346252941229</v>
      </c>
      <c r="E160" s="12">
        <f t="shared" si="14"/>
        <v>1134.8979500392163</v>
      </c>
      <c r="F160" s="6">
        <f t="shared" si="15"/>
        <v>11348.979500392163</v>
      </c>
      <c r="G160" s="6">
        <f t="shared" si="16"/>
        <v>2553.5203875882371</v>
      </c>
      <c r="H160" s="6">
        <f t="shared" si="17"/>
        <v>5958.2142377058844</v>
      </c>
    </row>
    <row r="161" spans="1:8">
      <c r="A161" s="3">
        <v>1108</v>
      </c>
      <c r="C161" s="3">
        <f t="shared" si="12"/>
        <v>1134.8979500392163</v>
      </c>
      <c r="D161" s="6">
        <f t="shared" si="13"/>
        <v>851.17346252941229</v>
      </c>
      <c r="E161" s="12">
        <f t="shared" si="14"/>
        <v>1108</v>
      </c>
      <c r="F161" s="6">
        <f t="shared" si="15"/>
        <v>11080</v>
      </c>
      <c r="G161" s="6">
        <f t="shared" si="16"/>
        <v>2472.8265374705879</v>
      </c>
      <c r="H161" s="6">
        <f t="shared" si="17"/>
        <v>5769.92858743137</v>
      </c>
    </row>
    <row r="162" spans="1:8">
      <c r="A162" s="3">
        <v>1084</v>
      </c>
      <c r="C162" s="3">
        <f t="shared" si="12"/>
        <v>1134.8979500392163</v>
      </c>
      <c r="D162" s="6">
        <f t="shared" si="13"/>
        <v>851.17346252941229</v>
      </c>
      <c r="E162" s="12">
        <f t="shared" si="14"/>
        <v>1084</v>
      </c>
      <c r="F162" s="6">
        <f t="shared" si="15"/>
        <v>10840</v>
      </c>
      <c r="G162" s="6">
        <f t="shared" si="16"/>
        <v>2400.8265374705879</v>
      </c>
      <c r="H162" s="6">
        <f t="shared" si="17"/>
        <v>5601.92858743137</v>
      </c>
    </row>
    <row r="163" spans="1:8">
      <c r="A163" s="3">
        <v>1638</v>
      </c>
      <c r="C163" s="3">
        <f t="shared" si="12"/>
        <v>1134.8979500392163</v>
      </c>
      <c r="D163" s="6">
        <f t="shared" si="13"/>
        <v>851.17346252941229</v>
      </c>
      <c r="E163" s="12">
        <f t="shared" si="14"/>
        <v>1134.8979500392163</v>
      </c>
      <c r="F163" s="6">
        <f t="shared" si="15"/>
        <v>11348.979500392163</v>
      </c>
      <c r="G163" s="6">
        <f t="shared" si="16"/>
        <v>2553.5203875882371</v>
      </c>
      <c r="H163" s="6">
        <f t="shared" si="17"/>
        <v>5958.2142377058844</v>
      </c>
    </row>
    <row r="164" spans="1:8">
      <c r="A164" s="3">
        <v>1358</v>
      </c>
      <c r="C164" s="3">
        <f t="shared" si="12"/>
        <v>1134.8979500392163</v>
      </c>
      <c r="D164" s="6">
        <f t="shared" si="13"/>
        <v>851.17346252941229</v>
      </c>
      <c r="E164" s="12">
        <f t="shared" si="14"/>
        <v>1134.8979500392163</v>
      </c>
      <c r="F164" s="6">
        <f t="shared" si="15"/>
        <v>11348.979500392163</v>
      </c>
      <c r="G164" s="6">
        <f t="shared" si="16"/>
        <v>2553.5203875882371</v>
      </c>
      <c r="H164" s="6">
        <f t="shared" si="17"/>
        <v>5958.2142377058844</v>
      </c>
    </row>
    <row r="165" spans="1:8">
      <c r="A165" s="3">
        <v>959</v>
      </c>
      <c r="C165" s="3">
        <f t="shared" si="12"/>
        <v>1134.8979500392163</v>
      </c>
      <c r="D165" s="6">
        <f t="shared" si="13"/>
        <v>851.17346252941229</v>
      </c>
      <c r="E165" s="12">
        <f t="shared" si="14"/>
        <v>959</v>
      </c>
      <c r="F165" s="6">
        <f t="shared" si="15"/>
        <v>9590</v>
      </c>
      <c r="G165" s="6">
        <f t="shared" si="16"/>
        <v>2025.8265374705882</v>
      </c>
      <c r="H165" s="6">
        <f t="shared" si="17"/>
        <v>4726.9285874313719</v>
      </c>
    </row>
    <row r="166" spans="1:8">
      <c r="A166" s="3">
        <v>1149</v>
      </c>
      <c r="C166" s="3">
        <f t="shared" si="12"/>
        <v>1134.8979500392163</v>
      </c>
      <c r="D166" s="6">
        <f t="shared" si="13"/>
        <v>851.17346252941229</v>
      </c>
      <c r="E166" s="12">
        <f t="shared" si="14"/>
        <v>1134.8979500392163</v>
      </c>
      <c r="F166" s="6">
        <f t="shared" si="15"/>
        <v>11348.979500392163</v>
      </c>
      <c r="G166" s="6">
        <f t="shared" si="16"/>
        <v>2553.5203875882371</v>
      </c>
      <c r="H166" s="6">
        <f t="shared" si="17"/>
        <v>5958.2142377058844</v>
      </c>
    </row>
    <row r="167" spans="1:8">
      <c r="A167" s="3">
        <v>967</v>
      </c>
      <c r="C167" s="3">
        <f t="shared" si="12"/>
        <v>1134.8979500392163</v>
      </c>
      <c r="D167" s="6">
        <f t="shared" si="13"/>
        <v>851.17346252941229</v>
      </c>
      <c r="E167" s="12">
        <f t="shared" si="14"/>
        <v>967</v>
      </c>
      <c r="F167" s="6">
        <f t="shared" si="15"/>
        <v>9670</v>
      </c>
      <c r="G167" s="6">
        <f t="shared" si="16"/>
        <v>2049.8265374705879</v>
      </c>
      <c r="H167" s="6">
        <f t="shared" si="17"/>
        <v>4782.9285874313719</v>
      </c>
    </row>
    <row r="168" spans="1:8">
      <c r="A168" s="3">
        <v>1114</v>
      </c>
      <c r="C168" s="3">
        <f t="shared" si="12"/>
        <v>1134.8979500392163</v>
      </c>
      <c r="D168" s="6">
        <f t="shared" si="13"/>
        <v>851.17346252941229</v>
      </c>
      <c r="E168" s="12">
        <f t="shared" si="14"/>
        <v>1114</v>
      </c>
      <c r="F168" s="6">
        <f t="shared" si="15"/>
        <v>11140</v>
      </c>
      <c r="G168" s="6">
        <f t="shared" si="16"/>
        <v>2490.8265374705879</v>
      </c>
      <c r="H168" s="6">
        <f t="shared" si="17"/>
        <v>5811.92858743137</v>
      </c>
    </row>
    <row r="169" spans="1:8">
      <c r="A169" s="3">
        <v>795</v>
      </c>
      <c r="C169" s="3">
        <f t="shared" si="12"/>
        <v>1134.8979500392163</v>
      </c>
      <c r="D169" s="6">
        <f t="shared" si="13"/>
        <v>851.17346252941229</v>
      </c>
      <c r="E169" s="12">
        <f t="shared" si="14"/>
        <v>795</v>
      </c>
      <c r="F169" s="6">
        <f t="shared" si="15"/>
        <v>7950</v>
      </c>
      <c r="G169" s="6">
        <f t="shared" si="16"/>
        <v>1533.8265374705882</v>
      </c>
      <c r="H169" s="6">
        <f t="shared" si="17"/>
        <v>3578.9285874313714</v>
      </c>
    </row>
    <row r="170" spans="1:8">
      <c r="A170" s="3">
        <v>971</v>
      </c>
      <c r="C170" s="3">
        <f t="shared" si="12"/>
        <v>1134.8979500392163</v>
      </c>
      <c r="D170" s="6">
        <f t="shared" si="13"/>
        <v>851.17346252941229</v>
      </c>
      <c r="E170" s="12">
        <f t="shared" si="14"/>
        <v>971</v>
      </c>
      <c r="F170" s="6">
        <f t="shared" si="15"/>
        <v>9710</v>
      </c>
      <c r="G170" s="6">
        <f t="shared" si="16"/>
        <v>2061.8265374705879</v>
      </c>
      <c r="H170" s="6">
        <f t="shared" si="17"/>
        <v>4810.9285874313719</v>
      </c>
    </row>
    <row r="171" spans="1:8">
      <c r="A171" s="3">
        <v>994</v>
      </c>
      <c r="C171" s="3">
        <f t="shared" si="12"/>
        <v>1134.8979500392163</v>
      </c>
      <c r="D171" s="6">
        <f t="shared" si="13"/>
        <v>851.17346252941229</v>
      </c>
      <c r="E171" s="12">
        <f t="shared" si="14"/>
        <v>994</v>
      </c>
      <c r="F171" s="6">
        <f t="shared" si="15"/>
        <v>9940</v>
      </c>
      <c r="G171" s="6">
        <f t="shared" si="16"/>
        <v>2130.8265374705879</v>
      </c>
      <c r="H171" s="6">
        <f t="shared" si="17"/>
        <v>4971.9285874313719</v>
      </c>
    </row>
    <row r="172" spans="1:8">
      <c r="A172" s="3">
        <v>1056</v>
      </c>
      <c r="C172" s="3">
        <f t="shared" si="12"/>
        <v>1134.8979500392163</v>
      </c>
      <c r="D172" s="6">
        <f t="shared" si="13"/>
        <v>851.17346252941229</v>
      </c>
      <c r="E172" s="12">
        <f t="shared" si="14"/>
        <v>1056</v>
      </c>
      <c r="F172" s="6">
        <f t="shared" si="15"/>
        <v>10560</v>
      </c>
      <c r="G172" s="6">
        <f t="shared" si="16"/>
        <v>2316.8265374705879</v>
      </c>
      <c r="H172" s="6">
        <f t="shared" si="17"/>
        <v>5405.92858743137</v>
      </c>
    </row>
    <row r="173" spans="1:8">
      <c r="A173" s="3">
        <v>772</v>
      </c>
      <c r="C173" s="3">
        <f t="shared" si="12"/>
        <v>1134.8979500392163</v>
      </c>
      <c r="D173" s="6">
        <f t="shared" si="13"/>
        <v>851.17346252941229</v>
      </c>
      <c r="E173" s="12">
        <f t="shared" si="14"/>
        <v>772</v>
      </c>
      <c r="F173" s="6">
        <f t="shared" si="15"/>
        <v>7720</v>
      </c>
      <c r="G173" s="6">
        <f t="shared" si="16"/>
        <v>1464.8265374705882</v>
      </c>
      <c r="H173" s="6">
        <f t="shared" si="17"/>
        <v>3417.9285874313714</v>
      </c>
    </row>
    <row r="174" spans="1:8">
      <c r="A174" s="3">
        <v>1075</v>
      </c>
      <c r="C174" s="3">
        <f t="shared" si="12"/>
        <v>1134.8979500392163</v>
      </c>
      <c r="D174" s="6">
        <f t="shared" si="13"/>
        <v>851.17346252941229</v>
      </c>
      <c r="E174" s="12">
        <f t="shared" si="14"/>
        <v>1075</v>
      </c>
      <c r="F174" s="6">
        <f t="shared" si="15"/>
        <v>10750</v>
      </c>
      <c r="G174" s="6">
        <f t="shared" si="16"/>
        <v>2373.8265374705879</v>
      </c>
      <c r="H174" s="6">
        <f t="shared" si="17"/>
        <v>5538.92858743137</v>
      </c>
    </row>
    <row r="175" spans="1:8">
      <c r="A175" s="3">
        <v>1096</v>
      </c>
      <c r="C175" s="3">
        <f t="shared" si="12"/>
        <v>1134.8979500392163</v>
      </c>
      <c r="D175" s="6">
        <f t="shared" si="13"/>
        <v>851.17346252941229</v>
      </c>
      <c r="E175" s="12">
        <f t="shared" si="14"/>
        <v>1096</v>
      </c>
      <c r="F175" s="6">
        <f t="shared" si="15"/>
        <v>10960</v>
      </c>
      <c r="G175" s="6">
        <f t="shared" si="16"/>
        <v>2436.8265374705879</v>
      </c>
      <c r="H175" s="6">
        <f t="shared" si="17"/>
        <v>5685.92858743137</v>
      </c>
    </row>
    <row r="176" spans="1:8">
      <c r="A176" s="3">
        <v>911</v>
      </c>
      <c r="C176" s="3">
        <f t="shared" si="12"/>
        <v>1134.8979500392163</v>
      </c>
      <c r="D176" s="6">
        <f t="shared" si="13"/>
        <v>851.17346252941229</v>
      </c>
      <c r="E176" s="12">
        <f t="shared" si="14"/>
        <v>911</v>
      </c>
      <c r="F176" s="6">
        <f t="shared" si="15"/>
        <v>9110</v>
      </c>
      <c r="G176" s="6">
        <f t="shared" si="16"/>
        <v>1881.8265374705882</v>
      </c>
      <c r="H176" s="6">
        <f t="shared" si="17"/>
        <v>4390.9285874313719</v>
      </c>
    </row>
    <row r="177" spans="1:8">
      <c r="A177" s="3">
        <v>1029</v>
      </c>
      <c r="C177" s="3">
        <f t="shared" si="12"/>
        <v>1134.8979500392163</v>
      </c>
      <c r="D177" s="6">
        <f t="shared" si="13"/>
        <v>851.17346252941229</v>
      </c>
      <c r="E177" s="12">
        <f t="shared" si="14"/>
        <v>1029</v>
      </c>
      <c r="F177" s="6">
        <f t="shared" si="15"/>
        <v>10290</v>
      </c>
      <c r="G177" s="6">
        <f t="shared" si="16"/>
        <v>2235.8265374705879</v>
      </c>
      <c r="H177" s="6">
        <f t="shared" si="17"/>
        <v>5216.92858743137</v>
      </c>
    </row>
    <row r="178" spans="1:8">
      <c r="A178" s="3">
        <v>839</v>
      </c>
      <c r="C178" s="3">
        <f t="shared" si="12"/>
        <v>1134.8979500392163</v>
      </c>
      <c r="D178" s="6">
        <f t="shared" si="13"/>
        <v>851.17346252941229</v>
      </c>
      <c r="E178" s="12">
        <f t="shared" si="14"/>
        <v>839</v>
      </c>
      <c r="F178" s="6">
        <f t="shared" si="15"/>
        <v>8390</v>
      </c>
      <c r="G178" s="6">
        <f t="shared" si="16"/>
        <v>1665.8265374705882</v>
      </c>
      <c r="H178" s="6">
        <f t="shared" si="17"/>
        <v>3886.9285874313714</v>
      </c>
    </row>
    <row r="179" spans="1:8">
      <c r="A179" s="3">
        <v>954</v>
      </c>
      <c r="C179" s="3">
        <f t="shared" si="12"/>
        <v>1134.8979500392163</v>
      </c>
      <c r="D179" s="6">
        <f t="shared" si="13"/>
        <v>851.17346252941229</v>
      </c>
      <c r="E179" s="12">
        <f t="shared" si="14"/>
        <v>954</v>
      </c>
      <c r="F179" s="6">
        <f t="shared" si="15"/>
        <v>9540</v>
      </c>
      <c r="G179" s="6">
        <f t="shared" si="16"/>
        <v>2010.8265374705882</v>
      </c>
      <c r="H179" s="6">
        <f t="shared" si="17"/>
        <v>4691.9285874313719</v>
      </c>
    </row>
    <row r="180" spans="1:8">
      <c r="A180" s="3">
        <v>1221</v>
      </c>
      <c r="C180" s="3">
        <f t="shared" si="12"/>
        <v>1134.8979500392163</v>
      </c>
      <c r="D180" s="6">
        <f t="shared" si="13"/>
        <v>851.17346252941229</v>
      </c>
      <c r="E180" s="12">
        <f t="shared" si="14"/>
        <v>1134.8979500392163</v>
      </c>
      <c r="F180" s="6">
        <f t="shared" si="15"/>
        <v>11348.979500392163</v>
      </c>
      <c r="G180" s="6">
        <f t="shared" si="16"/>
        <v>2553.5203875882371</v>
      </c>
      <c r="H180" s="6">
        <f t="shared" si="17"/>
        <v>5958.2142377058844</v>
      </c>
    </row>
    <row r="181" spans="1:8">
      <c r="A181" s="3">
        <v>1309</v>
      </c>
      <c r="C181" s="3">
        <f t="shared" si="12"/>
        <v>1134.8979500392163</v>
      </c>
      <c r="D181" s="6">
        <f t="shared" si="13"/>
        <v>851.17346252941229</v>
      </c>
      <c r="E181" s="12">
        <f t="shared" si="14"/>
        <v>1134.8979500392163</v>
      </c>
      <c r="F181" s="6">
        <f t="shared" si="15"/>
        <v>11348.979500392163</v>
      </c>
      <c r="G181" s="6">
        <f t="shared" si="16"/>
        <v>2553.5203875882371</v>
      </c>
      <c r="H181" s="6">
        <f t="shared" si="17"/>
        <v>5958.2142377058844</v>
      </c>
    </row>
    <row r="182" spans="1:8">
      <c r="A182" s="3">
        <v>1030</v>
      </c>
      <c r="C182" s="3">
        <f t="shared" si="12"/>
        <v>1134.8979500392163</v>
      </c>
      <c r="D182" s="6">
        <f t="shared" si="13"/>
        <v>851.17346252941229</v>
      </c>
      <c r="E182" s="12">
        <f t="shared" si="14"/>
        <v>1030</v>
      </c>
      <c r="F182" s="6">
        <f t="shared" si="15"/>
        <v>10300</v>
      </c>
      <c r="G182" s="6">
        <f t="shared" si="16"/>
        <v>2238.8265374705879</v>
      </c>
      <c r="H182" s="6">
        <f t="shared" si="17"/>
        <v>5223.92858743137</v>
      </c>
    </row>
    <row r="183" spans="1:8">
      <c r="A183" s="3">
        <v>838</v>
      </c>
      <c r="C183" s="3">
        <f t="shared" si="12"/>
        <v>1134.8979500392163</v>
      </c>
      <c r="D183" s="6">
        <f t="shared" si="13"/>
        <v>851.17346252941229</v>
      </c>
      <c r="E183" s="12">
        <f t="shared" si="14"/>
        <v>838</v>
      </c>
      <c r="F183" s="6">
        <f t="shared" si="15"/>
        <v>8380</v>
      </c>
      <c r="G183" s="6">
        <f t="shared" si="16"/>
        <v>1662.8265374705882</v>
      </c>
      <c r="H183" s="6">
        <f t="shared" si="17"/>
        <v>3879.9285874313714</v>
      </c>
    </row>
    <row r="184" spans="1:8">
      <c r="A184" s="3">
        <v>1073</v>
      </c>
      <c r="C184" s="3">
        <f t="shared" si="12"/>
        <v>1134.8979500392163</v>
      </c>
      <c r="D184" s="6">
        <f t="shared" si="13"/>
        <v>851.17346252941229</v>
      </c>
      <c r="E184" s="12">
        <f t="shared" si="14"/>
        <v>1073</v>
      </c>
      <c r="F184" s="6">
        <f t="shared" si="15"/>
        <v>10730</v>
      </c>
      <c r="G184" s="6">
        <f t="shared" si="16"/>
        <v>2367.8265374705879</v>
      </c>
      <c r="H184" s="6">
        <f t="shared" si="17"/>
        <v>5524.92858743137</v>
      </c>
    </row>
    <row r="185" spans="1:8">
      <c r="A185" s="3">
        <v>825</v>
      </c>
      <c r="C185" s="3">
        <f t="shared" si="12"/>
        <v>1134.8979500392163</v>
      </c>
      <c r="D185" s="6">
        <f t="shared" si="13"/>
        <v>851.17346252941229</v>
      </c>
      <c r="E185" s="12">
        <f t="shared" si="14"/>
        <v>825</v>
      </c>
      <c r="F185" s="6">
        <f t="shared" si="15"/>
        <v>8250</v>
      </c>
      <c r="G185" s="6">
        <f t="shared" si="16"/>
        <v>1623.8265374705882</v>
      </c>
      <c r="H185" s="6">
        <f t="shared" si="17"/>
        <v>3788.9285874313714</v>
      </c>
    </row>
    <row r="186" spans="1:8">
      <c r="A186" s="3">
        <v>982</v>
      </c>
      <c r="C186" s="3">
        <f t="shared" si="12"/>
        <v>1134.8979500392163</v>
      </c>
      <c r="D186" s="6">
        <f t="shared" si="13"/>
        <v>851.17346252941229</v>
      </c>
      <c r="E186" s="12">
        <f t="shared" si="14"/>
        <v>982</v>
      </c>
      <c r="F186" s="6">
        <f t="shared" si="15"/>
        <v>9820</v>
      </c>
      <c r="G186" s="6">
        <f t="shared" si="16"/>
        <v>2094.8265374705879</v>
      </c>
      <c r="H186" s="6">
        <f t="shared" si="17"/>
        <v>4887.9285874313719</v>
      </c>
    </row>
    <row r="187" spans="1:8">
      <c r="A187" s="3">
        <v>1110</v>
      </c>
      <c r="C187" s="3">
        <f t="shared" si="12"/>
        <v>1134.8979500392163</v>
      </c>
      <c r="D187" s="6">
        <f t="shared" si="13"/>
        <v>851.17346252941229</v>
      </c>
      <c r="E187" s="12">
        <f t="shared" si="14"/>
        <v>1110</v>
      </c>
      <c r="F187" s="6">
        <f t="shared" si="15"/>
        <v>11100</v>
      </c>
      <c r="G187" s="6">
        <f t="shared" si="16"/>
        <v>2478.8265374705879</v>
      </c>
      <c r="H187" s="6">
        <f t="shared" si="17"/>
        <v>5783.92858743137</v>
      </c>
    </row>
    <row r="188" spans="1:8">
      <c r="A188" s="3">
        <v>926</v>
      </c>
      <c r="C188" s="3">
        <f t="shared" si="12"/>
        <v>1134.8979500392163</v>
      </c>
      <c r="D188" s="6">
        <f t="shared" si="13"/>
        <v>851.17346252941229</v>
      </c>
      <c r="E188" s="12">
        <f t="shared" si="14"/>
        <v>926</v>
      </c>
      <c r="F188" s="6">
        <f t="shared" si="15"/>
        <v>9260</v>
      </c>
      <c r="G188" s="6">
        <f t="shared" si="16"/>
        <v>1926.8265374705882</v>
      </c>
      <c r="H188" s="6">
        <f t="shared" si="17"/>
        <v>4495.9285874313719</v>
      </c>
    </row>
    <row r="189" spans="1:8">
      <c r="A189" s="3">
        <v>1223</v>
      </c>
      <c r="C189" s="3">
        <f t="shared" si="12"/>
        <v>1134.8979500392163</v>
      </c>
      <c r="D189" s="6">
        <f t="shared" si="13"/>
        <v>851.17346252941229</v>
      </c>
      <c r="E189" s="12">
        <f t="shared" si="14"/>
        <v>1134.8979500392163</v>
      </c>
      <c r="F189" s="6">
        <f t="shared" si="15"/>
        <v>11348.979500392163</v>
      </c>
      <c r="G189" s="6">
        <f t="shared" si="16"/>
        <v>2553.5203875882371</v>
      </c>
      <c r="H189" s="6">
        <f t="shared" si="17"/>
        <v>5958.2142377058844</v>
      </c>
    </row>
    <row r="190" spans="1:8">
      <c r="A190" s="3">
        <v>843</v>
      </c>
      <c r="C190" s="3">
        <f t="shared" si="12"/>
        <v>1134.8979500392163</v>
      </c>
      <c r="D190" s="6">
        <f t="shared" si="13"/>
        <v>851.17346252941229</v>
      </c>
      <c r="E190" s="12">
        <f t="shared" si="14"/>
        <v>843</v>
      </c>
      <c r="F190" s="6">
        <f t="shared" si="15"/>
        <v>8430</v>
      </c>
      <c r="G190" s="6">
        <f t="shared" si="16"/>
        <v>1677.8265374705882</v>
      </c>
      <c r="H190" s="6">
        <f t="shared" si="17"/>
        <v>3914.9285874313714</v>
      </c>
    </row>
    <row r="191" spans="1:8">
      <c r="A191" s="3">
        <v>1091</v>
      </c>
      <c r="C191" s="3">
        <f t="shared" si="12"/>
        <v>1134.8979500392163</v>
      </c>
      <c r="D191" s="6">
        <f t="shared" si="13"/>
        <v>851.17346252941229</v>
      </c>
      <c r="E191" s="12">
        <f t="shared" si="14"/>
        <v>1091</v>
      </c>
      <c r="F191" s="6">
        <f t="shared" si="15"/>
        <v>10910</v>
      </c>
      <c r="G191" s="6">
        <f t="shared" si="16"/>
        <v>2421.8265374705879</v>
      </c>
      <c r="H191" s="6">
        <f t="shared" si="17"/>
        <v>5650.92858743137</v>
      </c>
    </row>
    <row r="192" spans="1:8">
      <c r="A192" s="3">
        <v>1011</v>
      </c>
      <c r="C192" s="3">
        <f t="shared" si="12"/>
        <v>1134.8979500392163</v>
      </c>
      <c r="D192" s="6">
        <f t="shared" si="13"/>
        <v>851.17346252941229</v>
      </c>
      <c r="E192" s="12">
        <f t="shared" si="14"/>
        <v>1011</v>
      </c>
      <c r="F192" s="6">
        <f t="shared" si="15"/>
        <v>10110</v>
      </c>
      <c r="G192" s="6">
        <f t="shared" si="16"/>
        <v>2181.8265374705879</v>
      </c>
      <c r="H192" s="6">
        <f t="shared" si="17"/>
        <v>5090.9285874313719</v>
      </c>
    </row>
    <row r="193" spans="1:8">
      <c r="A193" s="3">
        <v>1226</v>
      </c>
      <c r="C193" s="3">
        <f t="shared" si="12"/>
        <v>1134.8979500392163</v>
      </c>
      <c r="D193" s="6">
        <f t="shared" si="13"/>
        <v>851.17346252941229</v>
      </c>
      <c r="E193" s="12">
        <f t="shared" si="14"/>
        <v>1134.8979500392163</v>
      </c>
      <c r="F193" s="6">
        <f t="shared" si="15"/>
        <v>11348.979500392163</v>
      </c>
      <c r="G193" s="6">
        <f t="shared" si="16"/>
        <v>2553.5203875882371</v>
      </c>
      <c r="H193" s="6">
        <f t="shared" si="17"/>
        <v>5958.2142377058844</v>
      </c>
    </row>
    <row r="194" spans="1:8">
      <c r="A194" s="3">
        <v>684</v>
      </c>
      <c r="C194" s="3">
        <f t="shared" si="12"/>
        <v>1134.8979500392163</v>
      </c>
      <c r="D194" s="6">
        <f t="shared" si="13"/>
        <v>851.17346252941229</v>
      </c>
      <c r="E194" s="12">
        <f t="shared" si="14"/>
        <v>684</v>
      </c>
      <c r="F194" s="6">
        <f t="shared" si="15"/>
        <v>6840</v>
      </c>
      <c r="G194" s="6">
        <f t="shared" si="16"/>
        <v>1200.8265374705882</v>
      </c>
      <c r="H194" s="6">
        <f t="shared" si="17"/>
        <v>2801.9285874313714</v>
      </c>
    </row>
    <row r="195" spans="1:8">
      <c r="A195" s="3">
        <v>833</v>
      </c>
      <c r="C195" s="3">
        <f t="shared" si="12"/>
        <v>1134.8979500392163</v>
      </c>
      <c r="D195" s="6">
        <f t="shared" si="13"/>
        <v>851.17346252941229</v>
      </c>
      <c r="E195" s="12">
        <f t="shared" si="14"/>
        <v>833</v>
      </c>
      <c r="F195" s="6">
        <f t="shared" si="15"/>
        <v>8330</v>
      </c>
      <c r="G195" s="6">
        <f t="shared" si="16"/>
        <v>1647.8265374705882</v>
      </c>
      <c r="H195" s="6">
        <f t="shared" si="17"/>
        <v>3844.9285874313714</v>
      </c>
    </row>
    <row r="196" spans="1:8">
      <c r="A196" s="3">
        <v>860</v>
      </c>
      <c r="C196" s="3">
        <f t="shared" si="12"/>
        <v>1134.8979500392163</v>
      </c>
      <c r="D196" s="6">
        <f t="shared" si="13"/>
        <v>851.17346252941229</v>
      </c>
      <c r="E196" s="12">
        <f t="shared" si="14"/>
        <v>860</v>
      </c>
      <c r="F196" s="6">
        <f t="shared" si="15"/>
        <v>8600</v>
      </c>
      <c r="G196" s="6">
        <f t="shared" si="16"/>
        <v>1728.8265374705882</v>
      </c>
      <c r="H196" s="6">
        <f t="shared" si="17"/>
        <v>4033.9285874313714</v>
      </c>
    </row>
    <row r="197" spans="1:8">
      <c r="A197" s="3">
        <v>1190</v>
      </c>
      <c r="C197" s="3">
        <f t="shared" si="12"/>
        <v>1134.8979500392163</v>
      </c>
      <c r="D197" s="6">
        <f t="shared" si="13"/>
        <v>851.17346252941229</v>
      </c>
      <c r="E197" s="12">
        <f t="shared" si="14"/>
        <v>1134.8979500392163</v>
      </c>
      <c r="F197" s="6">
        <f t="shared" si="15"/>
        <v>11348.979500392163</v>
      </c>
      <c r="G197" s="6">
        <f t="shared" si="16"/>
        <v>2553.5203875882371</v>
      </c>
      <c r="H197" s="6">
        <f t="shared" si="17"/>
        <v>5958.2142377058844</v>
      </c>
    </row>
    <row r="198" spans="1:8">
      <c r="A198" s="3">
        <v>1135</v>
      </c>
      <c r="C198" s="3">
        <f t="shared" si="12"/>
        <v>1134.8979500392163</v>
      </c>
      <c r="D198" s="6">
        <f t="shared" si="13"/>
        <v>851.17346252941229</v>
      </c>
      <c r="E198" s="12">
        <f t="shared" si="14"/>
        <v>1134.8979500392163</v>
      </c>
      <c r="F198" s="6">
        <f t="shared" si="15"/>
        <v>11348.979500392163</v>
      </c>
      <c r="G198" s="6">
        <f t="shared" si="16"/>
        <v>2553.5203875882371</v>
      </c>
      <c r="H198" s="6">
        <f t="shared" si="17"/>
        <v>5958.2142377058844</v>
      </c>
    </row>
    <row r="199" spans="1:8">
      <c r="A199" s="3">
        <v>1014</v>
      </c>
      <c r="C199" s="3">
        <f t="shared" si="12"/>
        <v>1134.8979500392163</v>
      </c>
      <c r="D199" s="6">
        <f t="shared" si="13"/>
        <v>851.17346252941229</v>
      </c>
      <c r="E199" s="12">
        <f t="shared" si="14"/>
        <v>1014</v>
      </c>
      <c r="F199" s="6">
        <f t="shared" si="15"/>
        <v>10140</v>
      </c>
      <c r="G199" s="6">
        <f t="shared" si="16"/>
        <v>2190.8265374705879</v>
      </c>
      <c r="H199" s="6">
        <f t="shared" si="17"/>
        <v>5111.9285874313719</v>
      </c>
    </row>
    <row r="200" spans="1:8">
      <c r="A200" s="3">
        <v>1097</v>
      </c>
      <c r="C200" s="3">
        <f t="shared" si="12"/>
        <v>1134.8979500392163</v>
      </c>
      <c r="D200" s="6">
        <f t="shared" si="13"/>
        <v>851.17346252941229</v>
      </c>
      <c r="E200" s="12">
        <f t="shared" si="14"/>
        <v>1097</v>
      </c>
      <c r="F200" s="6">
        <f t="shared" si="15"/>
        <v>10970</v>
      </c>
      <c r="G200" s="6">
        <f t="shared" si="16"/>
        <v>2439.8265374705879</v>
      </c>
      <c r="H200" s="6">
        <f t="shared" si="17"/>
        <v>5692.92858743137</v>
      </c>
    </row>
    <row r="201" spans="1:8">
      <c r="A201" s="3">
        <v>1030</v>
      </c>
      <c r="C201" s="3">
        <f t="shared" si="12"/>
        <v>1134.8979500392163</v>
      </c>
      <c r="D201" s="6">
        <f t="shared" si="13"/>
        <v>851.17346252941229</v>
      </c>
      <c r="E201" s="12">
        <f t="shared" si="14"/>
        <v>1030</v>
      </c>
      <c r="F201" s="6">
        <f t="shared" si="15"/>
        <v>10300</v>
      </c>
      <c r="G201" s="6">
        <f t="shared" si="16"/>
        <v>2238.8265374705879</v>
      </c>
      <c r="H201" s="6">
        <f t="shared" si="17"/>
        <v>5223.92858743137</v>
      </c>
    </row>
    <row r="202" spans="1:8">
      <c r="A202" s="3">
        <v>869</v>
      </c>
      <c r="C202" s="3">
        <f t="shared" si="12"/>
        <v>1134.8979500392163</v>
      </c>
      <c r="D202" s="6">
        <f t="shared" si="13"/>
        <v>851.17346252941229</v>
      </c>
      <c r="E202" s="12">
        <f t="shared" si="14"/>
        <v>869</v>
      </c>
      <c r="F202" s="6">
        <f t="shared" si="15"/>
        <v>8690</v>
      </c>
      <c r="G202" s="6">
        <f t="shared" si="16"/>
        <v>1755.8265374705882</v>
      </c>
      <c r="H202" s="6">
        <f t="shared" si="17"/>
        <v>4096.9285874313719</v>
      </c>
    </row>
    <row r="203" spans="1:8">
      <c r="A203" s="3">
        <v>1054</v>
      </c>
      <c r="C203" s="3">
        <f t="shared" si="12"/>
        <v>1134.8979500392163</v>
      </c>
      <c r="D203" s="6">
        <f t="shared" si="13"/>
        <v>851.17346252941229</v>
      </c>
      <c r="E203" s="12">
        <f t="shared" si="14"/>
        <v>1054</v>
      </c>
      <c r="F203" s="6">
        <f t="shared" si="15"/>
        <v>10540</v>
      </c>
      <c r="G203" s="6">
        <f t="shared" si="16"/>
        <v>2310.8265374705879</v>
      </c>
      <c r="H203" s="6">
        <f t="shared" si="17"/>
        <v>5391.92858743137</v>
      </c>
    </row>
    <row r="204" spans="1:8">
      <c r="A204" s="3">
        <v>1245</v>
      </c>
      <c r="C204" s="3">
        <f t="shared" si="12"/>
        <v>1134.8979500392163</v>
      </c>
      <c r="D204" s="6">
        <f t="shared" si="13"/>
        <v>851.17346252941229</v>
      </c>
      <c r="E204" s="12">
        <f t="shared" si="14"/>
        <v>1134.8979500392163</v>
      </c>
      <c r="F204" s="6">
        <f t="shared" si="15"/>
        <v>11348.979500392163</v>
      </c>
      <c r="G204" s="6">
        <f t="shared" si="16"/>
        <v>2553.5203875882371</v>
      </c>
      <c r="H204" s="6">
        <f t="shared" si="17"/>
        <v>5958.2142377058844</v>
      </c>
    </row>
    <row r="205" spans="1:8">
      <c r="A205" s="3">
        <v>1139</v>
      </c>
      <c r="C205" s="3">
        <f t="shared" si="12"/>
        <v>1134.8979500392163</v>
      </c>
      <c r="D205" s="6">
        <f t="shared" si="13"/>
        <v>851.17346252941229</v>
      </c>
      <c r="E205" s="12">
        <f t="shared" si="14"/>
        <v>1134.8979500392163</v>
      </c>
      <c r="F205" s="6">
        <f t="shared" si="15"/>
        <v>11348.979500392163</v>
      </c>
      <c r="G205" s="6">
        <f t="shared" si="16"/>
        <v>2553.5203875882371</v>
      </c>
      <c r="H205" s="6">
        <f t="shared" si="17"/>
        <v>5958.2142377058844</v>
      </c>
    </row>
    <row r="206" spans="1:8">
      <c r="A206" s="3">
        <v>1190</v>
      </c>
      <c r="C206" s="3">
        <f t="shared" si="12"/>
        <v>1134.8979500392163</v>
      </c>
      <c r="D206" s="6">
        <f t="shared" si="13"/>
        <v>851.17346252941229</v>
      </c>
      <c r="E206" s="12">
        <f t="shared" si="14"/>
        <v>1134.8979500392163</v>
      </c>
      <c r="F206" s="6">
        <f t="shared" si="15"/>
        <v>11348.979500392163</v>
      </c>
      <c r="G206" s="6">
        <f t="shared" si="16"/>
        <v>2553.5203875882371</v>
      </c>
      <c r="H206" s="6">
        <f t="shared" si="17"/>
        <v>5958.2142377058844</v>
      </c>
    </row>
    <row r="207" spans="1:8">
      <c r="A207" s="3">
        <v>1261</v>
      </c>
      <c r="C207" s="3">
        <f t="shared" si="12"/>
        <v>1134.8979500392163</v>
      </c>
      <c r="D207" s="6">
        <f t="shared" si="13"/>
        <v>851.17346252941229</v>
      </c>
      <c r="E207" s="12">
        <f t="shared" si="14"/>
        <v>1134.8979500392163</v>
      </c>
      <c r="F207" s="6">
        <f t="shared" si="15"/>
        <v>11348.979500392163</v>
      </c>
      <c r="G207" s="6">
        <f t="shared" si="16"/>
        <v>2553.5203875882371</v>
      </c>
      <c r="H207" s="6">
        <f t="shared" si="17"/>
        <v>5958.2142377058844</v>
      </c>
    </row>
    <row r="208" spans="1:8">
      <c r="A208" s="3">
        <v>1240</v>
      </c>
      <c r="C208" s="3">
        <f t="shared" si="12"/>
        <v>1134.8979500392163</v>
      </c>
      <c r="D208" s="6">
        <f t="shared" si="13"/>
        <v>851.17346252941229</v>
      </c>
      <c r="E208" s="12">
        <f t="shared" si="14"/>
        <v>1134.8979500392163</v>
      </c>
      <c r="F208" s="6">
        <f t="shared" si="15"/>
        <v>11348.979500392163</v>
      </c>
      <c r="G208" s="6">
        <f t="shared" si="16"/>
        <v>2553.5203875882371</v>
      </c>
      <c r="H208" s="6">
        <f t="shared" si="17"/>
        <v>5958.2142377058844</v>
      </c>
    </row>
    <row r="209" spans="1:8">
      <c r="A209" s="3">
        <v>905</v>
      </c>
      <c r="C209" s="3">
        <f t="shared" si="12"/>
        <v>1134.8979500392163</v>
      </c>
      <c r="D209" s="6">
        <f t="shared" si="13"/>
        <v>851.17346252941229</v>
      </c>
      <c r="E209" s="12">
        <f t="shared" si="14"/>
        <v>905</v>
      </c>
      <c r="F209" s="6">
        <f t="shared" si="15"/>
        <v>9050</v>
      </c>
      <c r="G209" s="6">
        <f t="shared" si="16"/>
        <v>1863.8265374705882</v>
      </c>
      <c r="H209" s="6">
        <f t="shared" si="17"/>
        <v>4348.9285874313719</v>
      </c>
    </row>
    <row r="210" spans="1:8">
      <c r="A210" s="3">
        <v>662</v>
      </c>
      <c r="C210" s="3">
        <f t="shared" si="12"/>
        <v>1134.8979500392163</v>
      </c>
      <c r="D210" s="6">
        <f t="shared" si="13"/>
        <v>851.17346252941229</v>
      </c>
      <c r="E210" s="12">
        <f t="shared" si="14"/>
        <v>662</v>
      </c>
      <c r="F210" s="6">
        <f t="shared" si="15"/>
        <v>6620</v>
      </c>
      <c r="G210" s="6">
        <f t="shared" si="16"/>
        <v>1134.8265374705879</v>
      </c>
      <c r="H210" s="6">
        <f t="shared" si="17"/>
        <v>2647.9285874313714</v>
      </c>
    </row>
    <row r="211" spans="1:8">
      <c r="A211" s="3">
        <v>1108</v>
      </c>
      <c r="C211" s="3">
        <f t="shared" si="12"/>
        <v>1134.8979500392163</v>
      </c>
      <c r="D211" s="6">
        <f t="shared" si="13"/>
        <v>851.17346252941229</v>
      </c>
      <c r="E211" s="12">
        <f t="shared" si="14"/>
        <v>1108</v>
      </c>
      <c r="F211" s="6">
        <f t="shared" si="15"/>
        <v>11080</v>
      </c>
      <c r="G211" s="6">
        <f t="shared" si="16"/>
        <v>2472.8265374705879</v>
      </c>
      <c r="H211" s="6">
        <f t="shared" si="17"/>
        <v>5769.92858743137</v>
      </c>
    </row>
    <row r="212" spans="1:8">
      <c r="A212" s="3">
        <v>918</v>
      </c>
      <c r="C212" s="3">
        <f t="shared" si="12"/>
        <v>1134.8979500392163</v>
      </c>
      <c r="D212" s="6">
        <f t="shared" si="13"/>
        <v>851.17346252941229</v>
      </c>
      <c r="E212" s="12">
        <f t="shared" si="14"/>
        <v>918</v>
      </c>
      <c r="F212" s="6">
        <f t="shared" si="15"/>
        <v>9180</v>
      </c>
      <c r="G212" s="6">
        <f t="shared" si="16"/>
        <v>1902.8265374705882</v>
      </c>
      <c r="H212" s="6">
        <f t="shared" si="17"/>
        <v>4439.9285874313719</v>
      </c>
    </row>
    <row r="213" spans="1:8">
      <c r="A213" s="3">
        <v>1143</v>
      </c>
      <c r="C213" s="3">
        <f t="shared" si="12"/>
        <v>1134.8979500392163</v>
      </c>
      <c r="D213" s="6">
        <f t="shared" si="13"/>
        <v>851.17346252941229</v>
      </c>
      <c r="E213" s="12">
        <f t="shared" si="14"/>
        <v>1134.8979500392163</v>
      </c>
      <c r="F213" s="6">
        <f t="shared" si="15"/>
        <v>11348.979500392163</v>
      </c>
      <c r="G213" s="6">
        <f t="shared" si="16"/>
        <v>2553.5203875882371</v>
      </c>
      <c r="H213" s="6">
        <f t="shared" si="17"/>
        <v>5958.2142377058844</v>
      </c>
    </row>
    <row r="214" spans="1:8">
      <c r="A214" s="3">
        <v>907</v>
      </c>
      <c r="C214" s="3">
        <f t="shared" ref="C214:C277" si="18">NORMINV($E$3,1000,200)</f>
        <v>1134.8979500392163</v>
      </c>
      <c r="D214" s="6">
        <f t="shared" ref="D214:D277" si="19">C214*$B$6</f>
        <v>851.17346252941229</v>
      </c>
      <c r="E214" s="12">
        <f t="shared" ref="E214:E277" si="20">MIN(A214,C214)</f>
        <v>907</v>
      </c>
      <c r="F214" s="6">
        <f t="shared" ref="F214:F277" si="21">E214*$B$4</f>
        <v>9070</v>
      </c>
      <c r="G214" s="6">
        <f t="shared" ref="G214:G277" si="22">F214*(1-$B$7)-D214</f>
        <v>1869.8265374705882</v>
      </c>
      <c r="H214" s="6">
        <f t="shared" ref="H214:H277" si="23">C214*($B$6-$B$3)+F214*$B$7</f>
        <v>4362.9285874313719</v>
      </c>
    </row>
    <row r="215" spans="1:8">
      <c r="A215" s="3">
        <v>1179</v>
      </c>
      <c r="C215" s="3">
        <f t="shared" si="18"/>
        <v>1134.8979500392163</v>
      </c>
      <c r="D215" s="6">
        <f t="shared" si="19"/>
        <v>851.17346252941229</v>
      </c>
      <c r="E215" s="12">
        <f t="shared" si="20"/>
        <v>1134.8979500392163</v>
      </c>
      <c r="F215" s="6">
        <f t="shared" si="21"/>
        <v>11348.979500392163</v>
      </c>
      <c r="G215" s="6">
        <f t="shared" si="22"/>
        <v>2553.5203875882371</v>
      </c>
      <c r="H215" s="6">
        <f t="shared" si="23"/>
        <v>5958.2142377058844</v>
      </c>
    </row>
    <row r="216" spans="1:8">
      <c r="A216" s="3">
        <v>730</v>
      </c>
      <c r="C216" s="3">
        <f t="shared" si="18"/>
        <v>1134.8979500392163</v>
      </c>
      <c r="D216" s="6">
        <f t="shared" si="19"/>
        <v>851.17346252941229</v>
      </c>
      <c r="E216" s="12">
        <f t="shared" si="20"/>
        <v>730</v>
      </c>
      <c r="F216" s="6">
        <f t="shared" si="21"/>
        <v>7300</v>
      </c>
      <c r="G216" s="6">
        <f t="shared" si="22"/>
        <v>1338.8265374705882</v>
      </c>
      <c r="H216" s="6">
        <f t="shared" si="23"/>
        <v>3123.9285874313714</v>
      </c>
    </row>
    <row r="217" spans="1:8">
      <c r="A217" s="3">
        <v>997</v>
      </c>
      <c r="C217" s="3">
        <f t="shared" si="18"/>
        <v>1134.8979500392163</v>
      </c>
      <c r="D217" s="6">
        <f t="shared" si="19"/>
        <v>851.17346252941229</v>
      </c>
      <c r="E217" s="12">
        <f t="shared" si="20"/>
        <v>997</v>
      </c>
      <c r="F217" s="6">
        <f t="shared" si="21"/>
        <v>9970</v>
      </c>
      <c r="G217" s="6">
        <f t="shared" si="22"/>
        <v>2139.8265374705879</v>
      </c>
      <c r="H217" s="6">
        <f t="shared" si="23"/>
        <v>4992.9285874313719</v>
      </c>
    </row>
    <row r="218" spans="1:8">
      <c r="A218" s="3">
        <v>909</v>
      </c>
      <c r="C218" s="3">
        <f t="shared" si="18"/>
        <v>1134.8979500392163</v>
      </c>
      <c r="D218" s="6">
        <f t="shared" si="19"/>
        <v>851.17346252941229</v>
      </c>
      <c r="E218" s="12">
        <f t="shared" si="20"/>
        <v>909</v>
      </c>
      <c r="F218" s="6">
        <f t="shared" si="21"/>
        <v>9090</v>
      </c>
      <c r="G218" s="6">
        <f t="shared" si="22"/>
        <v>1875.8265374705882</v>
      </c>
      <c r="H218" s="6">
        <f t="shared" si="23"/>
        <v>4376.9285874313719</v>
      </c>
    </row>
    <row r="219" spans="1:8">
      <c r="A219" s="3">
        <v>1218</v>
      </c>
      <c r="C219" s="3">
        <f t="shared" si="18"/>
        <v>1134.8979500392163</v>
      </c>
      <c r="D219" s="6">
        <f t="shared" si="19"/>
        <v>851.17346252941229</v>
      </c>
      <c r="E219" s="12">
        <f t="shared" si="20"/>
        <v>1134.8979500392163</v>
      </c>
      <c r="F219" s="6">
        <f t="shared" si="21"/>
        <v>11348.979500392163</v>
      </c>
      <c r="G219" s="6">
        <f t="shared" si="22"/>
        <v>2553.5203875882371</v>
      </c>
      <c r="H219" s="6">
        <f t="shared" si="23"/>
        <v>5958.2142377058844</v>
      </c>
    </row>
    <row r="220" spans="1:8">
      <c r="A220" s="3">
        <v>609</v>
      </c>
      <c r="C220" s="3">
        <f t="shared" si="18"/>
        <v>1134.8979500392163</v>
      </c>
      <c r="D220" s="6">
        <f t="shared" si="19"/>
        <v>851.17346252941229</v>
      </c>
      <c r="E220" s="12">
        <f t="shared" si="20"/>
        <v>609</v>
      </c>
      <c r="F220" s="6">
        <f t="shared" si="21"/>
        <v>6090</v>
      </c>
      <c r="G220" s="6">
        <f t="shared" si="22"/>
        <v>975.82653747058794</v>
      </c>
      <c r="H220" s="6">
        <f t="shared" si="23"/>
        <v>2276.9285874313714</v>
      </c>
    </row>
    <row r="221" spans="1:8">
      <c r="A221" s="3">
        <v>1102</v>
      </c>
      <c r="C221" s="3">
        <f t="shared" si="18"/>
        <v>1134.8979500392163</v>
      </c>
      <c r="D221" s="6">
        <f t="shared" si="19"/>
        <v>851.17346252941229</v>
      </c>
      <c r="E221" s="12">
        <f t="shared" si="20"/>
        <v>1102</v>
      </c>
      <c r="F221" s="6">
        <f t="shared" si="21"/>
        <v>11020</v>
      </c>
      <c r="G221" s="6">
        <f t="shared" si="22"/>
        <v>2454.8265374705879</v>
      </c>
      <c r="H221" s="6">
        <f t="shared" si="23"/>
        <v>5727.92858743137</v>
      </c>
    </row>
    <row r="222" spans="1:8">
      <c r="A222" s="3">
        <v>990</v>
      </c>
      <c r="C222" s="3">
        <f t="shared" si="18"/>
        <v>1134.8979500392163</v>
      </c>
      <c r="D222" s="6">
        <f t="shared" si="19"/>
        <v>851.17346252941229</v>
      </c>
      <c r="E222" s="12">
        <f t="shared" si="20"/>
        <v>990</v>
      </c>
      <c r="F222" s="6">
        <f t="shared" si="21"/>
        <v>9900</v>
      </c>
      <c r="G222" s="6">
        <f t="shared" si="22"/>
        <v>2118.8265374705879</v>
      </c>
      <c r="H222" s="6">
        <f t="shared" si="23"/>
        <v>4943.9285874313719</v>
      </c>
    </row>
    <row r="223" spans="1:8">
      <c r="A223" s="3">
        <v>745</v>
      </c>
      <c r="C223" s="3">
        <f t="shared" si="18"/>
        <v>1134.8979500392163</v>
      </c>
      <c r="D223" s="6">
        <f t="shared" si="19"/>
        <v>851.17346252941229</v>
      </c>
      <c r="E223" s="12">
        <f t="shared" si="20"/>
        <v>745</v>
      </c>
      <c r="F223" s="6">
        <f t="shared" si="21"/>
        <v>7450</v>
      </c>
      <c r="G223" s="6">
        <f t="shared" si="22"/>
        <v>1383.8265374705882</v>
      </c>
      <c r="H223" s="6">
        <f t="shared" si="23"/>
        <v>3228.9285874313714</v>
      </c>
    </row>
    <row r="224" spans="1:8">
      <c r="A224" s="3">
        <v>942</v>
      </c>
      <c r="C224" s="3">
        <f t="shared" si="18"/>
        <v>1134.8979500392163</v>
      </c>
      <c r="D224" s="6">
        <f t="shared" si="19"/>
        <v>851.17346252941229</v>
      </c>
      <c r="E224" s="12">
        <f t="shared" si="20"/>
        <v>942</v>
      </c>
      <c r="F224" s="6">
        <f t="shared" si="21"/>
        <v>9420</v>
      </c>
      <c r="G224" s="6">
        <f t="shared" si="22"/>
        <v>1974.8265374705882</v>
      </c>
      <c r="H224" s="6">
        <f t="shared" si="23"/>
        <v>4607.9285874313719</v>
      </c>
    </row>
    <row r="225" spans="1:8">
      <c r="A225" s="3">
        <v>842</v>
      </c>
      <c r="C225" s="3">
        <f t="shared" si="18"/>
        <v>1134.8979500392163</v>
      </c>
      <c r="D225" s="6">
        <f t="shared" si="19"/>
        <v>851.17346252941229</v>
      </c>
      <c r="E225" s="12">
        <f t="shared" si="20"/>
        <v>842</v>
      </c>
      <c r="F225" s="6">
        <f t="shared" si="21"/>
        <v>8420</v>
      </c>
      <c r="G225" s="6">
        <f t="shared" si="22"/>
        <v>1674.8265374705882</v>
      </c>
      <c r="H225" s="6">
        <f t="shared" si="23"/>
        <v>3907.9285874313714</v>
      </c>
    </row>
    <row r="226" spans="1:8">
      <c r="A226" s="3">
        <v>1068</v>
      </c>
      <c r="C226" s="3">
        <f t="shared" si="18"/>
        <v>1134.8979500392163</v>
      </c>
      <c r="D226" s="6">
        <f t="shared" si="19"/>
        <v>851.17346252941229</v>
      </c>
      <c r="E226" s="12">
        <f t="shared" si="20"/>
        <v>1068</v>
      </c>
      <c r="F226" s="6">
        <f t="shared" si="21"/>
        <v>10680</v>
      </c>
      <c r="G226" s="6">
        <f t="shared" si="22"/>
        <v>2352.8265374705879</v>
      </c>
      <c r="H226" s="6">
        <f t="shared" si="23"/>
        <v>5489.92858743137</v>
      </c>
    </row>
    <row r="227" spans="1:8">
      <c r="A227" s="3">
        <v>523</v>
      </c>
      <c r="C227" s="3">
        <f t="shared" si="18"/>
        <v>1134.8979500392163</v>
      </c>
      <c r="D227" s="6">
        <f t="shared" si="19"/>
        <v>851.17346252941229</v>
      </c>
      <c r="E227" s="12">
        <f t="shared" si="20"/>
        <v>523</v>
      </c>
      <c r="F227" s="6">
        <f t="shared" si="21"/>
        <v>5230</v>
      </c>
      <c r="G227" s="6">
        <f t="shared" si="22"/>
        <v>717.82653747058794</v>
      </c>
      <c r="H227" s="6">
        <f t="shared" si="23"/>
        <v>1674.9285874313709</v>
      </c>
    </row>
    <row r="228" spans="1:8">
      <c r="A228" s="3">
        <v>926</v>
      </c>
      <c r="C228" s="3">
        <f t="shared" si="18"/>
        <v>1134.8979500392163</v>
      </c>
      <c r="D228" s="6">
        <f t="shared" si="19"/>
        <v>851.17346252941229</v>
      </c>
      <c r="E228" s="12">
        <f t="shared" si="20"/>
        <v>926</v>
      </c>
      <c r="F228" s="6">
        <f t="shared" si="21"/>
        <v>9260</v>
      </c>
      <c r="G228" s="6">
        <f t="shared" si="22"/>
        <v>1926.8265374705882</v>
      </c>
      <c r="H228" s="6">
        <f t="shared" si="23"/>
        <v>4495.9285874313719</v>
      </c>
    </row>
    <row r="229" spans="1:8">
      <c r="A229" s="3">
        <v>1144</v>
      </c>
      <c r="C229" s="3">
        <f t="shared" si="18"/>
        <v>1134.8979500392163</v>
      </c>
      <c r="D229" s="6">
        <f t="shared" si="19"/>
        <v>851.17346252941229</v>
      </c>
      <c r="E229" s="12">
        <f t="shared" si="20"/>
        <v>1134.8979500392163</v>
      </c>
      <c r="F229" s="6">
        <f t="shared" si="21"/>
        <v>11348.979500392163</v>
      </c>
      <c r="G229" s="6">
        <f t="shared" si="22"/>
        <v>2553.5203875882371</v>
      </c>
      <c r="H229" s="6">
        <f t="shared" si="23"/>
        <v>5958.2142377058844</v>
      </c>
    </row>
    <row r="230" spans="1:8">
      <c r="A230" s="3">
        <v>1179</v>
      </c>
      <c r="C230" s="3">
        <f t="shared" si="18"/>
        <v>1134.8979500392163</v>
      </c>
      <c r="D230" s="6">
        <f t="shared" si="19"/>
        <v>851.17346252941229</v>
      </c>
      <c r="E230" s="12">
        <f t="shared" si="20"/>
        <v>1134.8979500392163</v>
      </c>
      <c r="F230" s="6">
        <f t="shared" si="21"/>
        <v>11348.979500392163</v>
      </c>
      <c r="G230" s="6">
        <f t="shared" si="22"/>
        <v>2553.5203875882371</v>
      </c>
      <c r="H230" s="6">
        <f t="shared" si="23"/>
        <v>5958.2142377058844</v>
      </c>
    </row>
    <row r="231" spans="1:8">
      <c r="A231" s="3">
        <v>987</v>
      </c>
      <c r="C231" s="3">
        <f t="shared" si="18"/>
        <v>1134.8979500392163</v>
      </c>
      <c r="D231" s="6">
        <f t="shared" si="19"/>
        <v>851.17346252941229</v>
      </c>
      <c r="E231" s="12">
        <f t="shared" si="20"/>
        <v>987</v>
      </c>
      <c r="F231" s="6">
        <f t="shared" si="21"/>
        <v>9870</v>
      </c>
      <c r="G231" s="6">
        <f t="shared" si="22"/>
        <v>2109.8265374705879</v>
      </c>
      <c r="H231" s="6">
        <f t="shared" si="23"/>
        <v>4922.9285874313719</v>
      </c>
    </row>
    <row r="232" spans="1:8">
      <c r="A232" s="3">
        <v>1234</v>
      </c>
      <c r="C232" s="3">
        <f t="shared" si="18"/>
        <v>1134.8979500392163</v>
      </c>
      <c r="D232" s="6">
        <f t="shared" si="19"/>
        <v>851.17346252941229</v>
      </c>
      <c r="E232" s="12">
        <f t="shared" si="20"/>
        <v>1134.8979500392163</v>
      </c>
      <c r="F232" s="6">
        <f t="shared" si="21"/>
        <v>11348.979500392163</v>
      </c>
      <c r="G232" s="6">
        <f t="shared" si="22"/>
        <v>2553.5203875882371</v>
      </c>
      <c r="H232" s="6">
        <f t="shared" si="23"/>
        <v>5958.2142377058844</v>
      </c>
    </row>
    <row r="233" spans="1:8">
      <c r="A233" s="3">
        <v>1196</v>
      </c>
      <c r="C233" s="3">
        <f t="shared" si="18"/>
        <v>1134.8979500392163</v>
      </c>
      <c r="D233" s="6">
        <f t="shared" si="19"/>
        <v>851.17346252941229</v>
      </c>
      <c r="E233" s="12">
        <f t="shared" si="20"/>
        <v>1134.8979500392163</v>
      </c>
      <c r="F233" s="6">
        <f t="shared" si="21"/>
        <v>11348.979500392163</v>
      </c>
      <c r="G233" s="6">
        <f t="shared" si="22"/>
        <v>2553.5203875882371</v>
      </c>
      <c r="H233" s="6">
        <f t="shared" si="23"/>
        <v>5958.2142377058844</v>
      </c>
    </row>
    <row r="234" spans="1:8">
      <c r="A234" s="3">
        <v>701</v>
      </c>
      <c r="C234" s="3">
        <f t="shared" si="18"/>
        <v>1134.8979500392163</v>
      </c>
      <c r="D234" s="6">
        <f t="shared" si="19"/>
        <v>851.17346252941229</v>
      </c>
      <c r="E234" s="12">
        <f t="shared" si="20"/>
        <v>701</v>
      </c>
      <c r="F234" s="6">
        <f t="shared" si="21"/>
        <v>7010</v>
      </c>
      <c r="G234" s="6">
        <f t="shared" si="22"/>
        <v>1251.8265374705882</v>
      </c>
      <c r="H234" s="6">
        <f t="shared" si="23"/>
        <v>2920.9285874313714</v>
      </c>
    </row>
    <row r="235" spans="1:8">
      <c r="A235" s="3">
        <v>1362</v>
      </c>
      <c r="C235" s="3">
        <f t="shared" si="18"/>
        <v>1134.8979500392163</v>
      </c>
      <c r="D235" s="6">
        <f t="shared" si="19"/>
        <v>851.17346252941229</v>
      </c>
      <c r="E235" s="12">
        <f t="shared" si="20"/>
        <v>1134.8979500392163</v>
      </c>
      <c r="F235" s="6">
        <f t="shared" si="21"/>
        <v>11348.979500392163</v>
      </c>
      <c r="G235" s="6">
        <f t="shared" si="22"/>
        <v>2553.5203875882371</v>
      </c>
      <c r="H235" s="6">
        <f t="shared" si="23"/>
        <v>5958.2142377058844</v>
      </c>
    </row>
    <row r="236" spans="1:8">
      <c r="A236" s="3">
        <v>1203</v>
      </c>
      <c r="C236" s="3">
        <f t="shared" si="18"/>
        <v>1134.8979500392163</v>
      </c>
      <c r="D236" s="6">
        <f t="shared" si="19"/>
        <v>851.17346252941229</v>
      </c>
      <c r="E236" s="12">
        <f t="shared" si="20"/>
        <v>1134.8979500392163</v>
      </c>
      <c r="F236" s="6">
        <f t="shared" si="21"/>
        <v>11348.979500392163</v>
      </c>
      <c r="G236" s="6">
        <f t="shared" si="22"/>
        <v>2553.5203875882371</v>
      </c>
      <c r="H236" s="6">
        <f t="shared" si="23"/>
        <v>5958.2142377058844</v>
      </c>
    </row>
    <row r="237" spans="1:8">
      <c r="A237" s="3">
        <v>903</v>
      </c>
      <c r="C237" s="3">
        <f t="shared" si="18"/>
        <v>1134.8979500392163</v>
      </c>
      <c r="D237" s="6">
        <f t="shared" si="19"/>
        <v>851.17346252941229</v>
      </c>
      <c r="E237" s="12">
        <f t="shared" si="20"/>
        <v>903</v>
      </c>
      <c r="F237" s="6">
        <f t="shared" si="21"/>
        <v>9030</v>
      </c>
      <c r="G237" s="6">
        <f t="shared" si="22"/>
        <v>1857.8265374705882</v>
      </c>
      <c r="H237" s="6">
        <f t="shared" si="23"/>
        <v>4334.9285874313719</v>
      </c>
    </row>
    <row r="238" spans="1:8">
      <c r="A238" s="3">
        <v>946</v>
      </c>
      <c r="C238" s="3">
        <f t="shared" si="18"/>
        <v>1134.8979500392163</v>
      </c>
      <c r="D238" s="6">
        <f t="shared" si="19"/>
        <v>851.17346252941229</v>
      </c>
      <c r="E238" s="12">
        <f t="shared" si="20"/>
        <v>946</v>
      </c>
      <c r="F238" s="6">
        <f t="shared" si="21"/>
        <v>9460</v>
      </c>
      <c r="G238" s="6">
        <f t="shared" si="22"/>
        <v>1986.8265374705882</v>
      </c>
      <c r="H238" s="6">
        <f t="shared" si="23"/>
        <v>4635.9285874313719</v>
      </c>
    </row>
    <row r="239" spans="1:8">
      <c r="A239" s="3">
        <v>753</v>
      </c>
      <c r="C239" s="3">
        <f t="shared" si="18"/>
        <v>1134.8979500392163</v>
      </c>
      <c r="D239" s="6">
        <f t="shared" si="19"/>
        <v>851.17346252941229</v>
      </c>
      <c r="E239" s="12">
        <f t="shared" si="20"/>
        <v>753</v>
      </c>
      <c r="F239" s="6">
        <f t="shared" si="21"/>
        <v>7530</v>
      </c>
      <c r="G239" s="6">
        <f t="shared" si="22"/>
        <v>1407.8265374705882</v>
      </c>
      <c r="H239" s="6">
        <f t="shared" si="23"/>
        <v>3284.9285874313714</v>
      </c>
    </row>
    <row r="240" spans="1:8">
      <c r="A240" s="3">
        <v>1005</v>
      </c>
      <c r="C240" s="3">
        <f t="shared" si="18"/>
        <v>1134.8979500392163</v>
      </c>
      <c r="D240" s="6">
        <f t="shared" si="19"/>
        <v>851.17346252941229</v>
      </c>
      <c r="E240" s="12">
        <f t="shared" si="20"/>
        <v>1005</v>
      </c>
      <c r="F240" s="6">
        <f t="shared" si="21"/>
        <v>10050</v>
      </c>
      <c r="G240" s="6">
        <f t="shared" si="22"/>
        <v>2163.8265374705879</v>
      </c>
      <c r="H240" s="6">
        <f t="shared" si="23"/>
        <v>5048.9285874313719</v>
      </c>
    </row>
    <row r="241" spans="1:8">
      <c r="A241" s="3">
        <v>1035</v>
      </c>
      <c r="C241" s="3">
        <f t="shared" si="18"/>
        <v>1134.8979500392163</v>
      </c>
      <c r="D241" s="6">
        <f t="shared" si="19"/>
        <v>851.17346252941229</v>
      </c>
      <c r="E241" s="12">
        <f t="shared" si="20"/>
        <v>1035</v>
      </c>
      <c r="F241" s="6">
        <f t="shared" si="21"/>
        <v>10350</v>
      </c>
      <c r="G241" s="6">
        <f t="shared" si="22"/>
        <v>2253.8265374705879</v>
      </c>
      <c r="H241" s="6">
        <f t="shared" si="23"/>
        <v>5258.92858743137</v>
      </c>
    </row>
    <row r="242" spans="1:8">
      <c r="A242" s="3">
        <v>965</v>
      </c>
      <c r="C242" s="3">
        <f t="shared" si="18"/>
        <v>1134.8979500392163</v>
      </c>
      <c r="D242" s="6">
        <f t="shared" si="19"/>
        <v>851.17346252941229</v>
      </c>
      <c r="E242" s="12">
        <f t="shared" si="20"/>
        <v>965</v>
      </c>
      <c r="F242" s="6">
        <f t="shared" si="21"/>
        <v>9650</v>
      </c>
      <c r="G242" s="6">
        <f t="shared" si="22"/>
        <v>2043.8265374705882</v>
      </c>
      <c r="H242" s="6">
        <f t="shared" si="23"/>
        <v>4768.9285874313719</v>
      </c>
    </row>
    <row r="243" spans="1:8">
      <c r="A243" s="3">
        <v>1089</v>
      </c>
      <c r="C243" s="3">
        <f t="shared" si="18"/>
        <v>1134.8979500392163</v>
      </c>
      <c r="D243" s="6">
        <f t="shared" si="19"/>
        <v>851.17346252941229</v>
      </c>
      <c r="E243" s="12">
        <f t="shared" si="20"/>
        <v>1089</v>
      </c>
      <c r="F243" s="6">
        <f t="shared" si="21"/>
        <v>10890</v>
      </c>
      <c r="G243" s="6">
        <f t="shared" si="22"/>
        <v>2415.8265374705879</v>
      </c>
      <c r="H243" s="6">
        <f t="shared" si="23"/>
        <v>5636.92858743137</v>
      </c>
    </row>
    <row r="244" spans="1:8">
      <c r="A244" s="3">
        <v>1258</v>
      </c>
      <c r="C244" s="3">
        <f t="shared" si="18"/>
        <v>1134.8979500392163</v>
      </c>
      <c r="D244" s="6">
        <f t="shared" si="19"/>
        <v>851.17346252941229</v>
      </c>
      <c r="E244" s="12">
        <f t="shared" si="20"/>
        <v>1134.8979500392163</v>
      </c>
      <c r="F244" s="6">
        <f t="shared" si="21"/>
        <v>11348.979500392163</v>
      </c>
      <c r="G244" s="6">
        <f t="shared" si="22"/>
        <v>2553.5203875882371</v>
      </c>
      <c r="H244" s="6">
        <f t="shared" si="23"/>
        <v>5958.2142377058844</v>
      </c>
    </row>
    <row r="245" spans="1:8">
      <c r="A245" s="3">
        <v>904</v>
      </c>
      <c r="C245" s="3">
        <f t="shared" si="18"/>
        <v>1134.8979500392163</v>
      </c>
      <c r="D245" s="6">
        <f t="shared" si="19"/>
        <v>851.17346252941229</v>
      </c>
      <c r="E245" s="12">
        <f t="shared" si="20"/>
        <v>904</v>
      </c>
      <c r="F245" s="6">
        <f t="shared" si="21"/>
        <v>9040</v>
      </c>
      <c r="G245" s="6">
        <f t="shared" si="22"/>
        <v>1860.8265374705882</v>
      </c>
      <c r="H245" s="6">
        <f t="shared" si="23"/>
        <v>4341.9285874313719</v>
      </c>
    </row>
    <row r="246" spans="1:8">
      <c r="A246" s="3">
        <v>844</v>
      </c>
      <c r="C246" s="3">
        <f t="shared" si="18"/>
        <v>1134.8979500392163</v>
      </c>
      <c r="D246" s="6">
        <f t="shared" si="19"/>
        <v>851.17346252941229</v>
      </c>
      <c r="E246" s="12">
        <f t="shared" si="20"/>
        <v>844</v>
      </c>
      <c r="F246" s="6">
        <f t="shared" si="21"/>
        <v>8440</v>
      </c>
      <c r="G246" s="6">
        <f t="shared" si="22"/>
        <v>1680.8265374705882</v>
      </c>
      <c r="H246" s="6">
        <f t="shared" si="23"/>
        <v>3921.9285874313714</v>
      </c>
    </row>
    <row r="247" spans="1:8">
      <c r="A247" s="3">
        <v>923</v>
      </c>
      <c r="C247" s="3">
        <f t="shared" si="18"/>
        <v>1134.8979500392163</v>
      </c>
      <c r="D247" s="6">
        <f t="shared" si="19"/>
        <v>851.17346252941229</v>
      </c>
      <c r="E247" s="12">
        <f t="shared" si="20"/>
        <v>923</v>
      </c>
      <c r="F247" s="6">
        <f t="shared" si="21"/>
        <v>9230</v>
      </c>
      <c r="G247" s="6">
        <f t="shared" si="22"/>
        <v>1917.8265374705882</v>
      </c>
      <c r="H247" s="6">
        <f t="shared" si="23"/>
        <v>4474.9285874313719</v>
      </c>
    </row>
    <row r="248" spans="1:8">
      <c r="A248" s="3">
        <v>969</v>
      </c>
      <c r="C248" s="3">
        <f t="shared" si="18"/>
        <v>1134.8979500392163</v>
      </c>
      <c r="D248" s="6">
        <f t="shared" si="19"/>
        <v>851.17346252941229</v>
      </c>
      <c r="E248" s="12">
        <f t="shared" si="20"/>
        <v>969</v>
      </c>
      <c r="F248" s="6">
        <f t="shared" si="21"/>
        <v>9690</v>
      </c>
      <c r="G248" s="6">
        <f t="shared" si="22"/>
        <v>2055.8265374705879</v>
      </c>
      <c r="H248" s="6">
        <f t="shared" si="23"/>
        <v>4796.9285874313719</v>
      </c>
    </row>
    <row r="249" spans="1:8">
      <c r="A249" s="3">
        <v>588</v>
      </c>
      <c r="C249" s="3">
        <f t="shared" si="18"/>
        <v>1134.8979500392163</v>
      </c>
      <c r="D249" s="6">
        <f t="shared" si="19"/>
        <v>851.17346252941229</v>
      </c>
      <c r="E249" s="12">
        <f t="shared" si="20"/>
        <v>588</v>
      </c>
      <c r="F249" s="6">
        <f t="shared" si="21"/>
        <v>5880</v>
      </c>
      <c r="G249" s="6">
        <f t="shared" si="22"/>
        <v>912.82653747058794</v>
      </c>
      <c r="H249" s="6">
        <f t="shared" si="23"/>
        <v>2129.9285874313714</v>
      </c>
    </row>
    <row r="250" spans="1:8">
      <c r="A250" s="3">
        <v>1210</v>
      </c>
      <c r="C250" s="3">
        <f t="shared" si="18"/>
        <v>1134.8979500392163</v>
      </c>
      <c r="D250" s="6">
        <f t="shared" si="19"/>
        <v>851.17346252941229</v>
      </c>
      <c r="E250" s="12">
        <f t="shared" si="20"/>
        <v>1134.8979500392163</v>
      </c>
      <c r="F250" s="6">
        <f t="shared" si="21"/>
        <v>11348.979500392163</v>
      </c>
      <c r="G250" s="6">
        <f t="shared" si="22"/>
        <v>2553.5203875882371</v>
      </c>
      <c r="H250" s="6">
        <f t="shared" si="23"/>
        <v>5958.2142377058844</v>
      </c>
    </row>
    <row r="251" spans="1:8">
      <c r="A251" s="3">
        <v>1224</v>
      </c>
      <c r="C251" s="3">
        <f t="shared" si="18"/>
        <v>1134.8979500392163</v>
      </c>
      <c r="D251" s="6">
        <f t="shared" si="19"/>
        <v>851.17346252941229</v>
      </c>
      <c r="E251" s="12">
        <f t="shared" si="20"/>
        <v>1134.8979500392163</v>
      </c>
      <c r="F251" s="6">
        <f t="shared" si="21"/>
        <v>11348.979500392163</v>
      </c>
      <c r="G251" s="6">
        <f t="shared" si="22"/>
        <v>2553.5203875882371</v>
      </c>
      <c r="H251" s="6">
        <f t="shared" si="23"/>
        <v>5958.2142377058844</v>
      </c>
    </row>
    <row r="252" spans="1:8">
      <c r="A252" s="3">
        <v>939</v>
      </c>
      <c r="C252" s="3">
        <f t="shared" si="18"/>
        <v>1134.8979500392163</v>
      </c>
      <c r="D252" s="6">
        <f t="shared" si="19"/>
        <v>851.17346252941229</v>
      </c>
      <c r="E252" s="12">
        <f t="shared" si="20"/>
        <v>939</v>
      </c>
      <c r="F252" s="6">
        <f t="shared" si="21"/>
        <v>9390</v>
      </c>
      <c r="G252" s="6">
        <f t="shared" si="22"/>
        <v>1965.8265374705882</v>
      </c>
      <c r="H252" s="6">
        <f t="shared" si="23"/>
        <v>4586.9285874313719</v>
      </c>
    </row>
    <row r="253" spans="1:8">
      <c r="A253" s="3">
        <v>1361</v>
      </c>
      <c r="C253" s="3">
        <f t="shared" si="18"/>
        <v>1134.8979500392163</v>
      </c>
      <c r="D253" s="6">
        <f t="shared" si="19"/>
        <v>851.17346252941229</v>
      </c>
      <c r="E253" s="12">
        <f t="shared" si="20"/>
        <v>1134.8979500392163</v>
      </c>
      <c r="F253" s="6">
        <f t="shared" si="21"/>
        <v>11348.979500392163</v>
      </c>
      <c r="G253" s="6">
        <f t="shared" si="22"/>
        <v>2553.5203875882371</v>
      </c>
      <c r="H253" s="6">
        <f t="shared" si="23"/>
        <v>5958.2142377058844</v>
      </c>
    </row>
    <row r="254" spans="1:8">
      <c r="A254" s="3">
        <v>918</v>
      </c>
      <c r="C254" s="3">
        <f t="shared" si="18"/>
        <v>1134.8979500392163</v>
      </c>
      <c r="D254" s="6">
        <f t="shared" si="19"/>
        <v>851.17346252941229</v>
      </c>
      <c r="E254" s="12">
        <f t="shared" si="20"/>
        <v>918</v>
      </c>
      <c r="F254" s="6">
        <f t="shared" si="21"/>
        <v>9180</v>
      </c>
      <c r="G254" s="6">
        <f t="shared" si="22"/>
        <v>1902.8265374705882</v>
      </c>
      <c r="H254" s="6">
        <f t="shared" si="23"/>
        <v>4439.9285874313719</v>
      </c>
    </row>
    <row r="255" spans="1:8">
      <c r="A255" s="3">
        <v>795</v>
      </c>
      <c r="C255" s="3">
        <f t="shared" si="18"/>
        <v>1134.8979500392163</v>
      </c>
      <c r="D255" s="6">
        <f t="shared" si="19"/>
        <v>851.17346252941229</v>
      </c>
      <c r="E255" s="12">
        <f t="shared" si="20"/>
        <v>795</v>
      </c>
      <c r="F255" s="6">
        <f t="shared" si="21"/>
        <v>7950</v>
      </c>
      <c r="G255" s="6">
        <f t="shared" si="22"/>
        <v>1533.8265374705882</v>
      </c>
      <c r="H255" s="6">
        <f t="shared" si="23"/>
        <v>3578.9285874313714</v>
      </c>
    </row>
    <row r="256" spans="1:8">
      <c r="A256" s="3">
        <v>1013</v>
      </c>
      <c r="C256" s="3">
        <f t="shared" si="18"/>
        <v>1134.8979500392163</v>
      </c>
      <c r="D256" s="6">
        <f t="shared" si="19"/>
        <v>851.17346252941229</v>
      </c>
      <c r="E256" s="12">
        <f t="shared" si="20"/>
        <v>1013</v>
      </c>
      <c r="F256" s="6">
        <f t="shared" si="21"/>
        <v>10130</v>
      </c>
      <c r="G256" s="6">
        <f t="shared" si="22"/>
        <v>2187.8265374705879</v>
      </c>
      <c r="H256" s="6">
        <f t="shared" si="23"/>
        <v>5104.9285874313719</v>
      </c>
    </row>
    <row r="257" spans="1:8">
      <c r="A257" s="3">
        <v>1350</v>
      </c>
      <c r="C257" s="3">
        <f t="shared" si="18"/>
        <v>1134.8979500392163</v>
      </c>
      <c r="D257" s="6">
        <f t="shared" si="19"/>
        <v>851.17346252941229</v>
      </c>
      <c r="E257" s="12">
        <f t="shared" si="20"/>
        <v>1134.8979500392163</v>
      </c>
      <c r="F257" s="6">
        <f t="shared" si="21"/>
        <v>11348.979500392163</v>
      </c>
      <c r="G257" s="6">
        <f t="shared" si="22"/>
        <v>2553.5203875882371</v>
      </c>
      <c r="H257" s="6">
        <f t="shared" si="23"/>
        <v>5958.2142377058844</v>
      </c>
    </row>
    <row r="258" spans="1:8">
      <c r="A258" s="3">
        <v>631</v>
      </c>
      <c r="C258" s="3">
        <f t="shared" si="18"/>
        <v>1134.8979500392163</v>
      </c>
      <c r="D258" s="6">
        <f t="shared" si="19"/>
        <v>851.17346252941229</v>
      </c>
      <c r="E258" s="12">
        <f t="shared" si="20"/>
        <v>631</v>
      </c>
      <c r="F258" s="6">
        <f t="shared" si="21"/>
        <v>6310</v>
      </c>
      <c r="G258" s="6">
        <f t="shared" si="22"/>
        <v>1041.8265374705879</v>
      </c>
      <c r="H258" s="6">
        <f t="shared" si="23"/>
        <v>2430.9285874313714</v>
      </c>
    </row>
    <row r="259" spans="1:8">
      <c r="A259" s="3">
        <v>1316</v>
      </c>
      <c r="C259" s="3">
        <f t="shared" si="18"/>
        <v>1134.8979500392163</v>
      </c>
      <c r="D259" s="6">
        <f t="shared" si="19"/>
        <v>851.17346252941229</v>
      </c>
      <c r="E259" s="12">
        <f t="shared" si="20"/>
        <v>1134.8979500392163</v>
      </c>
      <c r="F259" s="6">
        <f t="shared" si="21"/>
        <v>11348.979500392163</v>
      </c>
      <c r="G259" s="6">
        <f t="shared" si="22"/>
        <v>2553.5203875882371</v>
      </c>
      <c r="H259" s="6">
        <f t="shared" si="23"/>
        <v>5958.2142377058844</v>
      </c>
    </row>
    <row r="260" spans="1:8">
      <c r="A260" s="3">
        <v>1257</v>
      </c>
      <c r="C260" s="3">
        <f t="shared" si="18"/>
        <v>1134.8979500392163</v>
      </c>
      <c r="D260" s="6">
        <f t="shared" si="19"/>
        <v>851.17346252941229</v>
      </c>
      <c r="E260" s="12">
        <f t="shared" si="20"/>
        <v>1134.8979500392163</v>
      </c>
      <c r="F260" s="6">
        <f t="shared" si="21"/>
        <v>11348.979500392163</v>
      </c>
      <c r="G260" s="6">
        <f t="shared" si="22"/>
        <v>2553.5203875882371</v>
      </c>
      <c r="H260" s="6">
        <f t="shared" si="23"/>
        <v>5958.2142377058844</v>
      </c>
    </row>
    <row r="261" spans="1:8">
      <c r="A261" s="3">
        <v>1056</v>
      </c>
      <c r="C261" s="3">
        <f t="shared" si="18"/>
        <v>1134.8979500392163</v>
      </c>
      <c r="D261" s="6">
        <f t="shared" si="19"/>
        <v>851.17346252941229</v>
      </c>
      <c r="E261" s="12">
        <f t="shared" si="20"/>
        <v>1056</v>
      </c>
      <c r="F261" s="6">
        <f t="shared" si="21"/>
        <v>10560</v>
      </c>
      <c r="G261" s="6">
        <f t="shared" si="22"/>
        <v>2316.8265374705879</v>
      </c>
      <c r="H261" s="6">
        <f t="shared" si="23"/>
        <v>5405.92858743137</v>
      </c>
    </row>
    <row r="262" spans="1:8">
      <c r="A262" s="3">
        <v>980</v>
      </c>
      <c r="C262" s="3">
        <f t="shared" si="18"/>
        <v>1134.8979500392163</v>
      </c>
      <c r="D262" s="6">
        <f t="shared" si="19"/>
        <v>851.17346252941229</v>
      </c>
      <c r="E262" s="12">
        <f t="shared" si="20"/>
        <v>980</v>
      </c>
      <c r="F262" s="6">
        <f t="shared" si="21"/>
        <v>9800</v>
      </c>
      <c r="G262" s="6">
        <f t="shared" si="22"/>
        <v>2088.8265374705879</v>
      </c>
      <c r="H262" s="6">
        <f t="shared" si="23"/>
        <v>4873.9285874313719</v>
      </c>
    </row>
    <row r="263" spans="1:8">
      <c r="A263" s="3">
        <v>1119</v>
      </c>
      <c r="C263" s="3">
        <f t="shared" si="18"/>
        <v>1134.8979500392163</v>
      </c>
      <c r="D263" s="6">
        <f t="shared" si="19"/>
        <v>851.17346252941229</v>
      </c>
      <c r="E263" s="12">
        <f t="shared" si="20"/>
        <v>1119</v>
      </c>
      <c r="F263" s="6">
        <f t="shared" si="21"/>
        <v>11190</v>
      </c>
      <c r="G263" s="6">
        <f t="shared" si="22"/>
        <v>2505.8265374705879</v>
      </c>
      <c r="H263" s="6">
        <f t="shared" si="23"/>
        <v>5846.92858743137</v>
      </c>
    </row>
    <row r="264" spans="1:8">
      <c r="A264" s="3">
        <v>1005</v>
      </c>
      <c r="C264" s="3">
        <f t="shared" si="18"/>
        <v>1134.8979500392163</v>
      </c>
      <c r="D264" s="6">
        <f t="shared" si="19"/>
        <v>851.17346252941229</v>
      </c>
      <c r="E264" s="12">
        <f t="shared" si="20"/>
        <v>1005</v>
      </c>
      <c r="F264" s="6">
        <f t="shared" si="21"/>
        <v>10050</v>
      </c>
      <c r="G264" s="6">
        <f t="shared" si="22"/>
        <v>2163.8265374705879</v>
      </c>
      <c r="H264" s="6">
        <f t="shared" si="23"/>
        <v>5048.9285874313719</v>
      </c>
    </row>
    <row r="265" spans="1:8">
      <c r="A265" s="3">
        <v>1355</v>
      </c>
      <c r="C265" s="3">
        <f t="shared" si="18"/>
        <v>1134.8979500392163</v>
      </c>
      <c r="D265" s="6">
        <f t="shared" si="19"/>
        <v>851.17346252941229</v>
      </c>
      <c r="E265" s="12">
        <f t="shared" si="20"/>
        <v>1134.8979500392163</v>
      </c>
      <c r="F265" s="6">
        <f t="shared" si="21"/>
        <v>11348.979500392163</v>
      </c>
      <c r="G265" s="6">
        <f t="shared" si="22"/>
        <v>2553.5203875882371</v>
      </c>
      <c r="H265" s="6">
        <f t="shared" si="23"/>
        <v>5958.2142377058844</v>
      </c>
    </row>
    <row r="266" spans="1:8">
      <c r="A266" s="3">
        <v>629</v>
      </c>
      <c r="C266" s="3">
        <f t="shared" si="18"/>
        <v>1134.8979500392163</v>
      </c>
      <c r="D266" s="6">
        <f t="shared" si="19"/>
        <v>851.17346252941229</v>
      </c>
      <c r="E266" s="12">
        <f t="shared" si="20"/>
        <v>629</v>
      </c>
      <c r="F266" s="6">
        <f t="shared" si="21"/>
        <v>6290</v>
      </c>
      <c r="G266" s="6">
        <f t="shared" si="22"/>
        <v>1035.8265374705879</v>
      </c>
      <c r="H266" s="6">
        <f t="shared" si="23"/>
        <v>2416.9285874313714</v>
      </c>
    </row>
    <row r="267" spans="1:8">
      <c r="A267" s="3">
        <v>956</v>
      </c>
      <c r="C267" s="3">
        <f t="shared" si="18"/>
        <v>1134.8979500392163</v>
      </c>
      <c r="D267" s="6">
        <f t="shared" si="19"/>
        <v>851.17346252941229</v>
      </c>
      <c r="E267" s="12">
        <f t="shared" si="20"/>
        <v>956</v>
      </c>
      <c r="F267" s="6">
        <f t="shared" si="21"/>
        <v>9560</v>
      </c>
      <c r="G267" s="6">
        <f t="shared" si="22"/>
        <v>2016.8265374705882</v>
      </c>
      <c r="H267" s="6">
        <f t="shared" si="23"/>
        <v>4705.9285874313719</v>
      </c>
    </row>
    <row r="268" spans="1:8">
      <c r="A268" s="3">
        <v>757</v>
      </c>
      <c r="C268" s="3">
        <f t="shared" si="18"/>
        <v>1134.8979500392163</v>
      </c>
      <c r="D268" s="6">
        <f t="shared" si="19"/>
        <v>851.17346252941229</v>
      </c>
      <c r="E268" s="12">
        <f t="shared" si="20"/>
        <v>757</v>
      </c>
      <c r="F268" s="6">
        <f t="shared" si="21"/>
        <v>7570</v>
      </c>
      <c r="G268" s="6">
        <f t="shared" si="22"/>
        <v>1419.8265374705882</v>
      </c>
      <c r="H268" s="6">
        <f t="shared" si="23"/>
        <v>3312.9285874313714</v>
      </c>
    </row>
    <row r="269" spans="1:8">
      <c r="A269" s="3">
        <v>1163</v>
      </c>
      <c r="C269" s="3">
        <f t="shared" si="18"/>
        <v>1134.8979500392163</v>
      </c>
      <c r="D269" s="6">
        <f t="shared" si="19"/>
        <v>851.17346252941229</v>
      </c>
      <c r="E269" s="12">
        <f t="shared" si="20"/>
        <v>1134.8979500392163</v>
      </c>
      <c r="F269" s="6">
        <f t="shared" si="21"/>
        <v>11348.979500392163</v>
      </c>
      <c r="G269" s="6">
        <f t="shared" si="22"/>
        <v>2553.5203875882371</v>
      </c>
      <c r="H269" s="6">
        <f t="shared" si="23"/>
        <v>5958.2142377058844</v>
      </c>
    </row>
    <row r="270" spans="1:8">
      <c r="A270" s="3">
        <v>980</v>
      </c>
      <c r="C270" s="3">
        <f t="shared" si="18"/>
        <v>1134.8979500392163</v>
      </c>
      <c r="D270" s="6">
        <f t="shared" si="19"/>
        <v>851.17346252941229</v>
      </c>
      <c r="E270" s="12">
        <f t="shared" si="20"/>
        <v>980</v>
      </c>
      <c r="F270" s="6">
        <f t="shared" si="21"/>
        <v>9800</v>
      </c>
      <c r="G270" s="6">
        <f t="shared" si="22"/>
        <v>2088.8265374705879</v>
      </c>
      <c r="H270" s="6">
        <f t="shared" si="23"/>
        <v>4873.9285874313719</v>
      </c>
    </row>
    <row r="271" spans="1:8">
      <c r="A271" s="3">
        <v>911</v>
      </c>
      <c r="C271" s="3">
        <f t="shared" si="18"/>
        <v>1134.8979500392163</v>
      </c>
      <c r="D271" s="6">
        <f t="shared" si="19"/>
        <v>851.17346252941229</v>
      </c>
      <c r="E271" s="12">
        <f t="shared" si="20"/>
        <v>911</v>
      </c>
      <c r="F271" s="6">
        <f t="shared" si="21"/>
        <v>9110</v>
      </c>
      <c r="G271" s="6">
        <f t="shared" si="22"/>
        <v>1881.8265374705882</v>
      </c>
      <c r="H271" s="6">
        <f t="shared" si="23"/>
        <v>4390.9285874313719</v>
      </c>
    </row>
    <row r="272" spans="1:8">
      <c r="A272" s="3">
        <v>437</v>
      </c>
      <c r="C272" s="3">
        <f t="shared" si="18"/>
        <v>1134.8979500392163</v>
      </c>
      <c r="D272" s="6">
        <f t="shared" si="19"/>
        <v>851.17346252941229</v>
      </c>
      <c r="E272" s="12">
        <f t="shared" si="20"/>
        <v>437</v>
      </c>
      <c r="F272" s="6">
        <f t="shared" si="21"/>
        <v>4370</v>
      </c>
      <c r="G272" s="6">
        <f t="shared" si="22"/>
        <v>459.82653747058794</v>
      </c>
      <c r="H272" s="6">
        <f t="shared" si="23"/>
        <v>1072.9285874313714</v>
      </c>
    </row>
    <row r="273" spans="1:8">
      <c r="A273" s="3">
        <v>1170</v>
      </c>
      <c r="C273" s="3">
        <f t="shared" si="18"/>
        <v>1134.8979500392163</v>
      </c>
      <c r="D273" s="6">
        <f t="shared" si="19"/>
        <v>851.17346252941229</v>
      </c>
      <c r="E273" s="12">
        <f t="shared" si="20"/>
        <v>1134.8979500392163</v>
      </c>
      <c r="F273" s="6">
        <f t="shared" si="21"/>
        <v>11348.979500392163</v>
      </c>
      <c r="G273" s="6">
        <f t="shared" si="22"/>
        <v>2553.5203875882371</v>
      </c>
      <c r="H273" s="6">
        <f t="shared" si="23"/>
        <v>5958.2142377058844</v>
      </c>
    </row>
    <row r="274" spans="1:8">
      <c r="A274" s="3">
        <v>1146</v>
      </c>
      <c r="C274" s="3">
        <f t="shared" si="18"/>
        <v>1134.8979500392163</v>
      </c>
      <c r="D274" s="6">
        <f t="shared" si="19"/>
        <v>851.17346252941229</v>
      </c>
      <c r="E274" s="12">
        <f t="shared" si="20"/>
        <v>1134.8979500392163</v>
      </c>
      <c r="F274" s="6">
        <f t="shared" si="21"/>
        <v>11348.979500392163</v>
      </c>
      <c r="G274" s="6">
        <f t="shared" si="22"/>
        <v>2553.5203875882371</v>
      </c>
      <c r="H274" s="6">
        <f t="shared" si="23"/>
        <v>5958.2142377058844</v>
      </c>
    </row>
    <row r="275" spans="1:8">
      <c r="A275" s="3">
        <v>919</v>
      </c>
      <c r="C275" s="3">
        <f t="shared" si="18"/>
        <v>1134.8979500392163</v>
      </c>
      <c r="D275" s="6">
        <f t="shared" si="19"/>
        <v>851.17346252941229</v>
      </c>
      <c r="E275" s="12">
        <f t="shared" si="20"/>
        <v>919</v>
      </c>
      <c r="F275" s="6">
        <f t="shared" si="21"/>
        <v>9190</v>
      </c>
      <c r="G275" s="6">
        <f t="shared" si="22"/>
        <v>1905.8265374705882</v>
      </c>
      <c r="H275" s="6">
        <f t="shared" si="23"/>
        <v>4446.9285874313719</v>
      </c>
    </row>
    <row r="276" spans="1:8">
      <c r="A276" s="3">
        <v>858</v>
      </c>
      <c r="C276" s="3">
        <f t="shared" si="18"/>
        <v>1134.8979500392163</v>
      </c>
      <c r="D276" s="6">
        <f t="shared" si="19"/>
        <v>851.17346252941229</v>
      </c>
      <c r="E276" s="12">
        <f t="shared" si="20"/>
        <v>858</v>
      </c>
      <c r="F276" s="6">
        <f t="shared" si="21"/>
        <v>8580</v>
      </c>
      <c r="G276" s="6">
        <f t="shared" si="22"/>
        <v>1722.8265374705882</v>
      </c>
      <c r="H276" s="6">
        <f t="shared" si="23"/>
        <v>4019.9285874313714</v>
      </c>
    </row>
    <row r="277" spans="1:8">
      <c r="A277" s="3">
        <v>1340</v>
      </c>
      <c r="C277" s="3">
        <f t="shared" si="18"/>
        <v>1134.8979500392163</v>
      </c>
      <c r="D277" s="6">
        <f t="shared" si="19"/>
        <v>851.17346252941229</v>
      </c>
      <c r="E277" s="12">
        <f t="shared" si="20"/>
        <v>1134.8979500392163</v>
      </c>
      <c r="F277" s="6">
        <f t="shared" si="21"/>
        <v>11348.979500392163</v>
      </c>
      <c r="G277" s="6">
        <f t="shared" si="22"/>
        <v>2553.5203875882371</v>
      </c>
      <c r="H277" s="6">
        <f t="shared" si="23"/>
        <v>5958.2142377058844</v>
      </c>
    </row>
    <row r="278" spans="1:8">
      <c r="A278" s="3">
        <v>906</v>
      </c>
      <c r="C278" s="3">
        <f t="shared" ref="C278:C321" si="24">NORMINV($E$3,1000,200)</f>
        <v>1134.8979500392163</v>
      </c>
      <c r="D278" s="6">
        <f t="shared" ref="D278:D321" si="25">C278*$B$6</f>
        <v>851.17346252941229</v>
      </c>
      <c r="E278" s="12">
        <f t="shared" ref="E278:E321" si="26">MIN(A278,C278)</f>
        <v>906</v>
      </c>
      <c r="F278" s="6">
        <f t="shared" ref="F278:F321" si="27">E278*$B$4</f>
        <v>9060</v>
      </c>
      <c r="G278" s="6">
        <f t="shared" ref="G278:G321" si="28">F278*(1-$B$7)-D278</f>
        <v>1866.8265374705882</v>
      </c>
      <c r="H278" s="6">
        <f t="shared" ref="H278:H321" si="29">C278*($B$6-$B$3)+F278*$B$7</f>
        <v>4355.9285874313719</v>
      </c>
    </row>
    <row r="279" spans="1:8">
      <c r="A279" s="3">
        <v>1262</v>
      </c>
      <c r="C279" s="3">
        <f t="shared" si="24"/>
        <v>1134.8979500392163</v>
      </c>
      <c r="D279" s="6">
        <f t="shared" si="25"/>
        <v>851.17346252941229</v>
      </c>
      <c r="E279" s="12">
        <f t="shared" si="26"/>
        <v>1134.8979500392163</v>
      </c>
      <c r="F279" s="6">
        <f t="shared" si="27"/>
        <v>11348.979500392163</v>
      </c>
      <c r="G279" s="6">
        <f t="shared" si="28"/>
        <v>2553.5203875882371</v>
      </c>
      <c r="H279" s="6">
        <f t="shared" si="29"/>
        <v>5958.2142377058844</v>
      </c>
    </row>
    <row r="280" spans="1:8">
      <c r="A280" s="3">
        <v>918</v>
      </c>
      <c r="C280" s="3">
        <f t="shared" si="24"/>
        <v>1134.8979500392163</v>
      </c>
      <c r="D280" s="6">
        <f t="shared" si="25"/>
        <v>851.17346252941229</v>
      </c>
      <c r="E280" s="12">
        <f t="shared" si="26"/>
        <v>918</v>
      </c>
      <c r="F280" s="6">
        <f t="shared" si="27"/>
        <v>9180</v>
      </c>
      <c r="G280" s="6">
        <f t="shared" si="28"/>
        <v>1902.8265374705882</v>
      </c>
      <c r="H280" s="6">
        <f t="shared" si="29"/>
        <v>4439.9285874313719</v>
      </c>
    </row>
    <row r="281" spans="1:8">
      <c r="A281" s="3">
        <v>731</v>
      </c>
      <c r="C281" s="3">
        <f t="shared" si="24"/>
        <v>1134.8979500392163</v>
      </c>
      <c r="D281" s="6">
        <f t="shared" si="25"/>
        <v>851.17346252941229</v>
      </c>
      <c r="E281" s="12">
        <f t="shared" si="26"/>
        <v>731</v>
      </c>
      <c r="F281" s="6">
        <f t="shared" si="27"/>
        <v>7310</v>
      </c>
      <c r="G281" s="6">
        <f t="shared" si="28"/>
        <v>1341.8265374705882</v>
      </c>
      <c r="H281" s="6">
        <f t="shared" si="29"/>
        <v>3130.9285874313714</v>
      </c>
    </row>
    <row r="282" spans="1:8">
      <c r="A282" s="3">
        <v>1126</v>
      </c>
      <c r="C282" s="3">
        <f t="shared" si="24"/>
        <v>1134.8979500392163</v>
      </c>
      <c r="D282" s="6">
        <f t="shared" si="25"/>
        <v>851.17346252941229</v>
      </c>
      <c r="E282" s="12">
        <f t="shared" si="26"/>
        <v>1126</v>
      </c>
      <c r="F282" s="6">
        <f t="shared" si="27"/>
        <v>11260</v>
      </c>
      <c r="G282" s="6">
        <f t="shared" si="28"/>
        <v>2526.8265374705879</v>
      </c>
      <c r="H282" s="6">
        <f t="shared" si="29"/>
        <v>5895.92858743137</v>
      </c>
    </row>
    <row r="283" spans="1:8">
      <c r="A283" s="3">
        <v>909</v>
      </c>
      <c r="C283" s="3">
        <f t="shared" si="24"/>
        <v>1134.8979500392163</v>
      </c>
      <c r="D283" s="6">
        <f t="shared" si="25"/>
        <v>851.17346252941229</v>
      </c>
      <c r="E283" s="12">
        <f t="shared" si="26"/>
        <v>909</v>
      </c>
      <c r="F283" s="6">
        <f t="shared" si="27"/>
        <v>9090</v>
      </c>
      <c r="G283" s="6">
        <f t="shared" si="28"/>
        <v>1875.8265374705882</v>
      </c>
      <c r="H283" s="6">
        <f t="shared" si="29"/>
        <v>4376.9285874313719</v>
      </c>
    </row>
    <row r="284" spans="1:8">
      <c r="A284" s="3">
        <v>669</v>
      </c>
      <c r="C284" s="3">
        <f t="shared" si="24"/>
        <v>1134.8979500392163</v>
      </c>
      <c r="D284" s="6">
        <f t="shared" si="25"/>
        <v>851.17346252941229</v>
      </c>
      <c r="E284" s="12">
        <f t="shared" si="26"/>
        <v>669</v>
      </c>
      <c r="F284" s="6">
        <f t="shared" si="27"/>
        <v>6690</v>
      </c>
      <c r="G284" s="6">
        <f t="shared" si="28"/>
        <v>1155.8265374705879</v>
      </c>
      <c r="H284" s="6">
        <f t="shared" si="29"/>
        <v>2696.9285874313714</v>
      </c>
    </row>
    <row r="285" spans="1:8">
      <c r="A285" s="3">
        <v>847</v>
      </c>
      <c r="C285" s="3">
        <f t="shared" si="24"/>
        <v>1134.8979500392163</v>
      </c>
      <c r="D285" s="6">
        <f t="shared" si="25"/>
        <v>851.17346252941229</v>
      </c>
      <c r="E285" s="12">
        <f t="shared" si="26"/>
        <v>847</v>
      </c>
      <c r="F285" s="6">
        <f t="shared" si="27"/>
        <v>8470</v>
      </c>
      <c r="G285" s="6">
        <f t="shared" si="28"/>
        <v>1689.8265374705882</v>
      </c>
      <c r="H285" s="6">
        <f t="shared" si="29"/>
        <v>3942.9285874313714</v>
      </c>
    </row>
    <row r="286" spans="1:8">
      <c r="A286" s="3">
        <v>939</v>
      </c>
      <c r="C286" s="3">
        <f t="shared" si="24"/>
        <v>1134.8979500392163</v>
      </c>
      <c r="D286" s="6">
        <f t="shared" si="25"/>
        <v>851.17346252941229</v>
      </c>
      <c r="E286" s="12">
        <f t="shared" si="26"/>
        <v>939</v>
      </c>
      <c r="F286" s="6">
        <f t="shared" si="27"/>
        <v>9390</v>
      </c>
      <c r="G286" s="6">
        <f t="shared" si="28"/>
        <v>1965.8265374705882</v>
      </c>
      <c r="H286" s="6">
        <f t="shared" si="29"/>
        <v>4586.9285874313719</v>
      </c>
    </row>
    <row r="287" spans="1:8">
      <c r="A287" s="3">
        <v>1038</v>
      </c>
      <c r="C287" s="3">
        <f t="shared" si="24"/>
        <v>1134.8979500392163</v>
      </c>
      <c r="D287" s="6">
        <f t="shared" si="25"/>
        <v>851.17346252941229</v>
      </c>
      <c r="E287" s="12">
        <f t="shared" si="26"/>
        <v>1038</v>
      </c>
      <c r="F287" s="6">
        <f t="shared" si="27"/>
        <v>10380</v>
      </c>
      <c r="G287" s="6">
        <f t="shared" si="28"/>
        <v>2262.8265374705879</v>
      </c>
      <c r="H287" s="6">
        <f t="shared" si="29"/>
        <v>5279.92858743137</v>
      </c>
    </row>
    <row r="288" spans="1:8">
      <c r="A288" s="3">
        <v>948</v>
      </c>
      <c r="C288" s="3">
        <f t="shared" si="24"/>
        <v>1134.8979500392163</v>
      </c>
      <c r="D288" s="6">
        <f t="shared" si="25"/>
        <v>851.17346252941229</v>
      </c>
      <c r="E288" s="12">
        <f t="shared" si="26"/>
        <v>948</v>
      </c>
      <c r="F288" s="6">
        <f t="shared" si="27"/>
        <v>9480</v>
      </c>
      <c r="G288" s="6">
        <f t="shared" si="28"/>
        <v>1992.8265374705882</v>
      </c>
      <c r="H288" s="6">
        <f t="shared" si="29"/>
        <v>4649.9285874313719</v>
      </c>
    </row>
    <row r="289" spans="1:8">
      <c r="A289" s="3">
        <v>1154</v>
      </c>
      <c r="C289" s="3">
        <f t="shared" si="24"/>
        <v>1134.8979500392163</v>
      </c>
      <c r="D289" s="6">
        <f t="shared" si="25"/>
        <v>851.17346252941229</v>
      </c>
      <c r="E289" s="12">
        <f t="shared" si="26"/>
        <v>1134.8979500392163</v>
      </c>
      <c r="F289" s="6">
        <f t="shared" si="27"/>
        <v>11348.979500392163</v>
      </c>
      <c r="G289" s="6">
        <f t="shared" si="28"/>
        <v>2553.5203875882371</v>
      </c>
      <c r="H289" s="6">
        <f t="shared" si="29"/>
        <v>5958.2142377058844</v>
      </c>
    </row>
    <row r="290" spans="1:8">
      <c r="A290" s="3">
        <v>1145</v>
      </c>
      <c r="C290" s="3">
        <f t="shared" si="24"/>
        <v>1134.8979500392163</v>
      </c>
      <c r="D290" s="6">
        <f t="shared" si="25"/>
        <v>851.17346252941229</v>
      </c>
      <c r="E290" s="12">
        <f t="shared" si="26"/>
        <v>1134.8979500392163</v>
      </c>
      <c r="F290" s="6">
        <f t="shared" si="27"/>
        <v>11348.979500392163</v>
      </c>
      <c r="G290" s="6">
        <f t="shared" si="28"/>
        <v>2553.5203875882371</v>
      </c>
      <c r="H290" s="6">
        <f t="shared" si="29"/>
        <v>5958.2142377058844</v>
      </c>
    </row>
    <row r="291" spans="1:8">
      <c r="A291" s="3">
        <v>1267</v>
      </c>
      <c r="C291" s="3">
        <f t="shared" si="24"/>
        <v>1134.8979500392163</v>
      </c>
      <c r="D291" s="6">
        <f t="shared" si="25"/>
        <v>851.17346252941229</v>
      </c>
      <c r="E291" s="12">
        <f t="shared" si="26"/>
        <v>1134.8979500392163</v>
      </c>
      <c r="F291" s="6">
        <f t="shared" si="27"/>
        <v>11348.979500392163</v>
      </c>
      <c r="G291" s="6">
        <f t="shared" si="28"/>
        <v>2553.5203875882371</v>
      </c>
      <c r="H291" s="6">
        <f t="shared" si="29"/>
        <v>5958.2142377058844</v>
      </c>
    </row>
    <row r="292" spans="1:8">
      <c r="A292" s="3">
        <v>995</v>
      </c>
      <c r="C292" s="3">
        <f t="shared" si="24"/>
        <v>1134.8979500392163</v>
      </c>
      <c r="D292" s="6">
        <f t="shared" si="25"/>
        <v>851.17346252941229</v>
      </c>
      <c r="E292" s="12">
        <f t="shared" si="26"/>
        <v>995</v>
      </c>
      <c r="F292" s="6">
        <f t="shared" si="27"/>
        <v>9950</v>
      </c>
      <c r="G292" s="6">
        <f t="shared" si="28"/>
        <v>2133.8265374705879</v>
      </c>
      <c r="H292" s="6">
        <f t="shared" si="29"/>
        <v>4978.9285874313719</v>
      </c>
    </row>
    <row r="293" spans="1:8">
      <c r="A293" s="3">
        <v>1096</v>
      </c>
      <c r="C293" s="3">
        <f t="shared" si="24"/>
        <v>1134.8979500392163</v>
      </c>
      <c r="D293" s="6">
        <f t="shared" si="25"/>
        <v>851.17346252941229</v>
      </c>
      <c r="E293" s="12">
        <f t="shared" si="26"/>
        <v>1096</v>
      </c>
      <c r="F293" s="6">
        <f t="shared" si="27"/>
        <v>10960</v>
      </c>
      <c r="G293" s="6">
        <f t="shared" si="28"/>
        <v>2436.8265374705879</v>
      </c>
      <c r="H293" s="6">
        <f t="shared" si="29"/>
        <v>5685.92858743137</v>
      </c>
    </row>
    <row r="294" spans="1:8">
      <c r="A294" s="3">
        <v>816</v>
      </c>
      <c r="C294" s="3">
        <f t="shared" si="24"/>
        <v>1134.8979500392163</v>
      </c>
      <c r="D294" s="6">
        <f t="shared" si="25"/>
        <v>851.17346252941229</v>
      </c>
      <c r="E294" s="12">
        <f t="shared" si="26"/>
        <v>816</v>
      </c>
      <c r="F294" s="6">
        <f t="shared" si="27"/>
        <v>8160</v>
      </c>
      <c r="G294" s="6">
        <f t="shared" si="28"/>
        <v>1596.8265374705882</v>
      </c>
      <c r="H294" s="6">
        <f t="shared" si="29"/>
        <v>3725.9285874313714</v>
      </c>
    </row>
    <row r="295" spans="1:8">
      <c r="A295" s="3">
        <v>1072</v>
      </c>
      <c r="C295" s="3">
        <f t="shared" si="24"/>
        <v>1134.8979500392163</v>
      </c>
      <c r="D295" s="6">
        <f t="shared" si="25"/>
        <v>851.17346252941229</v>
      </c>
      <c r="E295" s="12">
        <f t="shared" si="26"/>
        <v>1072</v>
      </c>
      <c r="F295" s="6">
        <f t="shared" si="27"/>
        <v>10720</v>
      </c>
      <c r="G295" s="6">
        <f t="shared" si="28"/>
        <v>2364.8265374705879</v>
      </c>
      <c r="H295" s="6">
        <f t="shared" si="29"/>
        <v>5517.92858743137</v>
      </c>
    </row>
    <row r="296" spans="1:8">
      <c r="A296" s="3">
        <v>1204</v>
      </c>
      <c r="C296" s="3">
        <f t="shared" si="24"/>
        <v>1134.8979500392163</v>
      </c>
      <c r="D296" s="6">
        <f t="shared" si="25"/>
        <v>851.17346252941229</v>
      </c>
      <c r="E296" s="12">
        <f t="shared" si="26"/>
        <v>1134.8979500392163</v>
      </c>
      <c r="F296" s="6">
        <f t="shared" si="27"/>
        <v>11348.979500392163</v>
      </c>
      <c r="G296" s="6">
        <f t="shared" si="28"/>
        <v>2553.5203875882371</v>
      </c>
      <c r="H296" s="6">
        <f t="shared" si="29"/>
        <v>5958.2142377058844</v>
      </c>
    </row>
    <row r="297" spans="1:8">
      <c r="A297" s="3">
        <v>845</v>
      </c>
      <c r="C297" s="3">
        <f t="shared" si="24"/>
        <v>1134.8979500392163</v>
      </c>
      <c r="D297" s="6">
        <f t="shared" si="25"/>
        <v>851.17346252941229</v>
      </c>
      <c r="E297" s="12">
        <f t="shared" si="26"/>
        <v>845</v>
      </c>
      <c r="F297" s="6">
        <f t="shared" si="27"/>
        <v>8450</v>
      </c>
      <c r="G297" s="6">
        <f t="shared" si="28"/>
        <v>1683.8265374705882</v>
      </c>
      <c r="H297" s="6">
        <f t="shared" si="29"/>
        <v>3928.9285874313714</v>
      </c>
    </row>
    <row r="298" spans="1:8">
      <c r="A298" s="3">
        <v>1180</v>
      </c>
      <c r="C298" s="3">
        <f t="shared" si="24"/>
        <v>1134.8979500392163</v>
      </c>
      <c r="D298" s="6">
        <f t="shared" si="25"/>
        <v>851.17346252941229</v>
      </c>
      <c r="E298" s="12">
        <f t="shared" si="26"/>
        <v>1134.8979500392163</v>
      </c>
      <c r="F298" s="6">
        <f t="shared" si="27"/>
        <v>11348.979500392163</v>
      </c>
      <c r="G298" s="6">
        <f t="shared" si="28"/>
        <v>2553.5203875882371</v>
      </c>
      <c r="H298" s="6">
        <f t="shared" si="29"/>
        <v>5958.2142377058844</v>
      </c>
    </row>
    <row r="299" spans="1:8">
      <c r="A299" s="3">
        <v>1179</v>
      </c>
      <c r="C299" s="3">
        <f t="shared" si="24"/>
        <v>1134.8979500392163</v>
      </c>
      <c r="D299" s="6">
        <f t="shared" si="25"/>
        <v>851.17346252941229</v>
      </c>
      <c r="E299" s="12">
        <f t="shared" si="26"/>
        <v>1134.8979500392163</v>
      </c>
      <c r="F299" s="6">
        <f t="shared" si="27"/>
        <v>11348.979500392163</v>
      </c>
      <c r="G299" s="6">
        <f t="shared" si="28"/>
        <v>2553.5203875882371</v>
      </c>
      <c r="H299" s="6">
        <f t="shared" si="29"/>
        <v>5958.2142377058844</v>
      </c>
    </row>
    <row r="300" spans="1:8">
      <c r="A300" s="3">
        <v>858</v>
      </c>
      <c r="C300" s="3">
        <f t="shared" si="24"/>
        <v>1134.8979500392163</v>
      </c>
      <c r="D300" s="6">
        <f t="shared" si="25"/>
        <v>851.17346252941229</v>
      </c>
      <c r="E300" s="12">
        <f t="shared" si="26"/>
        <v>858</v>
      </c>
      <c r="F300" s="6">
        <f t="shared" si="27"/>
        <v>8580</v>
      </c>
      <c r="G300" s="6">
        <f t="shared" si="28"/>
        <v>1722.8265374705882</v>
      </c>
      <c r="H300" s="6">
        <f t="shared" si="29"/>
        <v>4019.9285874313714</v>
      </c>
    </row>
    <row r="301" spans="1:8">
      <c r="A301" s="3">
        <v>1036</v>
      </c>
      <c r="C301" s="3">
        <f t="shared" si="24"/>
        <v>1134.8979500392163</v>
      </c>
      <c r="D301" s="6">
        <f t="shared" si="25"/>
        <v>851.17346252941229</v>
      </c>
      <c r="E301" s="12">
        <f t="shared" si="26"/>
        <v>1036</v>
      </c>
      <c r="F301" s="6">
        <f t="shared" si="27"/>
        <v>10360</v>
      </c>
      <c r="G301" s="6">
        <f t="shared" si="28"/>
        <v>2256.8265374705879</v>
      </c>
      <c r="H301" s="6">
        <f t="shared" si="29"/>
        <v>5265.92858743137</v>
      </c>
    </row>
    <row r="302" spans="1:8">
      <c r="A302" s="3">
        <v>1012</v>
      </c>
      <c r="C302" s="3">
        <f t="shared" si="24"/>
        <v>1134.8979500392163</v>
      </c>
      <c r="D302" s="6">
        <f t="shared" si="25"/>
        <v>851.17346252941229</v>
      </c>
      <c r="E302" s="12">
        <f t="shared" si="26"/>
        <v>1012</v>
      </c>
      <c r="F302" s="6">
        <f t="shared" si="27"/>
        <v>10120</v>
      </c>
      <c r="G302" s="6">
        <f t="shared" si="28"/>
        <v>2184.8265374705879</v>
      </c>
      <c r="H302" s="6">
        <f t="shared" si="29"/>
        <v>5097.9285874313719</v>
      </c>
    </row>
    <row r="303" spans="1:8">
      <c r="A303" s="3">
        <v>887</v>
      </c>
      <c r="C303" s="3">
        <f t="shared" si="24"/>
        <v>1134.8979500392163</v>
      </c>
      <c r="D303" s="6">
        <f t="shared" si="25"/>
        <v>851.17346252941229</v>
      </c>
      <c r="E303" s="12">
        <f t="shared" si="26"/>
        <v>887</v>
      </c>
      <c r="F303" s="6">
        <f t="shared" si="27"/>
        <v>8870</v>
      </c>
      <c r="G303" s="6">
        <f t="shared" si="28"/>
        <v>1809.8265374705882</v>
      </c>
      <c r="H303" s="6">
        <f t="shared" si="29"/>
        <v>4222.9285874313719</v>
      </c>
    </row>
    <row r="304" spans="1:8">
      <c r="A304" s="3">
        <v>656</v>
      </c>
      <c r="C304" s="3">
        <f t="shared" si="24"/>
        <v>1134.8979500392163</v>
      </c>
      <c r="D304" s="6">
        <f t="shared" si="25"/>
        <v>851.17346252941229</v>
      </c>
      <c r="E304" s="12">
        <f t="shared" si="26"/>
        <v>656</v>
      </c>
      <c r="F304" s="6">
        <f t="shared" si="27"/>
        <v>6560</v>
      </c>
      <c r="G304" s="6">
        <f t="shared" si="28"/>
        <v>1116.8265374705879</v>
      </c>
      <c r="H304" s="6">
        <f t="shared" si="29"/>
        <v>2605.9285874313714</v>
      </c>
    </row>
    <row r="305" spans="1:8">
      <c r="A305" s="3">
        <v>923</v>
      </c>
      <c r="C305" s="3">
        <f t="shared" si="24"/>
        <v>1134.8979500392163</v>
      </c>
      <c r="D305" s="6">
        <f t="shared" si="25"/>
        <v>851.17346252941229</v>
      </c>
      <c r="E305" s="12">
        <f t="shared" si="26"/>
        <v>923</v>
      </c>
      <c r="F305" s="6">
        <f t="shared" si="27"/>
        <v>9230</v>
      </c>
      <c r="G305" s="6">
        <f t="shared" si="28"/>
        <v>1917.8265374705882</v>
      </c>
      <c r="H305" s="6">
        <f t="shared" si="29"/>
        <v>4474.9285874313719</v>
      </c>
    </row>
    <row r="306" spans="1:8">
      <c r="A306" s="3">
        <v>1175</v>
      </c>
      <c r="C306" s="3">
        <f t="shared" si="24"/>
        <v>1134.8979500392163</v>
      </c>
      <c r="D306" s="6">
        <f t="shared" si="25"/>
        <v>851.17346252941229</v>
      </c>
      <c r="E306" s="12">
        <f t="shared" si="26"/>
        <v>1134.8979500392163</v>
      </c>
      <c r="F306" s="6">
        <f t="shared" si="27"/>
        <v>11348.979500392163</v>
      </c>
      <c r="G306" s="6">
        <f t="shared" si="28"/>
        <v>2553.5203875882371</v>
      </c>
      <c r="H306" s="6">
        <f t="shared" si="29"/>
        <v>5958.2142377058844</v>
      </c>
    </row>
    <row r="307" spans="1:8">
      <c r="A307" s="3">
        <v>722</v>
      </c>
      <c r="C307" s="3">
        <f t="shared" si="24"/>
        <v>1134.8979500392163</v>
      </c>
      <c r="D307" s="6">
        <f t="shared" si="25"/>
        <v>851.17346252941229</v>
      </c>
      <c r="E307" s="12">
        <f t="shared" si="26"/>
        <v>722</v>
      </c>
      <c r="F307" s="6">
        <f t="shared" si="27"/>
        <v>7220</v>
      </c>
      <c r="G307" s="6">
        <f t="shared" si="28"/>
        <v>1314.8265374705882</v>
      </c>
      <c r="H307" s="6">
        <f t="shared" si="29"/>
        <v>3067.9285874313714</v>
      </c>
    </row>
    <row r="308" spans="1:8">
      <c r="A308" s="3">
        <v>664</v>
      </c>
      <c r="C308" s="3">
        <f t="shared" si="24"/>
        <v>1134.8979500392163</v>
      </c>
      <c r="D308" s="6">
        <f t="shared" si="25"/>
        <v>851.17346252941229</v>
      </c>
      <c r="E308" s="12">
        <f t="shared" si="26"/>
        <v>664</v>
      </c>
      <c r="F308" s="6">
        <f t="shared" si="27"/>
        <v>6640</v>
      </c>
      <c r="G308" s="6">
        <f t="shared" si="28"/>
        <v>1140.8265374705879</v>
      </c>
      <c r="H308" s="6">
        <f t="shared" si="29"/>
        <v>2661.9285874313714</v>
      </c>
    </row>
    <row r="309" spans="1:8">
      <c r="A309" s="3">
        <v>1142</v>
      </c>
      <c r="C309" s="3">
        <f t="shared" si="24"/>
        <v>1134.8979500392163</v>
      </c>
      <c r="D309" s="6">
        <f t="shared" si="25"/>
        <v>851.17346252941229</v>
      </c>
      <c r="E309" s="12">
        <f t="shared" si="26"/>
        <v>1134.8979500392163</v>
      </c>
      <c r="F309" s="6">
        <f t="shared" si="27"/>
        <v>11348.979500392163</v>
      </c>
      <c r="G309" s="6">
        <f t="shared" si="28"/>
        <v>2553.5203875882371</v>
      </c>
      <c r="H309" s="6">
        <f t="shared" si="29"/>
        <v>5958.2142377058844</v>
      </c>
    </row>
    <row r="310" spans="1:8">
      <c r="A310" s="3">
        <v>1362</v>
      </c>
      <c r="C310" s="3">
        <f t="shared" si="24"/>
        <v>1134.8979500392163</v>
      </c>
      <c r="D310" s="6">
        <f t="shared" si="25"/>
        <v>851.17346252941229</v>
      </c>
      <c r="E310" s="12">
        <f t="shared" si="26"/>
        <v>1134.8979500392163</v>
      </c>
      <c r="F310" s="6">
        <f t="shared" si="27"/>
        <v>11348.979500392163</v>
      </c>
      <c r="G310" s="6">
        <f t="shared" si="28"/>
        <v>2553.5203875882371</v>
      </c>
      <c r="H310" s="6">
        <f t="shared" si="29"/>
        <v>5958.2142377058844</v>
      </c>
    </row>
    <row r="311" spans="1:8">
      <c r="A311" s="3">
        <v>895</v>
      </c>
      <c r="C311" s="3">
        <f t="shared" si="24"/>
        <v>1134.8979500392163</v>
      </c>
      <c r="D311" s="6">
        <f t="shared" si="25"/>
        <v>851.17346252941229</v>
      </c>
      <c r="E311" s="12">
        <f t="shared" si="26"/>
        <v>895</v>
      </c>
      <c r="F311" s="6">
        <f t="shared" si="27"/>
        <v>8950</v>
      </c>
      <c r="G311" s="6">
        <f t="shared" si="28"/>
        <v>1833.8265374705882</v>
      </c>
      <c r="H311" s="6">
        <f t="shared" si="29"/>
        <v>4278.9285874313719</v>
      </c>
    </row>
    <row r="312" spans="1:8">
      <c r="A312" s="3">
        <v>1166</v>
      </c>
      <c r="C312" s="3">
        <f t="shared" si="24"/>
        <v>1134.8979500392163</v>
      </c>
      <c r="D312" s="6">
        <f t="shared" si="25"/>
        <v>851.17346252941229</v>
      </c>
      <c r="E312" s="12">
        <f t="shared" si="26"/>
        <v>1134.8979500392163</v>
      </c>
      <c r="F312" s="6">
        <f t="shared" si="27"/>
        <v>11348.979500392163</v>
      </c>
      <c r="G312" s="6">
        <f t="shared" si="28"/>
        <v>2553.5203875882371</v>
      </c>
      <c r="H312" s="6">
        <f t="shared" si="29"/>
        <v>5958.2142377058844</v>
      </c>
    </row>
    <row r="313" spans="1:8">
      <c r="A313" s="3">
        <v>1057</v>
      </c>
      <c r="C313" s="3">
        <f t="shared" si="24"/>
        <v>1134.8979500392163</v>
      </c>
      <c r="D313" s="6">
        <f t="shared" si="25"/>
        <v>851.17346252941229</v>
      </c>
      <c r="E313" s="12">
        <f t="shared" si="26"/>
        <v>1057</v>
      </c>
      <c r="F313" s="6">
        <f t="shared" si="27"/>
        <v>10570</v>
      </c>
      <c r="G313" s="6">
        <f t="shared" si="28"/>
        <v>2319.8265374705879</v>
      </c>
      <c r="H313" s="6">
        <f t="shared" si="29"/>
        <v>5412.92858743137</v>
      </c>
    </row>
    <row r="314" spans="1:8">
      <c r="A314" s="3">
        <v>724</v>
      </c>
      <c r="C314" s="3">
        <f t="shared" si="24"/>
        <v>1134.8979500392163</v>
      </c>
      <c r="D314" s="6">
        <f t="shared" si="25"/>
        <v>851.17346252941229</v>
      </c>
      <c r="E314" s="12">
        <f t="shared" si="26"/>
        <v>724</v>
      </c>
      <c r="F314" s="6">
        <f t="shared" si="27"/>
        <v>7240</v>
      </c>
      <c r="G314" s="6">
        <f t="shared" si="28"/>
        <v>1320.8265374705882</v>
      </c>
      <c r="H314" s="6">
        <f t="shared" si="29"/>
        <v>3081.9285874313714</v>
      </c>
    </row>
    <row r="315" spans="1:8">
      <c r="A315" s="3">
        <v>1241</v>
      </c>
      <c r="C315" s="3">
        <f t="shared" si="24"/>
        <v>1134.8979500392163</v>
      </c>
      <c r="D315" s="6">
        <f t="shared" si="25"/>
        <v>851.17346252941229</v>
      </c>
      <c r="E315" s="12">
        <f t="shared" si="26"/>
        <v>1134.8979500392163</v>
      </c>
      <c r="F315" s="6">
        <f t="shared" si="27"/>
        <v>11348.979500392163</v>
      </c>
      <c r="G315" s="6">
        <f t="shared" si="28"/>
        <v>2553.5203875882371</v>
      </c>
      <c r="H315" s="6">
        <f t="shared" si="29"/>
        <v>5958.2142377058844</v>
      </c>
    </row>
    <row r="316" spans="1:8">
      <c r="A316" s="3">
        <v>870</v>
      </c>
      <c r="C316" s="3">
        <f t="shared" si="24"/>
        <v>1134.8979500392163</v>
      </c>
      <c r="D316" s="6">
        <f t="shared" si="25"/>
        <v>851.17346252941229</v>
      </c>
      <c r="E316" s="12">
        <f t="shared" si="26"/>
        <v>870</v>
      </c>
      <c r="F316" s="6">
        <f t="shared" si="27"/>
        <v>8700</v>
      </c>
      <c r="G316" s="6">
        <f t="shared" si="28"/>
        <v>1758.8265374705882</v>
      </c>
      <c r="H316" s="6">
        <f t="shared" si="29"/>
        <v>4103.9285874313719</v>
      </c>
    </row>
    <row r="317" spans="1:8">
      <c r="A317" s="3">
        <v>782</v>
      </c>
      <c r="C317" s="3">
        <f t="shared" si="24"/>
        <v>1134.8979500392163</v>
      </c>
      <c r="D317" s="6">
        <f t="shared" si="25"/>
        <v>851.17346252941229</v>
      </c>
      <c r="E317" s="12">
        <f t="shared" si="26"/>
        <v>782</v>
      </c>
      <c r="F317" s="6">
        <f t="shared" si="27"/>
        <v>7820</v>
      </c>
      <c r="G317" s="6">
        <f t="shared" si="28"/>
        <v>1494.8265374705882</v>
      </c>
      <c r="H317" s="6">
        <f t="shared" si="29"/>
        <v>3487.9285874313714</v>
      </c>
    </row>
    <row r="318" spans="1:8">
      <c r="A318" s="3">
        <v>1014</v>
      </c>
      <c r="C318" s="3">
        <f t="shared" si="24"/>
        <v>1134.8979500392163</v>
      </c>
      <c r="D318" s="6">
        <f t="shared" si="25"/>
        <v>851.17346252941229</v>
      </c>
      <c r="E318" s="12">
        <f t="shared" si="26"/>
        <v>1014</v>
      </c>
      <c r="F318" s="6">
        <f t="shared" si="27"/>
        <v>10140</v>
      </c>
      <c r="G318" s="6">
        <f t="shared" si="28"/>
        <v>2190.8265374705879</v>
      </c>
      <c r="H318" s="6">
        <f t="shared" si="29"/>
        <v>5111.9285874313719</v>
      </c>
    </row>
    <row r="319" spans="1:8">
      <c r="A319" s="3">
        <v>1002</v>
      </c>
      <c r="C319" s="3">
        <f t="shared" si="24"/>
        <v>1134.8979500392163</v>
      </c>
      <c r="D319" s="6">
        <f t="shared" si="25"/>
        <v>851.17346252941229</v>
      </c>
      <c r="E319" s="12">
        <f t="shared" si="26"/>
        <v>1002</v>
      </c>
      <c r="F319" s="6">
        <f t="shared" si="27"/>
        <v>10020</v>
      </c>
      <c r="G319" s="6">
        <f t="shared" si="28"/>
        <v>2154.8265374705879</v>
      </c>
      <c r="H319" s="6">
        <f t="shared" si="29"/>
        <v>5027.9285874313719</v>
      </c>
    </row>
    <row r="320" spans="1:8">
      <c r="A320" s="3">
        <v>989</v>
      </c>
      <c r="C320" s="3">
        <f t="shared" si="24"/>
        <v>1134.8979500392163</v>
      </c>
      <c r="D320" s="6">
        <f t="shared" si="25"/>
        <v>851.17346252941229</v>
      </c>
      <c r="E320" s="12">
        <f t="shared" si="26"/>
        <v>989</v>
      </c>
      <c r="F320" s="6">
        <f t="shared" si="27"/>
        <v>9890</v>
      </c>
      <c r="G320" s="6">
        <f t="shared" si="28"/>
        <v>2115.8265374705879</v>
      </c>
      <c r="H320" s="6">
        <f t="shared" si="29"/>
        <v>4936.9285874313719</v>
      </c>
    </row>
    <row r="321" spans="1:8" ht="15.75" thickBot="1">
      <c r="A321" s="13">
        <v>1246</v>
      </c>
      <c r="C321" s="3">
        <f t="shared" si="24"/>
        <v>1134.8979500392163</v>
      </c>
      <c r="D321" s="6">
        <f t="shared" si="25"/>
        <v>851.17346252941229</v>
      </c>
      <c r="E321" s="12">
        <f t="shared" si="26"/>
        <v>1134.8979500392163</v>
      </c>
      <c r="F321" s="6">
        <f t="shared" si="27"/>
        <v>11348.979500392163</v>
      </c>
      <c r="G321" s="6">
        <f t="shared" si="28"/>
        <v>2553.5203875882371</v>
      </c>
      <c r="H321" s="6">
        <f t="shared" si="29"/>
        <v>5958.2142377058844</v>
      </c>
    </row>
  </sheetData>
  <mergeCells count="1">
    <mergeCell ref="C13:H13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I321"/>
  <sheetViews>
    <sheetView showGridLines="0" workbookViewId="0">
      <selection activeCell="B8" sqref="B8"/>
    </sheetView>
  </sheetViews>
  <sheetFormatPr defaultColWidth="11.42578125" defaultRowHeight="15"/>
  <cols>
    <col min="1" max="1" width="18.42578125" style="3" bestFit="1" customWidth="1"/>
    <col min="2" max="2" width="8" style="3" bestFit="1" customWidth="1"/>
    <col min="3" max="3" width="14.140625" style="3" bestFit="1" customWidth="1"/>
    <col min="4" max="4" width="14" style="3" bestFit="1" customWidth="1"/>
    <col min="5" max="5" width="10" style="3" customWidth="1"/>
    <col min="6" max="7" width="13.42578125" style="3" bestFit="1" customWidth="1"/>
    <col min="8" max="8" width="14" style="3" bestFit="1" customWidth="1"/>
    <col min="9" max="9" width="11.7109375" style="3" customWidth="1"/>
    <col min="10" max="16384" width="11.42578125" style="3"/>
  </cols>
  <sheetData>
    <row r="1" spans="1:9" ht="21">
      <c r="A1" s="7" t="s">
        <v>2</v>
      </c>
    </row>
    <row r="3" spans="1:9">
      <c r="A3" s="3" t="s">
        <v>4</v>
      </c>
      <c r="B3" s="6">
        <v>2.5</v>
      </c>
    </row>
    <row r="4" spans="1:9">
      <c r="A4" s="3" t="s">
        <v>0</v>
      </c>
      <c r="B4" s="6">
        <v>10</v>
      </c>
    </row>
    <row r="6" spans="1:9" ht="15.75">
      <c r="A6" s="19" t="s">
        <v>7</v>
      </c>
      <c r="B6" s="18">
        <v>0.75</v>
      </c>
      <c r="I6" s="8"/>
    </row>
    <row r="7" spans="1:9">
      <c r="A7" s="19" t="s">
        <v>17</v>
      </c>
      <c r="B7" s="20">
        <v>0.7</v>
      </c>
      <c r="F7" s="1"/>
    </row>
    <row r="9" spans="1:9">
      <c r="F9" s="1"/>
    </row>
    <row r="10" spans="1:9" ht="21">
      <c r="A10" s="7" t="s">
        <v>3</v>
      </c>
    </row>
    <row r="13" spans="1:9" ht="16.5" thickBot="1">
      <c r="B13" s="10"/>
      <c r="C13" s="42" t="s">
        <v>18</v>
      </c>
      <c r="D13" s="42"/>
      <c r="E13" s="42"/>
      <c r="F13" s="42"/>
      <c r="G13" s="42"/>
      <c r="H13" s="42"/>
    </row>
    <row r="15" spans="1:9">
      <c r="E15" s="4" t="s">
        <v>5</v>
      </c>
      <c r="F15" s="2">
        <f>AVERAGE(G21:G321)</f>
        <v>2089.363921724635</v>
      </c>
    </row>
    <row r="16" spans="1:9">
      <c r="E16" s="4" t="s">
        <v>19</v>
      </c>
      <c r="F16" s="2">
        <f>AVERAGE(H21:H321)</f>
        <v>4875.1824840241434</v>
      </c>
    </row>
    <row r="17" spans="1:8">
      <c r="E17" s="5"/>
    </row>
    <row r="18" spans="1:8">
      <c r="E18" s="4" t="s">
        <v>6</v>
      </c>
      <c r="F18" s="2">
        <f>F15+F16</f>
        <v>6964.5464057487789</v>
      </c>
    </row>
    <row r="20" spans="1:8" ht="15.75" thickBot="1">
      <c r="A20" s="15" t="s">
        <v>9</v>
      </c>
      <c r="C20" s="14" t="s">
        <v>1</v>
      </c>
      <c r="D20" s="14" t="s">
        <v>8</v>
      </c>
      <c r="E20" s="14" t="s">
        <v>10</v>
      </c>
      <c r="F20" s="14" t="s">
        <v>11</v>
      </c>
      <c r="G20" s="14" t="s">
        <v>12</v>
      </c>
      <c r="H20" s="14" t="s">
        <v>13</v>
      </c>
    </row>
    <row r="21" spans="1:8">
      <c r="A21" s="3">
        <v>912</v>
      </c>
      <c r="C21" s="36">
        <f>NORMINV(($B$4*(1-$B$7)-$B$6)/($B$4*(1-$B$7)),1000,200)</f>
        <v>1134.8979500392163</v>
      </c>
      <c r="D21" s="6">
        <f t="shared" ref="D21:D84" si="0">C21*$B$6</f>
        <v>851.17346252941229</v>
      </c>
      <c r="E21" s="38">
        <f t="shared" ref="E21:E84" si="1">MIN(C21,A21)</f>
        <v>912</v>
      </c>
      <c r="F21" s="6">
        <f>$B$4*E21</f>
        <v>9120</v>
      </c>
      <c r="G21" s="6">
        <f>(1-$B$7)*F21-D21</f>
        <v>1884.8265374705882</v>
      </c>
      <c r="H21" s="6">
        <f>D21+$B$7*F21-$B$3*C21</f>
        <v>4397.9285874313719</v>
      </c>
    </row>
    <row r="22" spans="1:8">
      <c r="A22" s="3">
        <v>868</v>
      </c>
      <c r="C22" s="36">
        <f t="shared" ref="C22:C85" si="2">NORMINV(($B$4*(1-$B$7)-$B$6)/($B$4*(1-$B$7)),1000,200)</f>
        <v>1134.8979500392163</v>
      </c>
      <c r="D22" s="6">
        <f t="shared" si="0"/>
        <v>851.17346252941229</v>
      </c>
      <c r="E22" s="38">
        <f t="shared" si="1"/>
        <v>868</v>
      </c>
      <c r="F22" s="6">
        <f t="shared" ref="F22:F85" si="3">$B$4*E22</f>
        <v>8680</v>
      </c>
      <c r="G22" s="6">
        <f t="shared" ref="G22:G85" si="4">(1-$B$7)*F22-D22</f>
        <v>1752.8265374705882</v>
      </c>
      <c r="H22" s="6">
        <f t="shared" ref="H22:H85" si="5">D22+$B$7*F22-$B$3*C22</f>
        <v>4089.9285874313714</v>
      </c>
    </row>
    <row r="23" spans="1:8">
      <c r="A23" s="3">
        <v>1547</v>
      </c>
      <c r="C23" s="36">
        <f t="shared" si="2"/>
        <v>1134.8979500392163</v>
      </c>
      <c r="D23" s="6">
        <f t="shared" si="0"/>
        <v>851.17346252941229</v>
      </c>
      <c r="E23" s="38">
        <f t="shared" si="1"/>
        <v>1134.8979500392163</v>
      </c>
      <c r="F23" s="6">
        <f t="shared" si="3"/>
        <v>11348.979500392163</v>
      </c>
      <c r="G23" s="6">
        <f t="shared" si="4"/>
        <v>2553.5203875882371</v>
      </c>
      <c r="H23" s="6">
        <f t="shared" si="5"/>
        <v>5958.2142377058863</v>
      </c>
    </row>
    <row r="24" spans="1:8">
      <c r="A24" s="3">
        <v>824</v>
      </c>
      <c r="C24" s="36">
        <f t="shared" si="2"/>
        <v>1134.8979500392163</v>
      </c>
      <c r="D24" s="6">
        <f t="shared" si="0"/>
        <v>851.17346252941229</v>
      </c>
      <c r="E24" s="38">
        <f t="shared" si="1"/>
        <v>824</v>
      </c>
      <c r="F24" s="6">
        <f t="shared" si="3"/>
        <v>8240</v>
      </c>
      <c r="G24" s="6">
        <f t="shared" si="4"/>
        <v>1620.8265374705882</v>
      </c>
      <c r="H24" s="6">
        <f t="shared" si="5"/>
        <v>3781.9285874313714</v>
      </c>
    </row>
    <row r="25" spans="1:8">
      <c r="A25" s="3">
        <v>1100</v>
      </c>
      <c r="C25" s="36">
        <f t="shared" si="2"/>
        <v>1134.8979500392163</v>
      </c>
      <c r="D25" s="6">
        <f t="shared" si="0"/>
        <v>851.17346252941229</v>
      </c>
      <c r="E25" s="38">
        <f t="shared" si="1"/>
        <v>1100</v>
      </c>
      <c r="F25" s="6">
        <f t="shared" si="3"/>
        <v>11000</v>
      </c>
      <c r="G25" s="6">
        <f t="shared" si="4"/>
        <v>2448.8265374705879</v>
      </c>
      <c r="H25" s="6">
        <f t="shared" si="5"/>
        <v>5713.9285874313719</v>
      </c>
    </row>
    <row r="26" spans="1:8">
      <c r="A26" s="3">
        <v>944</v>
      </c>
      <c r="C26" s="36">
        <f t="shared" si="2"/>
        <v>1134.8979500392163</v>
      </c>
      <c r="D26" s="6">
        <f t="shared" si="0"/>
        <v>851.17346252941229</v>
      </c>
      <c r="E26" s="38">
        <f t="shared" si="1"/>
        <v>944</v>
      </c>
      <c r="F26" s="6">
        <f t="shared" si="3"/>
        <v>9440</v>
      </c>
      <c r="G26" s="6">
        <f t="shared" si="4"/>
        <v>1980.8265374705882</v>
      </c>
      <c r="H26" s="6">
        <f t="shared" si="5"/>
        <v>4621.9285874313719</v>
      </c>
    </row>
    <row r="27" spans="1:8">
      <c r="A27" s="3">
        <v>705</v>
      </c>
      <c r="C27" s="36">
        <f t="shared" si="2"/>
        <v>1134.8979500392163</v>
      </c>
      <c r="D27" s="6">
        <f t="shared" si="0"/>
        <v>851.17346252941229</v>
      </c>
      <c r="E27" s="38">
        <f t="shared" si="1"/>
        <v>705</v>
      </c>
      <c r="F27" s="6">
        <f t="shared" si="3"/>
        <v>7050</v>
      </c>
      <c r="G27" s="6">
        <f t="shared" si="4"/>
        <v>1263.8265374705882</v>
      </c>
      <c r="H27" s="6">
        <f t="shared" si="5"/>
        <v>2948.9285874313714</v>
      </c>
    </row>
    <row r="28" spans="1:8">
      <c r="A28" s="3">
        <v>1150</v>
      </c>
      <c r="C28" s="36">
        <f t="shared" si="2"/>
        <v>1134.8979500392163</v>
      </c>
      <c r="D28" s="6">
        <f t="shared" si="0"/>
        <v>851.17346252941229</v>
      </c>
      <c r="E28" s="38">
        <f t="shared" si="1"/>
        <v>1134.8979500392163</v>
      </c>
      <c r="F28" s="6">
        <f t="shared" si="3"/>
        <v>11348.979500392163</v>
      </c>
      <c r="G28" s="6">
        <f t="shared" si="4"/>
        <v>2553.5203875882371</v>
      </c>
      <c r="H28" s="6">
        <f t="shared" si="5"/>
        <v>5958.2142377058863</v>
      </c>
    </row>
    <row r="29" spans="1:8">
      <c r="A29" s="3">
        <v>1307</v>
      </c>
      <c r="C29" s="36">
        <f t="shared" si="2"/>
        <v>1134.8979500392163</v>
      </c>
      <c r="D29" s="6">
        <f t="shared" si="0"/>
        <v>851.17346252941229</v>
      </c>
      <c r="E29" s="38">
        <f t="shared" si="1"/>
        <v>1134.8979500392163</v>
      </c>
      <c r="F29" s="6">
        <f t="shared" si="3"/>
        <v>11348.979500392163</v>
      </c>
      <c r="G29" s="6">
        <f t="shared" si="4"/>
        <v>2553.5203875882371</v>
      </c>
      <c r="H29" s="6">
        <f t="shared" si="5"/>
        <v>5958.2142377058863</v>
      </c>
    </row>
    <row r="30" spans="1:8">
      <c r="A30" s="3">
        <v>740</v>
      </c>
      <c r="C30" s="36">
        <f t="shared" si="2"/>
        <v>1134.8979500392163</v>
      </c>
      <c r="D30" s="6">
        <f t="shared" si="0"/>
        <v>851.17346252941229</v>
      </c>
      <c r="E30" s="38">
        <f t="shared" si="1"/>
        <v>740</v>
      </c>
      <c r="F30" s="6">
        <f t="shared" si="3"/>
        <v>7400</v>
      </c>
      <c r="G30" s="6">
        <f t="shared" si="4"/>
        <v>1368.8265374705882</v>
      </c>
      <c r="H30" s="6">
        <f t="shared" si="5"/>
        <v>3193.9285874313714</v>
      </c>
    </row>
    <row r="31" spans="1:8">
      <c r="A31" s="3">
        <v>1111</v>
      </c>
      <c r="C31" s="36">
        <f t="shared" si="2"/>
        <v>1134.8979500392163</v>
      </c>
      <c r="D31" s="6">
        <f t="shared" si="0"/>
        <v>851.17346252941229</v>
      </c>
      <c r="E31" s="38">
        <f t="shared" si="1"/>
        <v>1111</v>
      </c>
      <c r="F31" s="6">
        <f t="shared" si="3"/>
        <v>11110</v>
      </c>
      <c r="G31" s="6">
        <f t="shared" si="4"/>
        <v>2481.8265374705879</v>
      </c>
      <c r="H31" s="6">
        <f t="shared" si="5"/>
        <v>5790.9285874313719</v>
      </c>
    </row>
    <row r="32" spans="1:8">
      <c r="A32" s="3">
        <v>1097</v>
      </c>
      <c r="C32" s="36">
        <f t="shared" si="2"/>
        <v>1134.8979500392163</v>
      </c>
      <c r="D32" s="6">
        <f t="shared" si="0"/>
        <v>851.17346252941229</v>
      </c>
      <c r="E32" s="38">
        <f t="shared" si="1"/>
        <v>1097</v>
      </c>
      <c r="F32" s="6">
        <f t="shared" si="3"/>
        <v>10970</v>
      </c>
      <c r="G32" s="6">
        <f t="shared" si="4"/>
        <v>2439.8265374705879</v>
      </c>
      <c r="H32" s="6">
        <f t="shared" si="5"/>
        <v>5692.9285874313719</v>
      </c>
    </row>
    <row r="33" spans="1:8">
      <c r="A33" s="3">
        <v>1031</v>
      </c>
      <c r="C33" s="36">
        <f t="shared" si="2"/>
        <v>1134.8979500392163</v>
      </c>
      <c r="D33" s="6">
        <f t="shared" si="0"/>
        <v>851.17346252941229</v>
      </c>
      <c r="E33" s="38">
        <f t="shared" si="1"/>
        <v>1031</v>
      </c>
      <c r="F33" s="6">
        <f t="shared" si="3"/>
        <v>10310</v>
      </c>
      <c r="G33" s="6">
        <f t="shared" si="4"/>
        <v>2241.8265374705879</v>
      </c>
      <c r="H33" s="6">
        <f t="shared" si="5"/>
        <v>5230.92858743137</v>
      </c>
    </row>
    <row r="34" spans="1:8">
      <c r="A34" s="3">
        <v>991</v>
      </c>
      <c r="C34" s="36">
        <f t="shared" si="2"/>
        <v>1134.8979500392163</v>
      </c>
      <c r="D34" s="6">
        <f t="shared" si="0"/>
        <v>851.17346252941229</v>
      </c>
      <c r="E34" s="38">
        <f t="shared" si="1"/>
        <v>991</v>
      </c>
      <c r="F34" s="6">
        <f t="shared" si="3"/>
        <v>9910</v>
      </c>
      <c r="G34" s="6">
        <f t="shared" si="4"/>
        <v>2121.8265374705879</v>
      </c>
      <c r="H34" s="6">
        <f t="shared" si="5"/>
        <v>4950.9285874313719</v>
      </c>
    </row>
    <row r="35" spans="1:8">
      <c r="A35" s="3">
        <v>1161</v>
      </c>
      <c r="C35" s="36">
        <f t="shared" si="2"/>
        <v>1134.8979500392163</v>
      </c>
      <c r="D35" s="6">
        <f t="shared" si="0"/>
        <v>851.17346252941229</v>
      </c>
      <c r="E35" s="38">
        <f t="shared" si="1"/>
        <v>1134.8979500392163</v>
      </c>
      <c r="F35" s="6">
        <f t="shared" si="3"/>
        <v>11348.979500392163</v>
      </c>
      <c r="G35" s="6">
        <f t="shared" si="4"/>
        <v>2553.5203875882371</v>
      </c>
      <c r="H35" s="6">
        <f t="shared" si="5"/>
        <v>5958.2142377058863</v>
      </c>
    </row>
    <row r="36" spans="1:8">
      <c r="A36" s="3">
        <v>889</v>
      </c>
      <c r="C36" s="36">
        <f t="shared" si="2"/>
        <v>1134.8979500392163</v>
      </c>
      <c r="D36" s="6">
        <f t="shared" si="0"/>
        <v>851.17346252941229</v>
      </c>
      <c r="E36" s="38">
        <f t="shared" si="1"/>
        <v>889</v>
      </c>
      <c r="F36" s="6">
        <f t="shared" si="3"/>
        <v>8890</v>
      </c>
      <c r="G36" s="6">
        <f t="shared" si="4"/>
        <v>1815.8265374705882</v>
      </c>
      <c r="H36" s="6">
        <f t="shared" si="5"/>
        <v>4236.9285874313719</v>
      </c>
    </row>
    <row r="37" spans="1:8">
      <c r="A37" s="3">
        <v>673</v>
      </c>
      <c r="C37" s="36">
        <f t="shared" si="2"/>
        <v>1134.8979500392163</v>
      </c>
      <c r="D37" s="6">
        <f t="shared" si="0"/>
        <v>851.17346252941229</v>
      </c>
      <c r="E37" s="38">
        <f t="shared" si="1"/>
        <v>673</v>
      </c>
      <c r="F37" s="6">
        <f t="shared" si="3"/>
        <v>6730</v>
      </c>
      <c r="G37" s="6">
        <f t="shared" si="4"/>
        <v>1167.8265374705879</v>
      </c>
      <c r="H37" s="6">
        <f t="shared" si="5"/>
        <v>2724.9285874313714</v>
      </c>
    </row>
    <row r="38" spans="1:8">
      <c r="A38" s="3">
        <v>1121</v>
      </c>
      <c r="C38" s="36">
        <f t="shared" si="2"/>
        <v>1134.8979500392163</v>
      </c>
      <c r="D38" s="6">
        <f t="shared" si="0"/>
        <v>851.17346252941229</v>
      </c>
      <c r="E38" s="38">
        <f t="shared" si="1"/>
        <v>1121</v>
      </c>
      <c r="F38" s="6">
        <f t="shared" si="3"/>
        <v>11210</v>
      </c>
      <c r="G38" s="6">
        <f t="shared" si="4"/>
        <v>2511.8265374705879</v>
      </c>
      <c r="H38" s="6">
        <f t="shared" si="5"/>
        <v>5860.9285874313719</v>
      </c>
    </row>
    <row r="39" spans="1:8">
      <c r="A39" s="3">
        <v>1350</v>
      </c>
      <c r="C39" s="36">
        <f t="shared" si="2"/>
        <v>1134.8979500392163</v>
      </c>
      <c r="D39" s="6">
        <f t="shared" si="0"/>
        <v>851.17346252941229</v>
      </c>
      <c r="E39" s="38">
        <f t="shared" si="1"/>
        <v>1134.8979500392163</v>
      </c>
      <c r="F39" s="6">
        <f t="shared" si="3"/>
        <v>11348.979500392163</v>
      </c>
      <c r="G39" s="6">
        <f t="shared" si="4"/>
        <v>2553.5203875882371</v>
      </c>
      <c r="H39" s="6">
        <f t="shared" si="5"/>
        <v>5958.2142377058863</v>
      </c>
    </row>
    <row r="40" spans="1:8">
      <c r="A40" s="3">
        <v>1122</v>
      </c>
      <c r="C40" s="36">
        <f t="shared" si="2"/>
        <v>1134.8979500392163</v>
      </c>
      <c r="D40" s="6">
        <f t="shared" si="0"/>
        <v>851.17346252941229</v>
      </c>
      <c r="E40" s="38">
        <f t="shared" si="1"/>
        <v>1122</v>
      </c>
      <c r="F40" s="6">
        <f t="shared" si="3"/>
        <v>11220</v>
      </c>
      <c r="G40" s="6">
        <f t="shared" si="4"/>
        <v>2514.8265374705879</v>
      </c>
      <c r="H40" s="6">
        <f t="shared" si="5"/>
        <v>5867.9285874313719</v>
      </c>
    </row>
    <row r="41" spans="1:8">
      <c r="A41" s="3">
        <v>1048</v>
      </c>
      <c r="C41" s="36">
        <f t="shared" si="2"/>
        <v>1134.8979500392163</v>
      </c>
      <c r="D41" s="6">
        <f t="shared" si="0"/>
        <v>851.17346252941229</v>
      </c>
      <c r="E41" s="38">
        <f t="shared" si="1"/>
        <v>1048</v>
      </c>
      <c r="F41" s="6">
        <f t="shared" si="3"/>
        <v>10480</v>
      </c>
      <c r="G41" s="6">
        <f t="shared" si="4"/>
        <v>2292.8265374705879</v>
      </c>
      <c r="H41" s="6">
        <f t="shared" si="5"/>
        <v>5349.92858743137</v>
      </c>
    </row>
    <row r="42" spans="1:8">
      <c r="A42" s="3">
        <v>1800</v>
      </c>
      <c r="C42" s="36">
        <f t="shared" si="2"/>
        <v>1134.8979500392163</v>
      </c>
      <c r="D42" s="6">
        <f t="shared" si="0"/>
        <v>851.17346252941229</v>
      </c>
      <c r="E42" s="38">
        <f t="shared" si="1"/>
        <v>1134.8979500392163</v>
      </c>
      <c r="F42" s="6">
        <f t="shared" si="3"/>
        <v>11348.979500392163</v>
      </c>
      <c r="G42" s="6">
        <f t="shared" si="4"/>
        <v>2553.5203875882371</v>
      </c>
      <c r="H42" s="6">
        <f t="shared" si="5"/>
        <v>5958.2142377058863</v>
      </c>
    </row>
    <row r="43" spans="1:8">
      <c r="A43" s="3">
        <v>1036</v>
      </c>
      <c r="C43" s="36">
        <f t="shared" si="2"/>
        <v>1134.8979500392163</v>
      </c>
      <c r="D43" s="6">
        <f t="shared" si="0"/>
        <v>851.17346252941229</v>
      </c>
      <c r="E43" s="38">
        <f t="shared" si="1"/>
        <v>1036</v>
      </c>
      <c r="F43" s="6">
        <f t="shared" si="3"/>
        <v>10360</v>
      </c>
      <c r="G43" s="6">
        <f t="shared" si="4"/>
        <v>2256.8265374705879</v>
      </c>
      <c r="H43" s="6">
        <f t="shared" si="5"/>
        <v>5265.92858743137</v>
      </c>
    </row>
    <row r="44" spans="1:8">
      <c r="A44" s="3">
        <v>1117</v>
      </c>
      <c r="C44" s="36">
        <f t="shared" si="2"/>
        <v>1134.8979500392163</v>
      </c>
      <c r="D44" s="6">
        <f t="shared" si="0"/>
        <v>851.17346252941229</v>
      </c>
      <c r="E44" s="38">
        <f t="shared" si="1"/>
        <v>1117</v>
      </c>
      <c r="F44" s="6">
        <f t="shared" si="3"/>
        <v>11170</v>
      </c>
      <c r="G44" s="6">
        <f t="shared" si="4"/>
        <v>2499.8265374705879</v>
      </c>
      <c r="H44" s="6">
        <f t="shared" si="5"/>
        <v>5832.9285874313719</v>
      </c>
    </row>
    <row r="45" spans="1:8">
      <c r="A45" s="3">
        <v>620</v>
      </c>
      <c r="C45" s="36">
        <f t="shared" si="2"/>
        <v>1134.8979500392163</v>
      </c>
      <c r="D45" s="6">
        <f t="shared" si="0"/>
        <v>851.17346252941229</v>
      </c>
      <c r="E45" s="38">
        <f t="shared" si="1"/>
        <v>620</v>
      </c>
      <c r="F45" s="6">
        <f t="shared" si="3"/>
        <v>6200</v>
      </c>
      <c r="G45" s="6">
        <f t="shared" si="4"/>
        <v>1008.8265374705879</v>
      </c>
      <c r="H45" s="6">
        <f t="shared" si="5"/>
        <v>2353.9285874313714</v>
      </c>
    </row>
    <row r="46" spans="1:8">
      <c r="A46" s="3">
        <v>1225</v>
      </c>
      <c r="C46" s="36">
        <f t="shared" si="2"/>
        <v>1134.8979500392163</v>
      </c>
      <c r="D46" s="6">
        <f t="shared" si="0"/>
        <v>851.17346252941229</v>
      </c>
      <c r="E46" s="38">
        <f t="shared" si="1"/>
        <v>1134.8979500392163</v>
      </c>
      <c r="F46" s="6">
        <f t="shared" si="3"/>
        <v>11348.979500392163</v>
      </c>
      <c r="G46" s="6">
        <f t="shared" si="4"/>
        <v>2553.5203875882371</v>
      </c>
      <c r="H46" s="6">
        <f t="shared" si="5"/>
        <v>5958.2142377058863</v>
      </c>
    </row>
    <row r="47" spans="1:8">
      <c r="A47" s="3">
        <v>854</v>
      </c>
      <c r="C47" s="36">
        <f t="shared" si="2"/>
        <v>1134.8979500392163</v>
      </c>
      <c r="D47" s="6">
        <f t="shared" si="0"/>
        <v>851.17346252941229</v>
      </c>
      <c r="E47" s="38">
        <f t="shared" si="1"/>
        <v>854</v>
      </c>
      <c r="F47" s="6">
        <f t="shared" si="3"/>
        <v>8540</v>
      </c>
      <c r="G47" s="6">
        <f t="shared" si="4"/>
        <v>1710.8265374705882</v>
      </c>
      <c r="H47" s="6">
        <f t="shared" si="5"/>
        <v>3991.9285874313714</v>
      </c>
    </row>
    <row r="48" spans="1:8">
      <c r="A48" s="3">
        <v>1207</v>
      </c>
      <c r="C48" s="36">
        <f t="shared" si="2"/>
        <v>1134.8979500392163</v>
      </c>
      <c r="D48" s="6">
        <f t="shared" si="0"/>
        <v>851.17346252941229</v>
      </c>
      <c r="E48" s="38">
        <f t="shared" si="1"/>
        <v>1134.8979500392163</v>
      </c>
      <c r="F48" s="6">
        <f t="shared" si="3"/>
        <v>11348.979500392163</v>
      </c>
      <c r="G48" s="6">
        <f t="shared" si="4"/>
        <v>2553.5203875882371</v>
      </c>
      <c r="H48" s="6">
        <f t="shared" si="5"/>
        <v>5958.2142377058863</v>
      </c>
    </row>
    <row r="49" spans="1:8">
      <c r="A49" s="3">
        <v>912</v>
      </c>
      <c r="C49" s="36">
        <f t="shared" si="2"/>
        <v>1134.8979500392163</v>
      </c>
      <c r="D49" s="6">
        <f t="shared" si="0"/>
        <v>851.17346252941229</v>
      </c>
      <c r="E49" s="38">
        <f t="shared" si="1"/>
        <v>912</v>
      </c>
      <c r="F49" s="6">
        <f t="shared" si="3"/>
        <v>9120</v>
      </c>
      <c r="G49" s="6">
        <f t="shared" si="4"/>
        <v>1884.8265374705882</v>
      </c>
      <c r="H49" s="6">
        <f t="shared" si="5"/>
        <v>4397.9285874313719</v>
      </c>
    </row>
    <row r="50" spans="1:8">
      <c r="A50" s="3">
        <v>1164</v>
      </c>
      <c r="C50" s="36">
        <f t="shared" si="2"/>
        <v>1134.8979500392163</v>
      </c>
      <c r="D50" s="6">
        <f t="shared" si="0"/>
        <v>851.17346252941229</v>
      </c>
      <c r="E50" s="38">
        <f t="shared" si="1"/>
        <v>1134.8979500392163</v>
      </c>
      <c r="F50" s="6">
        <f t="shared" si="3"/>
        <v>11348.979500392163</v>
      </c>
      <c r="G50" s="6">
        <f t="shared" si="4"/>
        <v>2553.5203875882371</v>
      </c>
      <c r="H50" s="6">
        <f t="shared" si="5"/>
        <v>5958.2142377058863</v>
      </c>
    </row>
    <row r="51" spans="1:8">
      <c r="A51" s="3">
        <v>1106</v>
      </c>
      <c r="C51" s="36">
        <f t="shared" si="2"/>
        <v>1134.8979500392163</v>
      </c>
      <c r="D51" s="6">
        <f t="shared" si="0"/>
        <v>851.17346252941229</v>
      </c>
      <c r="E51" s="38">
        <f t="shared" si="1"/>
        <v>1106</v>
      </c>
      <c r="F51" s="6">
        <f t="shared" si="3"/>
        <v>11060</v>
      </c>
      <c r="G51" s="6">
        <f t="shared" si="4"/>
        <v>2466.8265374705879</v>
      </c>
      <c r="H51" s="6">
        <f t="shared" si="5"/>
        <v>5755.9285874313719</v>
      </c>
    </row>
    <row r="52" spans="1:8">
      <c r="A52" s="3">
        <v>791</v>
      </c>
      <c r="C52" s="36">
        <f t="shared" si="2"/>
        <v>1134.8979500392163</v>
      </c>
      <c r="D52" s="6">
        <f t="shared" si="0"/>
        <v>851.17346252941229</v>
      </c>
      <c r="E52" s="38">
        <f t="shared" si="1"/>
        <v>791</v>
      </c>
      <c r="F52" s="6">
        <f t="shared" si="3"/>
        <v>7910</v>
      </c>
      <c r="G52" s="6">
        <f t="shared" si="4"/>
        <v>1521.8265374705882</v>
      </c>
      <c r="H52" s="6">
        <f t="shared" si="5"/>
        <v>3550.9285874313714</v>
      </c>
    </row>
    <row r="53" spans="1:8">
      <c r="A53" s="3">
        <v>1199</v>
      </c>
      <c r="C53" s="36">
        <f t="shared" si="2"/>
        <v>1134.8979500392163</v>
      </c>
      <c r="D53" s="6">
        <f t="shared" si="0"/>
        <v>851.17346252941229</v>
      </c>
      <c r="E53" s="38">
        <f t="shared" si="1"/>
        <v>1134.8979500392163</v>
      </c>
      <c r="F53" s="6">
        <f t="shared" si="3"/>
        <v>11348.979500392163</v>
      </c>
      <c r="G53" s="6">
        <f t="shared" si="4"/>
        <v>2553.5203875882371</v>
      </c>
      <c r="H53" s="6">
        <f t="shared" si="5"/>
        <v>5958.2142377058863</v>
      </c>
    </row>
    <row r="54" spans="1:8">
      <c r="A54" s="3">
        <v>1227</v>
      </c>
      <c r="C54" s="36">
        <f t="shared" si="2"/>
        <v>1134.8979500392163</v>
      </c>
      <c r="D54" s="6">
        <f t="shared" si="0"/>
        <v>851.17346252941229</v>
      </c>
      <c r="E54" s="38">
        <f t="shared" si="1"/>
        <v>1134.8979500392163</v>
      </c>
      <c r="F54" s="6">
        <f t="shared" si="3"/>
        <v>11348.979500392163</v>
      </c>
      <c r="G54" s="6">
        <f t="shared" si="4"/>
        <v>2553.5203875882371</v>
      </c>
      <c r="H54" s="6">
        <f t="shared" si="5"/>
        <v>5958.2142377058863</v>
      </c>
    </row>
    <row r="55" spans="1:8">
      <c r="A55" s="3">
        <v>965</v>
      </c>
      <c r="C55" s="36">
        <f t="shared" si="2"/>
        <v>1134.8979500392163</v>
      </c>
      <c r="D55" s="6">
        <f t="shared" si="0"/>
        <v>851.17346252941229</v>
      </c>
      <c r="E55" s="38">
        <f t="shared" si="1"/>
        <v>965</v>
      </c>
      <c r="F55" s="6">
        <f t="shared" si="3"/>
        <v>9650</v>
      </c>
      <c r="G55" s="6">
        <f t="shared" si="4"/>
        <v>2043.8265374705882</v>
      </c>
      <c r="H55" s="6">
        <f t="shared" si="5"/>
        <v>4768.9285874313719</v>
      </c>
    </row>
    <row r="56" spans="1:8">
      <c r="A56" s="3">
        <v>717</v>
      </c>
      <c r="C56" s="36">
        <f t="shared" si="2"/>
        <v>1134.8979500392163</v>
      </c>
      <c r="D56" s="6">
        <f t="shared" si="0"/>
        <v>851.17346252941229</v>
      </c>
      <c r="E56" s="38">
        <f t="shared" si="1"/>
        <v>717</v>
      </c>
      <c r="F56" s="6">
        <f t="shared" si="3"/>
        <v>7170</v>
      </c>
      <c r="G56" s="6">
        <f t="shared" si="4"/>
        <v>1299.8265374705882</v>
      </c>
      <c r="H56" s="6">
        <f t="shared" si="5"/>
        <v>3032.9285874313714</v>
      </c>
    </row>
    <row r="57" spans="1:8">
      <c r="A57" s="3">
        <v>953</v>
      </c>
      <c r="C57" s="36">
        <f t="shared" si="2"/>
        <v>1134.8979500392163</v>
      </c>
      <c r="D57" s="6">
        <f t="shared" si="0"/>
        <v>851.17346252941229</v>
      </c>
      <c r="E57" s="38">
        <f t="shared" si="1"/>
        <v>953</v>
      </c>
      <c r="F57" s="6">
        <f t="shared" si="3"/>
        <v>9530</v>
      </c>
      <c r="G57" s="6">
        <f t="shared" si="4"/>
        <v>2007.8265374705882</v>
      </c>
      <c r="H57" s="6">
        <f t="shared" si="5"/>
        <v>4684.9285874313719</v>
      </c>
    </row>
    <row r="58" spans="1:8">
      <c r="A58" s="3">
        <v>1056</v>
      </c>
      <c r="C58" s="36">
        <f t="shared" si="2"/>
        <v>1134.8979500392163</v>
      </c>
      <c r="D58" s="6">
        <f t="shared" si="0"/>
        <v>851.17346252941229</v>
      </c>
      <c r="E58" s="38">
        <f t="shared" si="1"/>
        <v>1056</v>
      </c>
      <c r="F58" s="6">
        <f t="shared" si="3"/>
        <v>10560</v>
      </c>
      <c r="G58" s="6">
        <f t="shared" si="4"/>
        <v>2316.8265374705879</v>
      </c>
      <c r="H58" s="6">
        <f t="shared" si="5"/>
        <v>5405.9285874313719</v>
      </c>
    </row>
    <row r="59" spans="1:8">
      <c r="A59" s="3">
        <v>928</v>
      </c>
      <c r="C59" s="36">
        <f t="shared" si="2"/>
        <v>1134.8979500392163</v>
      </c>
      <c r="D59" s="6">
        <f t="shared" si="0"/>
        <v>851.17346252941229</v>
      </c>
      <c r="E59" s="38">
        <f t="shared" si="1"/>
        <v>928</v>
      </c>
      <c r="F59" s="6">
        <f t="shared" si="3"/>
        <v>9280</v>
      </c>
      <c r="G59" s="6">
        <f t="shared" si="4"/>
        <v>1932.8265374705882</v>
      </c>
      <c r="H59" s="6">
        <f t="shared" si="5"/>
        <v>4509.9285874313719</v>
      </c>
    </row>
    <row r="60" spans="1:8">
      <c r="A60" s="3">
        <v>1082</v>
      </c>
      <c r="C60" s="36">
        <f t="shared" si="2"/>
        <v>1134.8979500392163</v>
      </c>
      <c r="D60" s="6">
        <f t="shared" si="0"/>
        <v>851.17346252941229</v>
      </c>
      <c r="E60" s="38">
        <f t="shared" si="1"/>
        <v>1082</v>
      </c>
      <c r="F60" s="6">
        <f t="shared" si="3"/>
        <v>10820</v>
      </c>
      <c r="G60" s="6">
        <f t="shared" si="4"/>
        <v>2394.8265374705879</v>
      </c>
      <c r="H60" s="6">
        <f t="shared" si="5"/>
        <v>5587.9285874313719</v>
      </c>
    </row>
    <row r="61" spans="1:8">
      <c r="A61" s="3">
        <v>1033</v>
      </c>
      <c r="C61" s="36">
        <f t="shared" si="2"/>
        <v>1134.8979500392163</v>
      </c>
      <c r="D61" s="6">
        <f t="shared" si="0"/>
        <v>851.17346252941229</v>
      </c>
      <c r="E61" s="38">
        <f t="shared" si="1"/>
        <v>1033</v>
      </c>
      <c r="F61" s="6">
        <f t="shared" si="3"/>
        <v>10330</v>
      </c>
      <c r="G61" s="6">
        <f t="shared" si="4"/>
        <v>2247.8265374705879</v>
      </c>
      <c r="H61" s="6">
        <f t="shared" si="5"/>
        <v>5244.92858743137</v>
      </c>
    </row>
    <row r="62" spans="1:8">
      <c r="A62" s="3">
        <v>1006</v>
      </c>
      <c r="C62" s="36">
        <f t="shared" si="2"/>
        <v>1134.8979500392163</v>
      </c>
      <c r="D62" s="6">
        <f t="shared" si="0"/>
        <v>851.17346252941229</v>
      </c>
      <c r="E62" s="38">
        <f t="shared" si="1"/>
        <v>1006</v>
      </c>
      <c r="F62" s="6">
        <f t="shared" si="3"/>
        <v>10060</v>
      </c>
      <c r="G62" s="6">
        <f t="shared" si="4"/>
        <v>2166.8265374705879</v>
      </c>
      <c r="H62" s="6">
        <f t="shared" si="5"/>
        <v>5055.9285874313719</v>
      </c>
    </row>
    <row r="63" spans="1:8">
      <c r="A63" s="3">
        <v>866</v>
      </c>
      <c r="C63" s="36">
        <f t="shared" si="2"/>
        <v>1134.8979500392163</v>
      </c>
      <c r="D63" s="6">
        <f t="shared" si="0"/>
        <v>851.17346252941229</v>
      </c>
      <c r="E63" s="38">
        <f t="shared" si="1"/>
        <v>866</v>
      </c>
      <c r="F63" s="6">
        <f t="shared" si="3"/>
        <v>8660</v>
      </c>
      <c r="G63" s="6">
        <f t="shared" si="4"/>
        <v>1746.8265374705882</v>
      </c>
      <c r="H63" s="6">
        <f t="shared" si="5"/>
        <v>4075.9285874313714</v>
      </c>
    </row>
    <row r="64" spans="1:8">
      <c r="A64" s="3">
        <v>754</v>
      </c>
      <c r="C64" s="36">
        <f t="shared" si="2"/>
        <v>1134.8979500392163</v>
      </c>
      <c r="D64" s="6">
        <f t="shared" si="0"/>
        <v>851.17346252941229</v>
      </c>
      <c r="E64" s="38">
        <f t="shared" si="1"/>
        <v>754</v>
      </c>
      <c r="F64" s="6">
        <f t="shared" si="3"/>
        <v>7540</v>
      </c>
      <c r="G64" s="6">
        <f t="shared" si="4"/>
        <v>1410.8265374705882</v>
      </c>
      <c r="H64" s="6">
        <f t="shared" si="5"/>
        <v>3291.9285874313714</v>
      </c>
    </row>
    <row r="65" spans="1:8">
      <c r="A65" s="3">
        <v>884</v>
      </c>
      <c r="C65" s="36">
        <f t="shared" si="2"/>
        <v>1134.8979500392163</v>
      </c>
      <c r="D65" s="6">
        <f t="shared" si="0"/>
        <v>851.17346252941229</v>
      </c>
      <c r="E65" s="38">
        <f t="shared" si="1"/>
        <v>884</v>
      </c>
      <c r="F65" s="6">
        <f t="shared" si="3"/>
        <v>8840</v>
      </c>
      <c r="G65" s="6">
        <f t="shared" si="4"/>
        <v>1800.8265374705882</v>
      </c>
      <c r="H65" s="6">
        <f t="shared" si="5"/>
        <v>4201.9285874313719</v>
      </c>
    </row>
    <row r="66" spans="1:8">
      <c r="A66" s="3">
        <v>965</v>
      </c>
      <c r="C66" s="36">
        <f t="shared" si="2"/>
        <v>1134.8979500392163</v>
      </c>
      <c r="D66" s="6">
        <f t="shared" si="0"/>
        <v>851.17346252941229</v>
      </c>
      <c r="E66" s="38">
        <f t="shared" si="1"/>
        <v>965</v>
      </c>
      <c r="F66" s="6">
        <f t="shared" si="3"/>
        <v>9650</v>
      </c>
      <c r="G66" s="6">
        <f t="shared" si="4"/>
        <v>2043.8265374705882</v>
      </c>
      <c r="H66" s="6">
        <f t="shared" si="5"/>
        <v>4768.9285874313719</v>
      </c>
    </row>
    <row r="67" spans="1:8">
      <c r="A67" s="3">
        <v>1185</v>
      </c>
      <c r="C67" s="36">
        <f t="shared" si="2"/>
        <v>1134.8979500392163</v>
      </c>
      <c r="D67" s="6">
        <f t="shared" si="0"/>
        <v>851.17346252941229</v>
      </c>
      <c r="E67" s="38">
        <f t="shared" si="1"/>
        <v>1134.8979500392163</v>
      </c>
      <c r="F67" s="6">
        <f t="shared" si="3"/>
        <v>11348.979500392163</v>
      </c>
      <c r="G67" s="6">
        <f t="shared" si="4"/>
        <v>2553.5203875882371</v>
      </c>
      <c r="H67" s="6">
        <f t="shared" si="5"/>
        <v>5958.2142377058863</v>
      </c>
    </row>
    <row r="68" spans="1:8">
      <c r="A68" s="3">
        <v>768</v>
      </c>
      <c r="C68" s="36">
        <f t="shared" si="2"/>
        <v>1134.8979500392163</v>
      </c>
      <c r="D68" s="6">
        <f t="shared" si="0"/>
        <v>851.17346252941229</v>
      </c>
      <c r="E68" s="38">
        <f t="shared" si="1"/>
        <v>768</v>
      </c>
      <c r="F68" s="6">
        <f t="shared" si="3"/>
        <v>7680</v>
      </c>
      <c r="G68" s="6">
        <f t="shared" si="4"/>
        <v>1452.8265374705882</v>
      </c>
      <c r="H68" s="6">
        <f t="shared" si="5"/>
        <v>3389.9285874313714</v>
      </c>
    </row>
    <row r="69" spans="1:8">
      <c r="A69" s="3">
        <v>1191</v>
      </c>
      <c r="C69" s="36">
        <f t="shared" si="2"/>
        <v>1134.8979500392163</v>
      </c>
      <c r="D69" s="6">
        <f t="shared" si="0"/>
        <v>851.17346252941229</v>
      </c>
      <c r="E69" s="38">
        <f t="shared" si="1"/>
        <v>1134.8979500392163</v>
      </c>
      <c r="F69" s="6">
        <f t="shared" si="3"/>
        <v>11348.979500392163</v>
      </c>
      <c r="G69" s="6">
        <f t="shared" si="4"/>
        <v>2553.5203875882371</v>
      </c>
      <c r="H69" s="6">
        <f t="shared" si="5"/>
        <v>5958.2142377058863</v>
      </c>
    </row>
    <row r="70" spans="1:8">
      <c r="A70" s="3">
        <v>1062</v>
      </c>
      <c r="C70" s="36">
        <f t="shared" si="2"/>
        <v>1134.8979500392163</v>
      </c>
      <c r="D70" s="6">
        <f t="shared" si="0"/>
        <v>851.17346252941229</v>
      </c>
      <c r="E70" s="38">
        <f t="shared" si="1"/>
        <v>1062</v>
      </c>
      <c r="F70" s="6">
        <f t="shared" si="3"/>
        <v>10620</v>
      </c>
      <c r="G70" s="6">
        <f t="shared" si="4"/>
        <v>2334.8265374705879</v>
      </c>
      <c r="H70" s="6">
        <f t="shared" si="5"/>
        <v>5447.9285874313719</v>
      </c>
    </row>
    <row r="71" spans="1:8">
      <c r="A71" s="3">
        <v>1183</v>
      </c>
      <c r="C71" s="36">
        <f t="shared" si="2"/>
        <v>1134.8979500392163</v>
      </c>
      <c r="D71" s="6">
        <f t="shared" si="0"/>
        <v>851.17346252941229</v>
      </c>
      <c r="E71" s="38">
        <f t="shared" si="1"/>
        <v>1134.8979500392163</v>
      </c>
      <c r="F71" s="6">
        <f t="shared" si="3"/>
        <v>11348.979500392163</v>
      </c>
      <c r="G71" s="6">
        <f t="shared" si="4"/>
        <v>2553.5203875882371</v>
      </c>
      <c r="H71" s="6">
        <f t="shared" si="5"/>
        <v>5958.2142377058863</v>
      </c>
    </row>
    <row r="72" spans="1:8">
      <c r="A72" s="3">
        <v>707</v>
      </c>
      <c r="C72" s="36">
        <f t="shared" si="2"/>
        <v>1134.8979500392163</v>
      </c>
      <c r="D72" s="6">
        <f t="shared" si="0"/>
        <v>851.17346252941229</v>
      </c>
      <c r="E72" s="38">
        <f t="shared" si="1"/>
        <v>707</v>
      </c>
      <c r="F72" s="6">
        <f t="shared" si="3"/>
        <v>7070</v>
      </c>
      <c r="G72" s="6">
        <f t="shared" si="4"/>
        <v>1269.8265374705882</v>
      </c>
      <c r="H72" s="6">
        <f t="shared" si="5"/>
        <v>2962.9285874313714</v>
      </c>
    </row>
    <row r="73" spans="1:8">
      <c r="A73" s="3">
        <v>1116</v>
      </c>
      <c r="C73" s="36">
        <f t="shared" si="2"/>
        <v>1134.8979500392163</v>
      </c>
      <c r="D73" s="6">
        <f t="shared" si="0"/>
        <v>851.17346252941229</v>
      </c>
      <c r="E73" s="38">
        <f t="shared" si="1"/>
        <v>1116</v>
      </c>
      <c r="F73" s="6">
        <f t="shared" si="3"/>
        <v>11160</v>
      </c>
      <c r="G73" s="6">
        <f t="shared" si="4"/>
        <v>2496.8265374705879</v>
      </c>
      <c r="H73" s="6">
        <f t="shared" si="5"/>
        <v>5825.9285874313719</v>
      </c>
    </row>
    <row r="74" spans="1:8">
      <c r="A74" s="3">
        <v>805</v>
      </c>
      <c r="C74" s="36">
        <f t="shared" si="2"/>
        <v>1134.8979500392163</v>
      </c>
      <c r="D74" s="6">
        <f t="shared" si="0"/>
        <v>851.17346252941229</v>
      </c>
      <c r="E74" s="38">
        <f t="shared" si="1"/>
        <v>805</v>
      </c>
      <c r="F74" s="6">
        <f t="shared" si="3"/>
        <v>8050</v>
      </c>
      <c r="G74" s="6">
        <f t="shared" si="4"/>
        <v>1563.8265374705882</v>
      </c>
      <c r="H74" s="6">
        <f t="shared" si="5"/>
        <v>3648.9285874313714</v>
      </c>
    </row>
    <row r="75" spans="1:8">
      <c r="A75" s="3">
        <v>625</v>
      </c>
      <c r="C75" s="36">
        <f t="shared" si="2"/>
        <v>1134.8979500392163</v>
      </c>
      <c r="D75" s="6">
        <f t="shared" si="0"/>
        <v>851.17346252941229</v>
      </c>
      <c r="E75" s="38">
        <f t="shared" si="1"/>
        <v>625</v>
      </c>
      <c r="F75" s="6">
        <f t="shared" si="3"/>
        <v>6250</v>
      </c>
      <c r="G75" s="6">
        <f t="shared" si="4"/>
        <v>1023.8265374705879</v>
      </c>
      <c r="H75" s="6">
        <f t="shared" si="5"/>
        <v>2388.9285874313714</v>
      </c>
    </row>
    <row r="76" spans="1:8">
      <c r="A76" s="3">
        <v>1382</v>
      </c>
      <c r="C76" s="36">
        <f t="shared" si="2"/>
        <v>1134.8979500392163</v>
      </c>
      <c r="D76" s="6">
        <f t="shared" si="0"/>
        <v>851.17346252941229</v>
      </c>
      <c r="E76" s="38">
        <f t="shared" si="1"/>
        <v>1134.8979500392163</v>
      </c>
      <c r="F76" s="6">
        <f t="shared" si="3"/>
        <v>11348.979500392163</v>
      </c>
      <c r="G76" s="6">
        <f t="shared" si="4"/>
        <v>2553.5203875882371</v>
      </c>
      <c r="H76" s="6">
        <f t="shared" si="5"/>
        <v>5958.2142377058863</v>
      </c>
    </row>
    <row r="77" spans="1:8">
      <c r="A77" s="3">
        <v>877</v>
      </c>
      <c r="C77" s="36">
        <f t="shared" si="2"/>
        <v>1134.8979500392163</v>
      </c>
      <c r="D77" s="6">
        <f t="shared" si="0"/>
        <v>851.17346252941229</v>
      </c>
      <c r="E77" s="38">
        <f t="shared" si="1"/>
        <v>877</v>
      </c>
      <c r="F77" s="6">
        <f t="shared" si="3"/>
        <v>8770</v>
      </c>
      <c r="G77" s="6">
        <f t="shared" si="4"/>
        <v>1779.8265374705882</v>
      </c>
      <c r="H77" s="6">
        <f t="shared" si="5"/>
        <v>4152.9285874313719</v>
      </c>
    </row>
    <row r="78" spans="1:8">
      <c r="A78" s="3">
        <v>1082</v>
      </c>
      <c r="C78" s="36">
        <f t="shared" si="2"/>
        <v>1134.8979500392163</v>
      </c>
      <c r="D78" s="6">
        <f t="shared" si="0"/>
        <v>851.17346252941229</v>
      </c>
      <c r="E78" s="38">
        <f t="shared" si="1"/>
        <v>1082</v>
      </c>
      <c r="F78" s="6">
        <f t="shared" si="3"/>
        <v>10820</v>
      </c>
      <c r="G78" s="6">
        <f t="shared" si="4"/>
        <v>2394.8265374705879</v>
      </c>
      <c r="H78" s="6">
        <f t="shared" si="5"/>
        <v>5587.9285874313719</v>
      </c>
    </row>
    <row r="79" spans="1:8">
      <c r="A79" s="3">
        <v>842</v>
      </c>
      <c r="C79" s="36">
        <f t="shared" si="2"/>
        <v>1134.8979500392163</v>
      </c>
      <c r="D79" s="6">
        <f t="shared" si="0"/>
        <v>851.17346252941229</v>
      </c>
      <c r="E79" s="38">
        <f t="shared" si="1"/>
        <v>842</v>
      </c>
      <c r="F79" s="6">
        <f t="shared" si="3"/>
        <v>8420</v>
      </c>
      <c r="G79" s="6">
        <f t="shared" si="4"/>
        <v>1674.8265374705882</v>
      </c>
      <c r="H79" s="6">
        <f t="shared" si="5"/>
        <v>3907.9285874313714</v>
      </c>
    </row>
    <row r="80" spans="1:8">
      <c r="A80" s="3">
        <v>913</v>
      </c>
      <c r="C80" s="36">
        <f t="shared" si="2"/>
        <v>1134.8979500392163</v>
      </c>
      <c r="D80" s="6">
        <f t="shared" si="0"/>
        <v>851.17346252941229</v>
      </c>
      <c r="E80" s="38">
        <f t="shared" si="1"/>
        <v>913</v>
      </c>
      <c r="F80" s="6">
        <f t="shared" si="3"/>
        <v>9130</v>
      </c>
      <c r="G80" s="6">
        <f t="shared" si="4"/>
        <v>1887.8265374705882</v>
      </c>
      <c r="H80" s="6">
        <f t="shared" si="5"/>
        <v>4404.9285874313719</v>
      </c>
    </row>
    <row r="81" spans="1:8">
      <c r="A81" s="3">
        <v>826</v>
      </c>
      <c r="C81" s="36">
        <f t="shared" si="2"/>
        <v>1134.8979500392163</v>
      </c>
      <c r="D81" s="6">
        <f t="shared" si="0"/>
        <v>851.17346252941229</v>
      </c>
      <c r="E81" s="38">
        <f t="shared" si="1"/>
        <v>826</v>
      </c>
      <c r="F81" s="6">
        <f t="shared" si="3"/>
        <v>8260</v>
      </c>
      <c r="G81" s="6">
        <f t="shared" si="4"/>
        <v>1626.8265374705882</v>
      </c>
      <c r="H81" s="6">
        <f t="shared" si="5"/>
        <v>3795.9285874313714</v>
      </c>
    </row>
    <row r="82" spans="1:8">
      <c r="A82" s="3">
        <v>1024</v>
      </c>
      <c r="C82" s="36">
        <f t="shared" si="2"/>
        <v>1134.8979500392163</v>
      </c>
      <c r="D82" s="6">
        <f t="shared" si="0"/>
        <v>851.17346252941229</v>
      </c>
      <c r="E82" s="38">
        <f t="shared" si="1"/>
        <v>1024</v>
      </c>
      <c r="F82" s="6">
        <f t="shared" si="3"/>
        <v>10240</v>
      </c>
      <c r="G82" s="6">
        <f t="shared" si="4"/>
        <v>2220.8265374705879</v>
      </c>
      <c r="H82" s="6">
        <f t="shared" si="5"/>
        <v>5181.9285874313719</v>
      </c>
    </row>
    <row r="83" spans="1:8">
      <c r="A83" s="3">
        <v>798</v>
      </c>
      <c r="C83" s="36">
        <f t="shared" si="2"/>
        <v>1134.8979500392163</v>
      </c>
      <c r="D83" s="6">
        <f t="shared" si="0"/>
        <v>851.17346252941229</v>
      </c>
      <c r="E83" s="38">
        <f t="shared" si="1"/>
        <v>798</v>
      </c>
      <c r="F83" s="6">
        <f t="shared" si="3"/>
        <v>7980</v>
      </c>
      <c r="G83" s="6">
        <f t="shared" si="4"/>
        <v>1542.8265374705882</v>
      </c>
      <c r="H83" s="6">
        <f t="shared" si="5"/>
        <v>3599.9285874313714</v>
      </c>
    </row>
    <row r="84" spans="1:8">
      <c r="A84" s="3">
        <v>911</v>
      </c>
      <c r="C84" s="36">
        <f t="shared" si="2"/>
        <v>1134.8979500392163</v>
      </c>
      <c r="D84" s="6">
        <f t="shared" si="0"/>
        <v>851.17346252941229</v>
      </c>
      <c r="E84" s="38">
        <f t="shared" si="1"/>
        <v>911</v>
      </c>
      <c r="F84" s="6">
        <f t="shared" si="3"/>
        <v>9110</v>
      </c>
      <c r="G84" s="6">
        <f t="shared" si="4"/>
        <v>1881.8265374705882</v>
      </c>
      <c r="H84" s="6">
        <f t="shared" si="5"/>
        <v>4390.9285874313719</v>
      </c>
    </row>
    <row r="85" spans="1:8">
      <c r="A85" s="3">
        <v>1206</v>
      </c>
      <c r="C85" s="36">
        <f t="shared" si="2"/>
        <v>1134.8979500392163</v>
      </c>
      <c r="D85" s="6">
        <f t="shared" ref="D85:D148" si="6">C85*$B$6</f>
        <v>851.17346252941229</v>
      </c>
      <c r="E85" s="38">
        <f t="shared" ref="E85:E148" si="7">MIN(C85,A85)</f>
        <v>1134.8979500392163</v>
      </c>
      <c r="F85" s="6">
        <f t="shared" si="3"/>
        <v>11348.979500392163</v>
      </c>
      <c r="G85" s="6">
        <f t="shared" si="4"/>
        <v>2553.5203875882371</v>
      </c>
      <c r="H85" s="6">
        <f t="shared" si="5"/>
        <v>5958.2142377058863</v>
      </c>
    </row>
    <row r="86" spans="1:8">
      <c r="A86" s="3">
        <v>848</v>
      </c>
      <c r="C86" s="36">
        <f t="shared" ref="C86:C149" si="8">NORMINV(($B$4*(1-$B$7)-$B$6)/($B$4*(1-$B$7)),1000,200)</f>
        <v>1134.8979500392163</v>
      </c>
      <c r="D86" s="6">
        <f t="shared" si="6"/>
        <v>851.17346252941229</v>
      </c>
      <c r="E86" s="38">
        <f t="shared" si="7"/>
        <v>848</v>
      </c>
      <c r="F86" s="6">
        <f t="shared" ref="F86:F149" si="9">$B$4*E86</f>
        <v>8480</v>
      </c>
      <c r="G86" s="6">
        <f t="shared" ref="G86:G149" si="10">(1-$B$7)*F86-D86</f>
        <v>1692.8265374705882</v>
      </c>
      <c r="H86" s="6">
        <f t="shared" ref="H86:H149" si="11">D86+$B$7*F86-$B$3*C86</f>
        <v>3949.9285874313714</v>
      </c>
    </row>
    <row r="87" spans="1:8">
      <c r="A87" s="3">
        <v>1051</v>
      </c>
      <c r="C87" s="36">
        <f t="shared" si="8"/>
        <v>1134.8979500392163</v>
      </c>
      <c r="D87" s="6">
        <f t="shared" si="6"/>
        <v>851.17346252941229</v>
      </c>
      <c r="E87" s="38">
        <f t="shared" si="7"/>
        <v>1051</v>
      </c>
      <c r="F87" s="6">
        <f t="shared" si="9"/>
        <v>10510</v>
      </c>
      <c r="G87" s="6">
        <f t="shared" si="10"/>
        <v>2301.8265374705879</v>
      </c>
      <c r="H87" s="6">
        <f t="shared" si="11"/>
        <v>5370.9285874313719</v>
      </c>
    </row>
    <row r="88" spans="1:8">
      <c r="A88" s="3">
        <v>616</v>
      </c>
      <c r="C88" s="36">
        <f t="shared" si="8"/>
        <v>1134.8979500392163</v>
      </c>
      <c r="D88" s="6">
        <f t="shared" si="6"/>
        <v>851.17346252941229</v>
      </c>
      <c r="E88" s="38">
        <f t="shared" si="7"/>
        <v>616</v>
      </c>
      <c r="F88" s="6">
        <f t="shared" si="9"/>
        <v>6160</v>
      </c>
      <c r="G88" s="6">
        <f t="shared" si="10"/>
        <v>996.82653747058794</v>
      </c>
      <c r="H88" s="6">
        <f t="shared" si="11"/>
        <v>2325.9285874313714</v>
      </c>
    </row>
    <row r="89" spans="1:8">
      <c r="A89" s="3">
        <v>1122</v>
      </c>
      <c r="C89" s="36">
        <f t="shared" si="8"/>
        <v>1134.8979500392163</v>
      </c>
      <c r="D89" s="6">
        <f t="shared" si="6"/>
        <v>851.17346252941229</v>
      </c>
      <c r="E89" s="38">
        <f t="shared" si="7"/>
        <v>1122</v>
      </c>
      <c r="F89" s="6">
        <f t="shared" si="9"/>
        <v>11220</v>
      </c>
      <c r="G89" s="6">
        <f t="shared" si="10"/>
        <v>2514.8265374705879</v>
      </c>
      <c r="H89" s="6">
        <f t="shared" si="11"/>
        <v>5867.9285874313719</v>
      </c>
    </row>
    <row r="90" spans="1:8">
      <c r="A90" s="3">
        <v>1420</v>
      </c>
      <c r="C90" s="36">
        <f t="shared" si="8"/>
        <v>1134.8979500392163</v>
      </c>
      <c r="D90" s="6">
        <f t="shared" si="6"/>
        <v>851.17346252941229</v>
      </c>
      <c r="E90" s="38">
        <f t="shared" si="7"/>
        <v>1134.8979500392163</v>
      </c>
      <c r="F90" s="6">
        <f t="shared" si="9"/>
        <v>11348.979500392163</v>
      </c>
      <c r="G90" s="6">
        <f t="shared" si="10"/>
        <v>2553.5203875882371</v>
      </c>
      <c r="H90" s="6">
        <f t="shared" si="11"/>
        <v>5958.2142377058863</v>
      </c>
    </row>
    <row r="91" spans="1:8">
      <c r="A91" s="3">
        <v>1166</v>
      </c>
      <c r="C91" s="36">
        <f t="shared" si="8"/>
        <v>1134.8979500392163</v>
      </c>
      <c r="D91" s="6">
        <f t="shared" si="6"/>
        <v>851.17346252941229</v>
      </c>
      <c r="E91" s="38">
        <f t="shared" si="7"/>
        <v>1134.8979500392163</v>
      </c>
      <c r="F91" s="6">
        <f t="shared" si="9"/>
        <v>11348.979500392163</v>
      </c>
      <c r="G91" s="6">
        <f t="shared" si="10"/>
        <v>2553.5203875882371</v>
      </c>
      <c r="H91" s="6">
        <f t="shared" si="11"/>
        <v>5958.2142377058863</v>
      </c>
    </row>
    <row r="92" spans="1:8">
      <c r="A92" s="3">
        <v>868</v>
      </c>
      <c r="C92" s="36">
        <f t="shared" si="8"/>
        <v>1134.8979500392163</v>
      </c>
      <c r="D92" s="6">
        <f t="shared" si="6"/>
        <v>851.17346252941229</v>
      </c>
      <c r="E92" s="38">
        <f t="shared" si="7"/>
        <v>868</v>
      </c>
      <c r="F92" s="6">
        <f t="shared" si="9"/>
        <v>8680</v>
      </c>
      <c r="G92" s="6">
        <f t="shared" si="10"/>
        <v>1752.8265374705882</v>
      </c>
      <c r="H92" s="6">
        <f t="shared" si="11"/>
        <v>4089.9285874313714</v>
      </c>
    </row>
    <row r="93" spans="1:8">
      <c r="A93" s="3">
        <v>630</v>
      </c>
      <c r="C93" s="36">
        <f t="shared" si="8"/>
        <v>1134.8979500392163</v>
      </c>
      <c r="D93" s="6">
        <f t="shared" si="6"/>
        <v>851.17346252941229</v>
      </c>
      <c r="E93" s="38">
        <f t="shared" si="7"/>
        <v>630</v>
      </c>
      <c r="F93" s="6">
        <f t="shared" si="9"/>
        <v>6300</v>
      </c>
      <c r="G93" s="6">
        <f t="shared" si="10"/>
        <v>1038.8265374705879</v>
      </c>
      <c r="H93" s="6">
        <f t="shared" si="11"/>
        <v>2423.9285874313714</v>
      </c>
    </row>
    <row r="94" spans="1:8">
      <c r="A94" s="3">
        <v>705</v>
      </c>
      <c r="C94" s="36">
        <f t="shared" si="8"/>
        <v>1134.8979500392163</v>
      </c>
      <c r="D94" s="6">
        <f t="shared" si="6"/>
        <v>851.17346252941229</v>
      </c>
      <c r="E94" s="38">
        <f t="shared" si="7"/>
        <v>705</v>
      </c>
      <c r="F94" s="6">
        <f t="shared" si="9"/>
        <v>7050</v>
      </c>
      <c r="G94" s="6">
        <f t="shared" si="10"/>
        <v>1263.8265374705882</v>
      </c>
      <c r="H94" s="6">
        <f t="shared" si="11"/>
        <v>2948.9285874313714</v>
      </c>
    </row>
    <row r="95" spans="1:8">
      <c r="A95" s="3">
        <v>1016</v>
      </c>
      <c r="C95" s="36">
        <f t="shared" si="8"/>
        <v>1134.8979500392163</v>
      </c>
      <c r="D95" s="6">
        <f t="shared" si="6"/>
        <v>851.17346252941229</v>
      </c>
      <c r="E95" s="38">
        <f t="shared" si="7"/>
        <v>1016</v>
      </c>
      <c r="F95" s="6">
        <f t="shared" si="9"/>
        <v>10160</v>
      </c>
      <c r="G95" s="6">
        <f t="shared" si="10"/>
        <v>2196.8265374705879</v>
      </c>
      <c r="H95" s="6">
        <f t="shared" si="11"/>
        <v>5125.9285874313719</v>
      </c>
    </row>
    <row r="96" spans="1:8">
      <c r="A96" s="3">
        <v>947</v>
      </c>
      <c r="C96" s="36">
        <f t="shared" si="8"/>
        <v>1134.8979500392163</v>
      </c>
      <c r="D96" s="6">
        <f t="shared" si="6"/>
        <v>851.17346252941229</v>
      </c>
      <c r="E96" s="38">
        <f t="shared" si="7"/>
        <v>947</v>
      </c>
      <c r="F96" s="6">
        <f t="shared" si="9"/>
        <v>9470</v>
      </c>
      <c r="G96" s="6">
        <f t="shared" si="10"/>
        <v>1989.8265374705882</v>
      </c>
      <c r="H96" s="6">
        <f t="shared" si="11"/>
        <v>4642.9285874313719</v>
      </c>
    </row>
    <row r="97" spans="1:8">
      <c r="A97" s="3">
        <v>1080</v>
      </c>
      <c r="C97" s="36">
        <f t="shared" si="8"/>
        <v>1134.8979500392163</v>
      </c>
      <c r="D97" s="6">
        <f t="shared" si="6"/>
        <v>851.17346252941229</v>
      </c>
      <c r="E97" s="38">
        <f t="shared" si="7"/>
        <v>1080</v>
      </c>
      <c r="F97" s="6">
        <f t="shared" si="9"/>
        <v>10800</v>
      </c>
      <c r="G97" s="6">
        <f t="shared" si="10"/>
        <v>2388.8265374705879</v>
      </c>
      <c r="H97" s="6">
        <f t="shared" si="11"/>
        <v>5573.9285874313719</v>
      </c>
    </row>
    <row r="98" spans="1:8">
      <c r="A98" s="3">
        <v>889</v>
      </c>
      <c r="C98" s="36">
        <f t="shared" si="8"/>
        <v>1134.8979500392163</v>
      </c>
      <c r="D98" s="6">
        <f t="shared" si="6"/>
        <v>851.17346252941229</v>
      </c>
      <c r="E98" s="38">
        <f t="shared" si="7"/>
        <v>889</v>
      </c>
      <c r="F98" s="6">
        <f t="shared" si="9"/>
        <v>8890</v>
      </c>
      <c r="G98" s="6">
        <f t="shared" si="10"/>
        <v>1815.8265374705882</v>
      </c>
      <c r="H98" s="6">
        <f t="shared" si="11"/>
        <v>4236.9285874313719</v>
      </c>
    </row>
    <row r="99" spans="1:8">
      <c r="A99" s="3">
        <v>872</v>
      </c>
      <c r="C99" s="36">
        <f t="shared" si="8"/>
        <v>1134.8979500392163</v>
      </c>
      <c r="D99" s="6">
        <f t="shared" si="6"/>
        <v>851.17346252941229</v>
      </c>
      <c r="E99" s="38">
        <f t="shared" si="7"/>
        <v>872</v>
      </c>
      <c r="F99" s="6">
        <f t="shared" si="9"/>
        <v>8720</v>
      </c>
      <c r="G99" s="6">
        <f t="shared" si="10"/>
        <v>1764.8265374705882</v>
      </c>
      <c r="H99" s="6">
        <f t="shared" si="11"/>
        <v>4117.9285874313719</v>
      </c>
    </row>
    <row r="100" spans="1:8">
      <c r="A100" s="3">
        <v>830</v>
      </c>
      <c r="C100" s="36">
        <f t="shared" si="8"/>
        <v>1134.8979500392163</v>
      </c>
      <c r="D100" s="6">
        <f t="shared" si="6"/>
        <v>851.17346252941229</v>
      </c>
      <c r="E100" s="38">
        <f t="shared" si="7"/>
        <v>830</v>
      </c>
      <c r="F100" s="6">
        <f t="shared" si="9"/>
        <v>8300</v>
      </c>
      <c r="G100" s="6">
        <f t="shared" si="10"/>
        <v>1638.8265374705882</v>
      </c>
      <c r="H100" s="6">
        <f t="shared" si="11"/>
        <v>3823.9285874313714</v>
      </c>
    </row>
    <row r="101" spans="1:8">
      <c r="A101" s="3">
        <v>1139</v>
      </c>
      <c r="C101" s="36">
        <f t="shared" si="8"/>
        <v>1134.8979500392163</v>
      </c>
      <c r="D101" s="6">
        <f t="shared" si="6"/>
        <v>851.17346252941229</v>
      </c>
      <c r="E101" s="38">
        <f t="shared" si="7"/>
        <v>1134.8979500392163</v>
      </c>
      <c r="F101" s="6">
        <f t="shared" si="9"/>
        <v>11348.979500392163</v>
      </c>
      <c r="G101" s="6">
        <f t="shared" si="10"/>
        <v>2553.5203875882371</v>
      </c>
      <c r="H101" s="6">
        <f t="shared" si="11"/>
        <v>5958.2142377058863</v>
      </c>
    </row>
    <row r="102" spans="1:8">
      <c r="A102" s="3">
        <v>990</v>
      </c>
      <c r="C102" s="36">
        <f t="shared" si="8"/>
        <v>1134.8979500392163</v>
      </c>
      <c r="D102" s="6">
        <f t="shared" si="6"/>
        <v>851.17346252941229</v>
      </c>
      <c r="E102" s="38">
        <f t="shared" si="7"/>
        <v>990</v>
      </c>
      <c r="F102" s="6">
        <f t="shared" si="9"/>
        <v>9900</v>
      </c>
      <c r="G102" s="6">
        <f t="shared" si="10"/>
        <v>2118.8265374705879</v>
      </c>
      <c r="H102" s="6">
        <f t="shared" si="11"/>
        <v>4943.9285874313719</v>
      </c>
    </row>
    <row r="103" spans="1:8">
      <c r="A103" s="3">
        <v>943</v>
      </c>
      <c r="C103" s="36">
        <f t="shared" si="8"/>
        <v>1134.8979500392163</v>
      </c>
      <c r="D103" s="6">
        <f t="shared" si="6"/>
        <v>851.17346252941229</v>
      </c>
      <c r="E103" s="38">
        <f t="shared" si="7"/>
        <v>943</v>
      </c>
      <c r="F103" s="6">
        <f t="shared" si="9"/>
        <v>9430</v>
      </c>
      <c r="G103" s="6">
        <f t="shared" si="10"/>
        <v>1977.8265374705882</v>
      </c>
      <c r="H103" s="6">
        <f t="shared" si="11"/>
        <v>4614.9285874313719</v>
      </c>
    </row>
    <row r="104" spans="1:8">
      <c r="A104" s="3">
        <v>919</v>
      </c>
      <c r="C104" s="36">
        <f t="shared" si="8"/>
        <v>1134.8979500392163</v>
      </c>
      <c r="D104" s="6">
        <f t="shared" si="6"/>
        <v>851.17346252941229</v>
      </c>
      <c r="E104" s="38">
        <f t="shared" si="7"/>
        <v>919</v>
      </c>
      <c r="F104" s="6">
        <f t="shared" si="9"/>
        <v>9190</v>
      </c>
      <c r="G104" s="6">
        <f t="shared" si="10"/>
        <v>1905.8265374705882</v>
      </c>
      <c r="H104" s="6">
        <f t="shared" si="11"/>
        <v>4446.9285874313719</v>
      </c>
    </row>
    <row r="105" spans="1:8">
      <c r="A105" s="3">
        <v>999</v>
      </c>
      <c r="C105" s="36">
        <f t="shared" si="8"/>
        <v>1134.8979500392163</v>
      </c>
      <c r="D105" s="6">
        <f t="shared" si="6"/>
        <v>851.17346252941229</v>
      </c>
      <c r="E105" s="38">
        <f t="shared" si="7"/>
        <v>999</v>
      </c>
      <c r="F105" s="6">
        <f t="shared" si="9"/>
        <v>9990</v>
      </c>
      <c r="G105" s="6">
        <f t="shared" si="10"/>
        <v>2145.8265374705879</v>
      </c>
      <c r="H105" s="6">
        <f t="shared" si="11"/>
        <v>5006.9285874313719</v>
      </c>
    </row>
    <row r="106" spans="1:8">
      <c r="A106" s="3">
        <v>745</v>
      </c>
      <c r="C106" s="36">
        <f t="shared" si="8"/>
        <v>1134.8979500392163</v>
      </c>
      <c r="D106" s="6">
        <f t="shared" si="6"/>
        <v>851.17346252941229</v>
      </c>
      <c r="E106" s="38">
        <f t="shared" si="7"/>
        <v>745</v>
      </c>
      <c r="F106" s="6">
        <f t="shared" si="9"/>
        <v>7450</v>
      </c>
      <c r="G106" s="6">
        <f t="shared" si="10"/>
        <v>1383.8265374705882</v>
      </c>
      <c r="H106" s="6">
        <f t="shared" si="11"/>
        <v>3228.9285874313714</v>
      </c>
    </row>
    <row r="107" spans="1:8">
      <c r="A107" s="3">
        <v>1138</v>
      </c>
      <c r="C107" s="36">
        <f t="shared" si="8"/>
        <v>1134.8979500392163</v>
      </c>
      <c r="D107" s="6">
        <f t="shared" si="6"/>
        <v>851.17346252941229</v>
      </c>
      <c r="E107" s="38">
        <f t="shared" si="7"/>
        <v>1134.8979500392163</v>
      </c>
      <c r="F107" s="6">
        <f t="shared" si="9"/>
        <v>11348.979500392163</v>
      </c>
      <c r="G107" s="6">
        <f t="shared" si="10"/>
        <v>2553.5203875882371</v>
      </c>
      <c r="H107" s="6">
        <f t="shared" si="11"/>
        <v>5958.2142377058863</v>
      </c>
    </row>
    <row r="108" spans="1:8">
      <c r="A108" s="3">
        <v>968</v>
      </c>
      <c r="C108" s="36">
        <f t="shared" si="8"/>
        <v>1134.8979500392163</v>
      </c>
      <c r="D108" s="6">
        <f t="shared" si="6"/>
        <v>851.17346252941229</v>
      </c>
      <c r="E108" s="38">
        <f t="shared" si="7"/>
        <v>968</v>
      </c>
      <c r="F108" s="6">
        <f t="shared" si="9"/>
        <v>9680</v>
      </c>
      <c r="G108" s="6">
        <f t="shared" si="10"/>
        <v>2052.8265374705879</v>
      </c>
      <c r="H108" s="6">
        <f t="shared" si="11"/>
        <v>4789.9285874313719</v>
      </c>
    </row>
    <row r="109" spans="1:8">
      <c r="A109" s="3">
        <v>1084</v>
      </c>
      <c r="C109" s="36">
        <f t="shared" si="8"/>
        <v>1134.8979500392163</v>
      </c>
      <c r="D109" s="6">
        <f t="shared" si="6"/>
        <v>851.17346252941229</v>
      </c>
      <c r="E109" s="38">
        <f t="shared" si="7"/>
        <v>1084</v>
      </c>
      <c r="F109" s="6">
        <f t="shared" si="9"/>
        <v>10840</v>
      </c>
      <c r="G109" s="6">
        <f t="shared" si="10"/>
        <v>2400.8265374705879</v>
      </c>
      <c r="H109" s="6">
        <f t="shared" si="11"/>
        <v>5601.9285874313719</v>
      </c>
    </row>
    <row r="110" spans="1:8">
      <c r="A110" s="3">
        <v>1073</v>
      </c>
      <c r="C110" s="36">
        <f t="shared" si="8"/>
        <v>1134.8979500392163</v>
      </c>
      <c r="D110" s="6">
        <f t="shared" si="6"/>
        <v>851.17346252941229</v>
      </c>
      <c r="E110" s="38">
        <f t="shared" si="7"/>
        <v>1073</v>
      </c>
      <c r="F110" s="6">
        <f t="shared" si="9"/>
        <v>10730</v>
      </c>
      <c r="G110" s="6">
        <f t="shared" si="10"/>
        <v>2367.8265374705879</v>
      </c>
      <c r="H110" s="6">
        <f t="shared" si="11"/>
        <v>5524.9285874313719</v>
      </c>
    </row>
    <row r="111" spans="1:8">
      <c r="A111" s="3">
        <v>1135</v>
      </c>
      <c r="C111" s="36">
        <f t="shared" si="8"/>
        <v>1134.8979500392163</v>
      </c>
      <c r="D111" s="6">
        <f t="shared" si="6"/>
        <v>851.17346252941229</v>
      </c>
      <c r="E111" s="38">
        <f t="shared" si="7"/>
        <v>1134.8979500392163</v>
      </c>
      <c r="F111" s="6">
        <f t="shared" si="9"/>
        <v>11348.979500392163</v>
      </c>
      <c r="G111" s="6">
        <f t="shared" si="10"/>
        <v>2553.5203875882371</v>
      </c>
      <c r="H111" s="6">
        <f t="shared" si="11"/>
        <v>5958.2142377058863</v>
      </c>
    </row>
    <row r="112" spans="1:8">
      <c r="A112" s="3">
        <v>1138</v>
      </c>
      <c r="C112" s="36">
        <f t="shared" si="8"/>
        <v>1134.8979500392163</v>
      </c>
      <c r="D112" s="6">
        <f t="shared" si="6"/>
        <v>851.17346252941229</v>
      </c>
      <c r="E112" s="38">
        <f t="shared" si="7"/>
        <v>1134.8979500392163</v>
      </c>
      <c r="F112" s="6">
        <f t="shared" si="9"/>
        <v>11348.979500392163</v>
      </c>
      <c r="G112" s="6">
        <f t="shared" si="10"/>
        <v>2553.5203875882371</v>
      </c>
      <c r="H112" s="6">
        <f t="shared" si="11"/>
        <v>5958.2142377058863</v>
      </c>
    </row>
    <row r="113" spans="1:8">
      <c r="A113" s="3">
        <v>877</v>
      </c>
      <c r="C113" s="36">
        <f t="shared" si="8"/>
        <v>1134.8979500392163</v>
      </c>
      <c r="D113" s="6">
        <f t="shared" si="6"/>
        <v>851.17346252941229</v>
      </c>
      <c r="E113" s="38">
        <f t="shared" si="7"/>
        <v>877</v>
      </c>
      <c r="F113" s="6">
        <f t="shared" si="9"/>
        <v>8770</v>
      </c>
      <c r="G113" s="6">
        <f t="shared" si="10"/>
        <v>1779.8265374705882</v>
      </c>
      <c r="H113" s="6">
        <f t="shared" si="11"/>
        <v>4152.9285874313719</v>
      </c>
    </row>
    <row r="114" spans="1:8">
      <c r="A114" s="3">
        <v>1197</v>
      </c>
      <c r="C114" s="36">
        <f t="shared" si="8"/>
        <v>1134.8979500392163</v>
      </c>
      <c r="D114" s="6">
        <f t="shared" si="6"/>
        <v>851.17346252941229</v>
      </c>
      <c r="E114" s="38">
        <f t="shared" si="7"/>
        <v>1134.8979500392163</v>
      </c>
      <c r="F114" s="6">
        <f t="shared" si="9"/>
        <v>11348.979500392163</v>
      </c>
      <c r="G114" s="6">
        <f t="shared" si="10"/>
        <v>2553.5203875882371</v>
      </c>
      <c r="H114" s="6">
        <f t="shared" si="11"/>
        <v>5958.2142377058863</v>
      </c>
    </row>
    <row r="115" spans="1:8">
      <c r="A115" s="3">
        <v>1300</v>
      </c>
      <c r="C115" s="36">
        <f t="shared" si="8"/>
        <v>1134.8979500392163</v>
      </c>
      <c r="D115" s="6">
        <f t="shared" si="6"/>
        <v>851.17346252941229</v>
      </c>
      <c r="E115" s="38">
        <f t="shared" si="7"/>
        <v>1134.8979500392163</v>
      </c>
      <c r="F115" s="6">
        <f t="shared" si="9"/>
        <v>11348.979500392163</v>
      </c>
      <c r="G115" s="6">
        <f t="shared" si="10"/>
        <v>2553.5203875882371</v>
      </c>
      <c r="H115" s="6">
        <f t="shared" si="11"/>
        <v>5958.2142377058863</v>
      </c>
    </row>
    <row r="116" spans="1:8">
      <c r="A116" s="3">
        <v>954</v>
      </c>
      <c r="C116" s="36">
        <f t="shared" si="8"/>
        <v>1134.8979500392163</v>
      </c>
      <c r="D116" s="6">
        <f t="shared" si="6"/>
        <v>851.17346252941229</v>
      </c>
      <c r="E116" s="38">
        <f t="shared" si="7"/>
        <v>954</v>
      </c>
      <c r="F116" s="6">
        <f t="shared" si="9"/>
        <v>9540</v>
      </c>
      <c r="G116" s="6">
        <f t="shared" si="10"/>
        <v>2010.8265374705882</v>
      </c>
      <c r="H116" s="6">
        <f t="shared" si="11"/>
        <v>4691.9285874313719</v>
      </c>
    </row>
    <row r="117" spans="1:8">
      <c r="A117" s="3">
        <v>893</v>
      </c>
      <c r="C117" s="36">
        <f t="shared" si="8"/>
        <v>1134.8979500392163</v>
      </c>
      <c r="D117" s="6">
        <f t="shared" si="6"/>
        <v>851.17346252941229</v>
      </c>
      <c r="E117" s="38">
        <f t="shared" si="7"/>
        <v>893</v>
      </c>
      <c r="F117" s="6">
        <f t="shared" si="9"/>
        <v>8930</v>
      </c>
      <c r="G117" s="6">
        <f t="shared" si="10"/>
        <v>1827.8265374705882</v>
      </c>
      <c r="H117" s="6">
        <f t="shared" si="11"/>
        <v>4264.9285874313719</v>
      </c>
    </row>
    <row r="118" spans="1:8">
      <c r="A118" s="3">
        <v>869</v>
      </c>
      <c r="C118" s="36">
        <f t="shared" si="8"/>
        <v>1134.8979500392163</v>
      </c>
      <c r="D118" s="6">
        <f t="shared" si="6"/>
        <v>851.17346252941229</v>
      </c>
      <c r="E118" s="38">
        <f t="shared" si="7"/>
        <v>869</v>
      </c>
      <c r="F118" s="6">
        <f t="shared" si="9"/>
        <v>8690</v>
      </c>
      <c r="G118" s="6">
        <f t="shared" si="10"/>
        <v>1755.8265374705882</v>
      </c>
      <c r="H118" s="6">
        <f t="shared" si="11"/>
        <v>4096.9285874313719</v>
      </c>
    </row>
    <row r="119" spans="1:8">
      <c r="A119" s="3">
        <v>724</v>
      </c>
      <c r="C119" s="36">
        <f t="shared" si="8"/>
        <v>1134.8979500392163</v>
      </c>
      <c r="D119" s="6">
        <f t="shared" si="6"/>
        <v>851.17346252941229</v>
      </c>
      <c r="E119" s="38">
        <f t="shared" si="7"/>
        <v>724</v>
      </c>
      <c r="F119" s="6">
        <f t="shared" si="9"/>
        <v>7240</v>
      </c>
      <c r="G119" s="6">
        <f t="shared" si="10"/>
        <v>1320.8265374705882</v>
      </c>
      <c r="H119" s="6">
        <f t="shared" si="11"/>
        <v>3081.9285874313714</v>
      </c>
    </row>
    <row r="120" spans="1:8">
      <c r="A120" s="3">
        <v>867</v>
      </c>
      <c r="C120" s="36">
        <f t="shared" si="8"/>
        <v>1134.8979500392163</v>
      </c>
      <c r="D120" s="6">
        <f t="shared" si="6"/>
        <v>851.17346252941229</v>
      </c>
      <c r="E120" s="38">
        <f t="shared" si="7"/>
        <v>867</v>
      </c>
      <c r="F120" s="6">
        <f t="shared" si="9"/>
        <v>8670</v>
      </c>
      <c r="G120" s="6">
        <f t="shared" si="10"/>
        <v>1749.8265374705882</v>
      </c>
      <c r="H120" s="6">
        <f t="shared" si="11"/>
        <v>4082.9285874313714</v>
      </c>
    </row>
    <row r="121" spans="1:8">
      <c r="A121" s="3">
        <v>768</v>
      </c>
      <c r="C121" s="36">
        <f t="shared" si="8"/>
        <v>1134.8979500392163</v>
      </c>
      <c r="D121" s="6">
        <f t="shared" si="6"/>
        <v>851.17346252941229</v>
      </c>
      <c r="E121" s="38">
        <f t="shared" si="7"/>
        <v>768</v>
      </c>
      <c r="F121" s="6">
        <f t="shared" si="9"/>
        <v>7680</v>
      </c>
      <c r="G121" s="6">
        <f t="shared" si="10"/>
        <v>1452.8265374705882</v>
      </c>
      <c r="H121" s="6">
        <f t="shared" si="11"/>
        <v>3389.9285874313714</v>
      </c>
    </row>
    <row r="122" spans="1:8">
      <c r="A122" s="3">
        <v>1227</v>
      </c>
      <c r="C122" s="36">
        <f t="shared" si="8"/>
        <v>1134.8979500392163</v>
      </c>
      <c r="D122" s="6">
        <f t="shared" si="6"/>
        <v>851.17346252941229</v>
      </c>
      <c r="E122" s="38">
        <f t="shared" si="7"/>
        <v>1134.8979500392163</v>
      </c>
      <c r="F122" s="6">
        <f t="shared" si="9"/>
        <v>11348.979500392163</v>
      </c>
      <c r="G122" s="6">
        <f t="shared" si="10"/>
        <v>2553.5203875882371</v>
      </c>
      <c r="H122" s="6">
        <f t="shared" si="11"/>
        <v>5958.2142377058863</v>
      </c>
    </row>
    <row r="123" spans="1:8">
      <c r="A123" s="3">
        <v>1084</v>
      </c>
      <c r="C123" s="36">
        <f t="shared" si="8"/>
        <v>1134.8979500392163</v>
      </c>
      <c r="D123" s="6">
        <f t="shared" si="6"/>
        <v>851.17346252941229</v>
      </c>
      <c r="E123" s="38">
        <f t="shared" si="7"/>
        <v>1084</v>
      </c>
      <c r="F123" s="6">
        <f t="shared" si="9"/>
        <v>10840</v>
      </c>
      <c r="G123" s="6">
        <f t="shared" si="10"/>
        <v>2400.8265374705879</v>
      </c>
      <c r="H123" s="6">
        <f t="shared" si="11"/>
        <v>5601.9285874313719</v>
      </c>
    </row>
    <row r="124" spans="1:8">
      <c r="A124" s="3">
        <v>413</v>
      </c>
      <c r="C124" s="36">
        <f t="shared" si="8"/>
        <v>1134.8979500392163</v>
      </c>
      <c r="D124" s="6">
        <f t="shared" si="6"/>
        <v>851.17346252941229</v>
      </c>
      <c r="E124" s="38">
        <f t="shared" si="7"/>
        <v>413</v>
      </c>
      <c r="F124" s="6">
        <f t="shared" si="9"/>
        <v>4130</v>
      </c>
      <c r="G124" s="6">
        <f t="shared" si="10"/>
        <v>387.82653747058794</v>
      </c>
      <c r="H124" s="6">
        <f t="shared" si="11"/>
        <v>904.9285874313714</v>
      </c>
    </row>
    <row r="125" spans="1:8">
      <c r="A125" s="3">
        <v>1228</v>
      </c>
      <c r="C125" s="36">
        <f t="shared" si="8"/>
        <v>1134.8979500392163</v>
      </c>
      <c r="D125" s="6">
        <f t="shared" si="6"/>
        <v>851.17346252941229</v>
      </c>
      <c r="E125" s="38">
        <f t="shared" si="7"/>
        <v>1134.8979500392163</v>
      </c>
      <c r="F125" s="6">
        <f t="shared" si="9"/>
        <v>11348.979500392163</v>
      </c>
      <c r="G125" s="6">
        <f t="shared" si="10"/>
        <v>2553.5203875882371</v>
      </c>
      <c r="H125" s="6">
        <f t="shared" si="11"/>
        <v>5958.2142377058863</v>
      </c>
    </row>
    <row r="126" spans="1:8">
      <c r="A126" s="3">
        <v>1337</v>
      </c>
      <c r="C126" s="36">
        <f t="shared" si="8"/>
        <v>1134.8979500392163</v>
      </c>
      <c r="D126" s="6">
        <f t="shared" si="6"/>
        <v>851.17346252941229</v>
      </c>
      <c r="E126" s="38">
        <f t="shared" si="7"/>
        <v>1134.8979500392163</v>
      </c>
      <c r="F126" s="6">
        <f t="shared" si="9"/>
        <v>11348.979500392163</v>
      </c>
      <c r="G126" s="6">
        <f t="shared" si="10"/>
        <v>2553.5203875882371</v>
      </c>
      <c r="H126" s="6">
        <f t="shared" si="11"/>
        <v>5958.2142377058863</v>
      </c>
    </row>
    <row r="127" spans="1:8">
      <c r="A127" s="3">
        <v>1047</v>
      </c>
      <c r="C127" s="36">
        <f t="shared" si="8"/>
        <v>1134.8979500392163</v>
      </c>
      <c r="D127" s="6">
        <f t="shared" si="6"/>
        <v>851.17346252941229</v>
      </c>
      <c r="E127" s="38">
        <f t="shared" si="7"/>
        <v>1047</v>
      </c>
      <c r="F127" s="6">
        <f t="shared" si="9"/>
        <v>10470</v>
      </c>
      <c r="G127" s="6">
        <f t="shared" si="10"/>
        <v>2289.8265374705879</v>
      </c>
      <c r="H127" s="6">
        <f t="shared" si="11"/>
        <v>5342.92858743137</v>
      </c>
    </row>
    <row r="128" spans="1:8">
      <c r="A128" s="3">
        <v>912</v>
      </c>
      <c r="C128" s="36">
        <f t="shared" si="8"/>
        <v>1134.8979500392163</v>
      </c>
      <c r="D128" s="6">
        <f t="shared" si="6"/>
        <v>851.17346252941229</v>
      </c>
      <c r="E128" s="38">
        <f t="shared" si="7"/>
        <v>912</v>
      </c>
      <c r="F128" s="6">
        <f t="shared" si="9"/>
        <v>9120</v>
      </c>
      <c r="G128" s="6">
        <f t="shared" si="10"/>
        <v>1884.8265374705882</v>
      </c>
      <c r="H128" s="6">
        <f t="shared" si="11"/>
        <v>4397.9285874313719</v>
      </c>
    </row>
    <row r="129" spans="1:8">
      <c r="A129" s="3">
        <v>1173</v>
      </c>
      <c r="C129" s="36">
        <f t="shared" si="8"/>
        <v>1134.8979500392163</v>
      </c>
      <c r="D129" s="6">
        <f t="shared" si="6"/>
        <v>851.17346252941229</v>
      </c>
      <c r="E129" s="38">
        <f t="shared" si="7"/>
        <v>1134.8979500392163</v>
      </c>
      <c r="F129" s="6">
        <f t="shared" si="9"/>
        <v>11348.979500392163</v>
      </c>
      <c r="G129" s="6">
        <f t="shared" si="10"/>
        <v>2553.5203875882371</v>
      </c>
      <c r="H129" s="6">
        <f t="shared" si="11"/>
        <v>5958.2142377058863</v>
      </c>
    </row>
    <row r="130" spans="1:8">
      <c r="A130" s="3">
        <v>1142</v>
      </c>
      <c r="C130" s="36">
        <f t="shared" si="8"/>
        <v>1134.8979500392163</v>
      </c>
      <c r="D130" s="6">
        <f t="shared" si="6"/>
        <v>851.17346252941229</v>
      </c>
      <c r="E130" s="38">
        <f t="shared" si="7"/>
        <v>1134.8979500392163</v>
      </c>
      <c r="F130" s="6">
        <f t="shared" si="9"/>
        <v>11348.979500392163</v>
      </c>
      <c r="G130" s="6">
        <f t="shared" si="10"/>
        <v>2553.5203875882371</v>
      </c>
      <c r="H130" s="6">
        <f t="shared" si="11"/>
        <v>5958.2142377058863</v>
      </c>
    </row>
    <row r="131" spans="1:8">
      <c r="A131" s="3">
        <v>780</v>
      </c>
      <c r="C131" s="36">
        <f t="shared" si="8"/>
        <v>1134.8979500392163</v>
      </c>
      <c r="D131" s="6">
        <f t="shared" si="6"/>
        <v>851.17346252941229</v>
      </c>
      <c r="E131" s="38">
        <f t="shared" si="7"/>
        <v>780</v>
      </c>
      <c r="F131" s="6">
        <f t="shared" si="9"/>
        <v>7800</v>
      </c>
      <c r="G131" s="6">
        <f t="shared" si="10"/>
        <v>1488.8265374705882</v>
      </c>
      <c r="H131" s="6">
        <f t="shared" si="11"/>
        <v>3473.9285874313714</v>
      </c>
    </row>
    <row r="132" spans="1:8">
      <c r="A132" s="3">
        <v>1326</v>
      </c>
      <c r="C132" s="36">
        <f t="shared" si="8"/>
        <v>1134.8979500392163</v>
      </c>
      <c r="D132" s="6">
        <f t="shared" si="6"/>
        <v>851.17346252941229</v>
      </c>
      <c r="E132" s="38">
        <f t="shared" si="7"/>
        <v>1134.8979500392163</v>
      </c>
      <c r="F132" s="6">
        <f t="shared" si="9"/>
        <v>11348.979500392163</v>
      </c>
      <c r="G132" s="6">
        <f t="shared" si="10"/>
        <v>2553.5203875882371</v>
      </c>
      <c r="H132" s="6">
        <f t="shared" si="11"/>
        <v>5958.2142377058863</v>
      </c>
    </row>
    <row r="133" spans="1:8">
      <c r="A133" s="3">
        <v>1054</v>
      </c>
      <c r="C133" s="36">
        <f t="shared" si="8"/>
        <v>1134.8979500392163</v>
      </c>
      <c r="D133" s="6">
        <f t="shared" si="6"/>
        <v>851.17346252941229</v>
      </c>
      <c r="E133" s="38">
        <f t="shared" si="7"/>
        <v>1054</v>
      </c>
      <c r="F133" s="6">
        <f t="shared" si="9"/>
        <v>10540</v>
      </c>
      <c r="G133" s="6">
        <f t="shared" si="10"/>
        <v>2310.8265374705879</v>
      </c>
      <c r="H133" s="6">
        <f t="shared" si="11"/>
        <v>5391.9285874313719</v>
      </c>
    </row>
    <row r="134" spans="1:8">
      <c r="A134" s="3">
        <v>1010</v>
      </c>
      <c r="C134" s="36">
        <f t="shared" si="8"/>
        <v>1134.8979500392163</v>
      </c>
      <c r="D134" s="6">
        <f t="shared" si="6"/>
        <v>851.17346252941229</v>
      </c>
      <c r="E134" s="38">
        <f t="shared" si="7"/>
        <v>1010</v>
      </c>
      <c r="F134" s="6">
        <f t="shared" si="9"/>
        <v>10100</v>
      </c>
      <c r="G134" s="6">
        <f t="shared" si="10"/>
        <v>2178.8265374705879</v>
      </c>
      <c r="H134" s="6">
        <f t="shared" si="11"/>
        <v>5083.9285874313719</v>
      </c>
    </row>
    <row r="135" spans="1:8">
      <c r="A135" s="3">
        <v>1151</v>
      </c>
      <c r="C135" s="36">
        <f t="shared" si="8"/>
        <v>1134.8979500392163</v>
      </c>
      <c r="D135" s="6">
        <f t="shared" si="6"/>
        <v>851.17346252941229</v>
      </c>
      <c r="E135" s="38">
        <f t="shared" si="7"/>
        <v>1134.8979500392163</v>
      </c>
      <c r="F135" s="6">
        <f t="shared" si="9"/>
        <v>11348.979500392163</v>
      </c>
      <c r="G135" s="6">
        <f t="shared" si="10"/>
        <v>2553.5203875882371</v>
      </c>
      <c r="H135" s="6">
        <f t="shared" si="11"/>
        <v>5958.2142377058863</v>
      </c>
    </row>
    <row r="136" spans="1:8">
      <c r="A136" s="3">
        <v>1074</v>
      </c>
      <c r="C136" s="36">
        <f t="shared" si="8"/>
        <v>1134.8979500392163</v>
      </c>
      <c r="D136" s="6">
        <f t="shared" si="6"/>
        <v>851.17346252941229</v>
      </c>
      <c r="E136" s="38">
        <f t="shared" si="7"/>
        <v>1074</v>
      </c>
      <c r="F136" s="6">
        <f t="shared" si="9"/>
        <v>10740</v>
      </c>
      <c r="G136" s="6">
        <f t="shared" si="10"/>
        <v>2370.8265374705879</v>
      </c>
      <c r="H136" s="6">
        <f t="shared" si="11"/>
        <v>5531.9285874313719</v>
      </c>
    </row>
    <row r="137" spans="1:8">
      <c r="A137" s="3">
        <v>901</v>
      </c>
      <c r="C137" s="36">
        <f t="shared" si="8"/>
        <v>1134.8979500392163</v>
      </c>
      <c r="D137" s="6">
        <f t="shared" si="6"/>
        <v>851.17346252941229</v>
      </c>
      <c r="E137" s="38">
        <f t="shared" si="7"/>
        <v>901</v>
      </c>
      <c r="F137" s="6">
        <f t="shared" si="9"/>
        <v>9010</v>
      </c>
      <c r="G137" s="6">
        <f t="shared" si="10"/>
        <v>1851.8265374705882</v>
      </c>
      <c r="H137" s="6">
        <f t="shared" si="11"/>
        <v>4320.9285874313719</v>
      </c>
    </row>
    <row r="138" spans="1:8">
      <c r="A138" s="3">
        <v>817</v>
      </c>
      <c r="C138" s="36">
        <f t="shared" si="8"/>
        <v>1134.8979500392163</v>
      </c>
      <c r="D138" s="6">
        <f t="shared" si="6"/>
        <v>851.17346252941229</v>
      </c>
      <c r="E138" s="38">
        <f t="shared" si="7"/>
        <v>817</v>
      </c>
      <c r="F138" s="6">
        <f t="shared" si="9"/>
        <v>8170</v>
      </c>
      <c r="G138" s="6">
        <f t="shared" si="10"/>
        <v>1599.8265374705882</v>
      </c>
      <c r="H138" s="6">
        <f t="shared" si="11"/>
        <v>3732.9285874313714</v>
      </c>
    </row>
    <row r="139" spans="1:8">
      <c r="A139" s="3">
        <v>1121</v>
      </c>
      <c r="C139" s="36">
        <f t="shared" si="8"/>
        <v>1134.8979500392163</v>
      </c>
      <c r="D139" s="6">
        <f t="shared" si="6"/>
        <v>851.17346252941229</v>
      </c>
      <c r="E139" s="38">
        <f t="shared" si="7"/>
        <v>1121</v>
      </c>
      <c r="F139" s="6">
        <f t="shared" si="9"/>
        <v>11210</v>
      </c>
      <c r="G139" s="6">
        <f t="shared" si="10"/>
        <v>2511.8265374705879</v>
      </c>
      <c r="H139" s="6">
        <f t="shared" si="11"/>
        <v>5860.9285874313719</v>
      </c>
    </row>
    <row r="140" spans="1:8">
      <c r="A140" s="3">
        <v>893</v>
      </c>
      <c r="C140" s="36">
        <f t="shared" si="8"/>
        <v>1134.8979500392163</v>
      </c>
      <c r="D140" s="6">
        <f t="shared" si="6"/>
        <v>851.17346252941229</v>
      </c>
      <c r="E140" s="38">
        <f t="shared" si="7"/>
        <v>893</v>
      </c>
      <c r="F140" s="6">
        <f t="shared" si="9"/>
        <v>8930</v>
      </c>
      <c r="G140" s="6">
        <f t="shared" si="10"/>
        <v>1827.8265374705882</v>
      </c>
      <c r="H140" s="6">
        <f t="shared" si="11"/>
        <v>4264.9285874313719</v>
      </c>
    </row>
    <row r="141" spans="1:8">
      <c r="A141" s="3">
        <v>759</v>
      </c>
      <c r="C141" s="36">
        <f t="shared" si="8"/>
        <v>1134.8979500392163</v>
      </c>
      <c r="D141" s="6">
        <f t="shared" si="6"/>
        <v>851.17346252941229</v>
      </c>
      <c r="E141" s="38">
        <f t="shared" si="7"/>
        <v>759</v>
      </c>
      <c r="F141" s="6">
        <f t="shared" si="9"/>
        <v>7590</v>
      </c>
      <c r="G141" s="6">
        <f t="shared" si="10"/>
        <v>1425.8265374705882</v>
      </c>
      <c r="H141" s="6">
        <f t="shared" si="11"/>
        <v>3326.9285874313714</v>
      </c>
    </row>
    <row r="142" spans="1:8">
      <c r="A142" s="3">
        <v>1174</v>
      </c>
      <c r="C142" s="36">
        <f t="shared" si="8"/>
        <v>1134.8979500392163</v>
      </c>
      <c r="D142" s="6">
        <f t="shared" si="6"/>
        <v>851.17346252941229</v>
      </c>
      <c r="E142" s="38">
        <f t="shared" si="7"/>
        <v>1134.8979500392163</v>
      </c>
      <c r="F142" s="6">
        <f t="shared" si="9"/>
        <v>11348.979500392163</v>
      </c>
      <c r="G142" s="6">
        <f t="shared" si="10"/>
        <v>2553.5203875882371</v>
      </c>
      <c r="H142" s="6">
        <f t="shared" si="11"/>
        <v>5958.2142377058863</v>
      </c>
    </row>
    <row r="143" spans="1:8">
      <c r="A143" s="3">
        <v>1198</v>
      </c>
      <c r="C143" s="36">
        <f t="shared" si="8"/>
        <v>1134.8979500392163</v>
      </c>
      <c r="D143" s="6">
        <f t="shared" si="6"/>
        <v>851.17346252941229</v>
      </c>
      <c r="E143" s="38">
        <f t="shared" si="7"/>
        <v>1134.8979500392163</v>
      </c>
      <c r="F143" s="6">
        <f t="shared" si="9"/>
        <v>11348.979500392163</v>
      </c>
      <c r="G143" s="6">
        <f t="shared" si="10"/>
        <v>2553.5203875882371</v>
      </c>
      <c r="H143" s="6">
        <f t="shared" si="11"/>
        <v>5958.2142377058863</v>
      </c>
    </row>
    <row r="144" spans="1:8">
      <c r="A144" s="3">
        <v>929</v>
      </c>
      <c r="C144" s="36">
        <f t="shared" si="8"/>
        <v>1134.8979500392163</v>
      </c>
      <c r="D144" s="6">
        <f t="shared" si="6"/>
        <v>851.17346252941229</v>
      </c>
      <c r="E144" s="38">
        <f t="shared" si="7"/>
        <v>929</v>
      </c>
      <c r="F144" s="6">
        <f t="shared" si="9"/>
        <v>9290</v>
      </c>
      <c r="G144" s="6">
        <f t="shared" si="10"/>
        <v>1935.8265374705882</v>
      </c>
      <c r="H144" s="6">
        <f t="shared" si="11"/>
        <v>4516.9285874313719</v>
      </c>
    </row>
    <row r="145" spans="1:8">
      <c r="A145" s="3">
        <v>1476</v>
      </c>
      <c r="C145" s="36">
        <f t="shared" si="8"/>
        <v>1134.8979500392163</v>
      </c>
      <c r="D145" s="6">
        <f t="shared" si="6"/>
        <v>851.17346252941229</v>
      </c>
      <c r="E145" s="38">
        <f t="shared" si="7"/>
        <v>1134.8979500392163</v>
      </c>
      <c r="F145" s="6">
        <f t="shared" si="9"/>
        <v>11348.979500392163</v>
      </c>
      <c r="G145" s="6">
        <f t="shared" si="10"/>
        <v>2553.5203875882371</v>
      </c>
      <c r="H145" s="6">
        <f t="shared" si="11"/>
        <v>5958.2142377058863</v>
      </c>
    </row>
    <row r="146" spans="1:8">
      <c r="A146" s="3">
        <v>1290</v>
      </c>
      <c r="C146" s="36">
        <f t="shared" si="8"/>
        <v>1134.8979500392163</v>
      </c>
      <c r="D146" s="6">
        <f t="shared" si="6"/>
        <v>851.17346252941229</v>
      </c>
      <c r="E146" s="38">
        <f t="shared" si="7"/>
        <v>1134.8979500392163</v>
      </c>
      <c r="F146" s="6">
        <f t="shared" si="9"/>
        <v>11348.979500392163</v>
      </c>
      <c r="G146" s="6">
        <f t="shared" si="10"/>
        <v>2553.5203875882371</v>
      </c>
      <c r="H146" s="6">
        <f t="shared" si="11"/>
        <v>5958.2142377058863</v>
      </c>
    </row>
    <row r="147" spans="1:8">
      <c r="A147" s="3">
        <v>1187</v>
      </c>
      <c r="C147" s="36">
        <f t="shared" si="8"/>
        <v>1134.8979500392163</v>
      </c>
      <c r="D147" s="6">
        <f t="shared" si="6"/>
        <v>851.17346252941229</v>
      </c>
      <c r="E147" s="38">
        <f t="shared" si="7"/>
        <v>1134.8979500392163</v>
      </c>
      <c r="F147" s="6">
        <f t="shared" si="9"/>
        <v>11348.979500392163</v>
      </c>
      <c r="G147" s="6">
        <f t="shared" si="10"/>
        <v>2553.5203875882371</v>
      </c>
      <c r="H147" s="6">
        <f t="shared" si="11"/>
        <v>5958.2142377058863</v>
      </c>
    </row>
    <row r="148" spans="1:8">
      <c r="A148" s="3">
        <v>746</v>
      </c>
      <c r="C148" s="36">
        <f t="shared" si="8"/>
        <v>1134.8979500392163</v>
      </c>
      <c r="D148" s="6">
        <f t="shared" si="6"/>
        <v>851.17346252941229</v>
      </c>
      <c r="E148" s="38">
        <f t="shared" si="7"/>
        <v>746</v>
      </c>
      <c r="F148" s="6">
        <f t="shared" si="9"/>
        <v>7460</v>
      </c>
      <c r="G148" s="6">
        <f t="shared" si="10"/>
        <v>1386.8265374705882</v>
      </c>
      <c r="H148" s="6">
        <f t="shared" si="11"/>
        <v>3235.9285874313714</v>
      </c>
    </row>
    <row r="149" spans="1:8">
      <c r="A149" s="3">
        <v>1134</v>
      </c>
      <c r="C149" s="36">
        <f t="shared" si="8"/>
        <v>1134.8979500392163</v>
      </c>
      <c r="D149" s="6">
        <f t="shared" ref="D149:D212" si="12">C149*$B$6</f>
        <v>851.17346252941229</v>
      </c>
      <c r="E149" s="38">
        <f t="shared" ref="E149:E212" si="13">MIN(C149,A149)</f>
        <v>1134</v>
      </c>
      <c r="F149" s="6">
        <f t="shared" si="9"/>
        <v>11340</v>
      </c>
      <c r="G149" s="6">
        <f t="shared" si="10"/>
        <v>2550.8265374705879</v>
      </c>
      <c r="H149" s="6">
        <f t="shared" si="11"/>
        <v>5951.9285874313719</v>
      </c>
    </row>
    <row r="150" spans="1:8">
      <c r="A150" s="3">
        <v>1007</v>
      </c>
      <c r="C150" s="36">
        <f t="shared" ref="C150:C213" si="14">NORMINV(($B$4*(1-$B$7)-$B$6)/($B$4*(1-$B$7)),1000,200)</f>
        <v>1134.8979500392163</v>
      </c>
      <c r="D150" s="6">
        <f t="shared" si="12"/>
        <v>851.17346252941229</v>
      </c>
      <c r="E150" s="38">
        <f t="shared" si="13"/>
        <v>1007</v>
      </c>
      <c r="F150" s="6">
        <f t="shared" ref="F150:F213" si="15">$B$4*E150</f>
        <v>10070</v>
      </c>
      <c r="G150" s="6">
        <f t="shared" ref="G150:G213" si="16">(1-$B$7)*F150-D150</f>
        <v>2169.8265374705879</v>
      </c>
      <c r="H150" s="6">
        <f t="shared" ref="H150:H213" si="17">D150+$B$7*F150-$B$3*C150</f>
        <v>5062.9285874313719</v>
      </c>
    </row>
    <row r="151" spans="1:8">
      <c r="A151" s="3">
        <v>856</v>
      </c>
      <c r="C151" s="36">
        <f t="shared" si="14"/>
        <v>1134.8979500392163</v>
      </c>
      <c r="D151" s="6">
        <f t="shared" si="12"/>
        <v>851.17346252941229</v>
      </c>
      <c r="E151" s="38">
        <f t="shared" si="13"/>
        <v>856</v>
      </c>
      <c r="F151" s="6">
        <f t="shared" si="15"/>
        <v>8560</v>
      </c>
      <c r="G151" s="6">
        <f t="shared" si="16"/>
        <v>1716.8265374705882</v>
      </c>
      <c r="H151" s="6">
        <f t="shared" si="17"/>
        <v>4005.9285874313714</v>
      </c>
    </row>
    <row r="152" spans="1:8">
      <c r="A152" s="3">
        <v>1129</v>
      </c>
      <c r="C152" s="36">
        <f t="shared" si="14"/>
        <v>1134.8979500392163</v>
      </c>
      <c r="D152" s="6">
        <f t="shared" si="12"/>
        <v>851.17346252941229</v>
      </c>
      <c r="E152" s="38">
        <f t="shared" si="13"/>
        <v>1129</v>
      </c>
      <c r="F152" s="6">
        <f t="shared" si="15"/>
        <v>11290</v>
      </c>
      <c r="G152" s="6">
        <f t="shared" si="16"/>
        <v>2535.8265374705879</v>
      </c>
      <c r="H152" s="6">
        <f t="shared" si="17"/>
        <v>5916.9285874313719</v>
      </c>
    </row>
    <row r="153" spans="1:8">
      <c r="A153" s="3">
        <v>1108</v>
      </c>
      <c r="C153" s="36">
        <f t="shared" si="14"/>
        <v>1134.8979500392163</v>
      </c>
      <c r="D153" s="6">
        <f t="shared" si="12"/>
        <v>851.17346252941229</v>
      </c>
      <c r="E153" s="38">
        <f t="shared" si="13"/>
        <v>1108</v>
      </c>
      <c r="F153" s="6">
        <f t="shared" si="15"/>
        <v>11080</v>
      </c>
      <c r="G153" s="6">
        <f t="shared" si="16"/>
        <v>2472.8265374705879</v>
      </c>
      <c r="H153" s="6">
        <f t="shared" si="17"/>
        <v>5769.9285874313719</v>
      </c>
    </row>
    <row r="154" spans="1:8">
      <c r="A154" s="3">
        <v>1298</v>
      </c>
      <c r="C154" s="36">
        <f t="shared" si="14"/>
        <v>1134.8979500392163</v>
      </c>
      <c r="D154" s="6">
        <f t="shared" si="12"/>
        <v>851.17346252941229</v>
      </c>
      <c r="E154" s="38">
        <f t="shared" si="13"/>
        <v>1134.8979500392163</v>
      </c>
      <c r="F154" s="6">
        <f t="shared" si="15"/>
        <v>11348.979500392163</v>
      </c>
      <c r="G154" s="6">
        <f t="shared" si="16"/>
        <v>2553.5203875882371</v>
      </c>
      <c r="H154" s="6">
        <f t="shared" si="17"/>
        <v>5958.2142377058863</v>
      </c>
    </row>
    <row r="155" spans="1:8">
      <c r="A155" s="3">
        <v>1681</v>
      </c>
      <c r="C155" s="36">
        <f t="shared" si="14"/>
        <v>1134.8979500392163</v>
      </c>
      <c r="D155" s="6">
        <f t="shared" si="12"/>
        <v>851.17346252941229</v>
      </c>
      <c r="E155" s="38">
        <f t="shared" si="13"/>
        <v>1134.8979500392163</v>
      </c>
      <c r="F155" s="6">
        <f t="shared" si="15"/>
        <v>11348.979500392163</v>
      </c>
      <c r="G155" s="6">
        <f t="shared" si="16"/>
        <v>2553.5203875882371</v>
      </c>
      <c r="H155" s="6">
        <f t="shared" si="17"/>
        <v>5958.2142377058863</v>
      </c>
    </row>
    <row r="156" spans="1:8">
      <c r="A156" s="3">
        <v>990</v>
      </c>
      <c r="C156" s="36">
        <f t="shared" si="14"/>
        <v>1134.8979500392163</v>
      </c>
      <c r="D156" s="6">
        <f t="shared" si="12"/>
        <v>851.17346252941229</v>
      </c>
      <c r="E156" s="38">
        <f t="shared" si="13"/>
        <v>990</v>
      </c>
      <c r="F156" s="6">
        <f t="shared" si="15"/>
        <v>9900</v>
      </c>
      <c r="G156" s="6">
        <f t="shared" si="16"/>
        <v>2118.8265374705879</v>
      </c>
      <c r="H156" s="6">
        <f t="shared" si="17"/>
        <v>4943.9285874313719</v>
      </c>
    </row>
    <row r="157" spans="1:8">
      <c r="A157" s="3">
        <v>702</v>
      </c>
      <c r="C157" s="36">
        <f t="shared" si="14"/>
        <v>1134.8979500392163</v>
      </c>
      <c r="D157" s="6">
        <f t="shared" si="12"/>
        <v>851.17346252941229</v>
      </c>
      <c r="E157" s="38">
        <f t="shared" si="13"/>
        <v>702</v>
      </c>
      <c r="F157" s="6">
        <f t="shared" si="15"/>
        <v>7020</v>
      </c>
      <c r="G157" s="6">
        <f t="shared" si="16"/>
        <v>1254.8265374705882</v>
      </c>
      <c r="H157" s="6">
        <f t="shared" si="17"/>
        <v>2927.9285874313714</v>
      </c>
    </row>
    <row r="158" spans="1:8">
      <c r="A158" s="3">
        <v>1189</v>
      </c>
      <c r="C158" s="36">
        <f t="shared" si="14"/>
        <v>1134.8979500392163</v>
      </c>
      <c r="D158" s="6">
        <f t="shared" si="12"/>
        <v>851.17346252941229</v>
      </c>
      <c r="E158" s="38">
        <f t="shared" si="13"/>
        <v>1134.8979500392163</v>
      </c>
      <c r="F158" s="6">
        <f t="shared" si="15"/>
        <v>11348.979500392163</v>
      </c>
      <c r="G158" s="6">
        <f t="shared" si="16"/>
        <v>2553.5203875882371</v>
      </c>
      <c r="H158" s="6">
        <f t="shared" si="17"/>
        <v>5958.2142377058863</v>
      </c>
    </row>
    <row r="159" spans="1:8">
      <c r="A159" s="3">
        <v>1402</v>
      </c>
      <c r="C159" s="36">
        <f t="shared" si="14"/>
        <v>1134.8979500392163</v>
      </c>
      <c r="D159" s="6">
        <f t="shared" si="12"/>
        <v>851.17346252941229</v>
      </c>
      <c r="E159" s="38">
        <f t="shared" si="13"/>
        <v>1134.8979500392163</v>
      </c>
      <c r="F159" s="6">
        <f t="shared" si="15"/>
        <v>11348.979500392163</v>
      </c>
      <c r="G159" s="6">
        <f t="shared" si="16"/>
        <v>2553.5203875882371</v>
      </c>
      <c r="H159" s="6">
        <f t="shared" si="17"/>
        <v>5958.2142377058863</v>
      </c>
    </row>
    <row r="160" spans="1:8">
      <c r="A160" s="3">
        <v>1189</v>
      </c>
      <c r="C160" s="36">
        <f t="shared" si="14"/>
        <v>1134.8979500392163</v>
      </c>
      <c r="D160" s="6">
        <f t="shared" si="12"/>
        <v>851.17346252941229</v>
      </c>
      <c r="E160" s="38">
        <f t="shared" si="13"/>
        <v>1134.8979500392163</v>
      </c>
      <c r="F160" s="6">
        <f t="shared" si="15"/>
        <v>11348.979500392163</v>
      </c>
      <c r="G160" s="6">
        <f t="shared" si="16"/>
        <v>2553.5203875882371</v>
      </c>
      <c r="H160" s="6">
        <f t="shared" si="17"/>
        <v>5958.2142377058863</v>
      </c>
    </row>
    <row r="161" spans="1:8">
      <c r="A161" s="3">
        <v>1108</v>
      </c>
      <c r="C161" s="36">
        <f t="shared" si="14"/>
        <v>1134.8979500392163</v>
      </c>
      <c r="D161" s="6">
        <f t="shared" si="12"/>
        <v>851.17346252941229</v>
      </c>
      <c r="E161" s="38">
        <f t="shared" si="13"/>
        <v>1108</v>
      </c>
      <c r="F161" s="6">
        <f t="shared" si="15"/>
        <v>11080</v>
      </c>
      <c r="G161" s="6">
        <f t="shared" si="16"/>
        <v>2472.8265374705879</v>
      </c>
      <c r="H161" s="6">
        <f t="shared" si="17"/>
        <v>5769.9285874313719</v>
      </c>
    </row>
    <row r="162" spans="1:8">
      <c r="A162" s="3">
        <v>1084</v>
      </c>
      <c r="C162" s="36">
        <f t="shared" si="14"/>
        <v>1134.8979500392163</v>
      </c>
      <c r="D162" s="6">
        <f t="shared" si="12"/>
        <v>851.17346252941229</v>
      </c>
      <c r="E162" s="38">
        <f t="shared" si="13"/>
        <v>1084</v>
      </c>
      <c r="F162" s="6">
        <f t="shared" si="15"/>
        <v>10840</v>
      </c>
      <c r="G162" s="6">
        <f t="shared" si="16"/>
        <v>2400.8265374705879</v>
      </c>
      <c r="H162" s="6">
        <f t="shared" si="17"/>
        <v>5601.9285874313719</v>
      </c>
    </row>
    <row r="163" spans="1:8">
      <c r="A163" s="3">
        <v>1638</v>
      </c>
      <c r="C163" s="36">
        <f t="shared" si="14"/>
        <v>1134.8979500392163</v>
      </c>
      <c r="D163" s="6">
        <f t="shared" si="12"/>
        <v>851.17346252941229</v>
      </c>
      <c r="E163" s="38">
        <f t="shared" si="13"/>
        <v>1134.8979500392163</v>
      </c>
      <c r="F163" s="6">
        <f t="shared" si="15"/>
        <v>11348.979500392163</v>
      </c>
      <c r="G163" s="6">
        <f t="shared" si="16"/>
        <v>2553.5203875882371</v>
      </c>
      <c r="H163" s="6">
        <f t="shared" si="17"/>
        <v>5958.2142377058863</v>
      </c>
    </row>
    <row r="164" spans="1:8">
      <c r="A164" s="3">
        <v>1358</v>
      </c>
      <c r="C164" s="36">
        <f t="shared" si="14"/>
        <v>1134.8979500392163</v>
      </c>
      <c r="D164" s="6">
        <f t="shared" si="12"/>
        <v>851.17346252941229</v>
      </c>
      <c r="E164" s="38">
        <f t="shared" si="13"/>
        <v>1134.8979500392163</v>
      </c>
      <c r="F164" s="6">
        <f t="shared" si="15"/>
        <v>11348.979500392163</v>
      </c>
      <c r="G164" s="6">
        <f t="shared" si="16"/>
        <v>2553.5203875882371</v>
      </c>
      <c r="H164" s="6">
        <f t="shared" si="17"/>
        <v>5958.2142377058863</v>
      </c>
    </row>
    <row r="165" spans="1:8">
      <c r="A165" s="3">
        <v>959</v>
      </c>
      <c r="C165" s="36">
        <f t="shared" si="14"/>
        <v>1134.8979500392163</v>
      </c>
      <c r="D165" s="6">
        <f t="shared" si="12"/>
        <v>851.17346252941229</v>
      </c>
      <c r="E165" s="38">
        <f t="shared" si="13"/>
        <v>959</v>
      </c>
      <c r="F165" s="6">
        <f t="shared" si="15"/>
        <v>9590</v>
      </c>
      <c r="G165" s="6">
        <f t="shared" si="16"/>
        <v>2025.8265374705882</v>
      </c>
      <c r="H165" s="6">
        <f t="shared" si="17"/>
        <v>4726.9285874313719</v>
      </c>
    </row>
    <row r="166" spans="1:8">
      <c r="A166" s="3">
        <v>1149</v>
      </c>
      <c r="C166" s="36">
        <f t="shared" si="14"/>
        <v>1134.8979500392163</v>
      </c>
      <c r="D166" s="6">
        <f t="shared" si="12"/>
        <v>851.17346252941229</v>
      </c>
      <c r="E166" s="38">
        <f t="shared" si="13"/>
        <v>1134.8979500392163</v>
      </c>
      <c r="F166" s="6">
        <f t="shared" si="15"/>
        <v>11348.979500392163</v>
      </c>
      <c r="G166" s="6">
        <f t="shared" si="16"/>
        <v>2553.5203875882371</v>
      </c>
      <c r="H166" s="6">
        <f t="shared" si="17"/>
        <v>5958.2142377058863</v>
      </c>
    </row>
    <row r="167" spans="1:8">
      <c r="A167" s="3">
        <v>967</v>
      </c>
      <c r="C167" s="36">
        <f t="shared" si="14"/>
        <v>1134.8979500392163</v>
      </c>
      <c r="D167" s="6">
        <f t="shared" si="12"/>
        <v>851.17346252941229</v>
      </c>
      <c r="E167" s="38">
        <f t="shared" si="13"/>
        <v>967</v>
      </c>
      <c r="F167" s="6">
        <f t="shared" si="15"/>
        <v>9670</v>
      </c>
      <c r="G167" s="6">
        <f t="shared" si="16"/>
        <v>2049.8265374705879</v>
      </c>
      <c r="H167" s="6">
        <f t="shared" si="17"/>
        <v>4782.9285874313719</v>
      </c>
    </row>
    <row r="168" spans="1:8">
      <c r="A168" s="3">
        <v>1114</v>
      </c>
      <c r="C168" s="36">
        <f t="shared" si="14"/>
        <v>1134.8979500392163</v>
      </c>
      <c r="D168" s="6">
        <f t="shared" si="12"/>
        <v>851.17346252941229</v>
      </c>
      <c r="E168" s="38">
        <f t="shared" si="13"/>
        <v>1114</v>
      </c>
      <c r="F168" s="6">
        <f t="shared" si="15"/>
        <v>11140</v>
      </c>
      <c r="G168" s="6">
        <f t="shared" si="16"/>
        <v>2490.8265374705879</v>
      </c>
      <c r="H168" s="6">
        <f t="shared" si="17"/>
        <v>5811.9285874313719</v>
      </c>
    </row>
    <row r="169" spans="1:8">
      <c r="A169" s="3">
        <v>795</v>
      </c>
      <c r="C169" s="36">
        <f t="shared" si="14"/>
        <v>1134.8979500392163</v>
      </c>
      <c r="D169" s="6">
        <f t="shared" si="12"/>
        <v>851.17346252941229</v>
      </c>
      <c r="E169" s="38">
        <f t="shared" si="13"/>
        <v>795</v>
      </c>
      <c r="F169" s="6">
        <f t="shared" si="15"/>
        <v>7950</v>
      </c>
      <c r="G169" s="6">
        <f t="shared" si="16"/>
        <v>1533.8265374705882</v>
      </c>
      <c r="H169" s="6">
        <f t="shared" si="17"/>
        <v>3578.9285874313714</v>
      </c>
    </row>
    <row r="170" spans="1:8">
      <c r="A170" s="3">
        <v>971</v>
      </c>
      <c r="C170" s="36">
        <f t="shared" si="14"/>
        <v>1134.8979500392163</v>
      </c>
      <c r="D170" s="6">
        <f t="shared" si="12"/>
        <v>851.17346252941229</v>
      </c>
      <c r="E170" s="38">
        <f t="shared" si="13"/>
        <v>971</v>
      </c>
      <c r="F170" s="6">
        <f t="shared" si="15"/>
        <v>9710</v>
      </c>
      <c r="G170" s="6">
        <f t="shared" si="16"/>
        <v>2061.8265374705879</v>
      </c>
      <c r="H170" s="6">
        <f t="shared" si="17"/>
        <v>4810.9285874313719</v>
      </c>
    </row>
    <row r="171" spans="1:8">
      <c r="A171" s="3">
        <v>994</v>
      </c>
      <c r="C171" s="36">
        <f t="shared" si="14"/>
        <v>1134.8979500392163</v>
      </c>
      <c r="D171" s="6">
        <f t="shared" si="12"/>
        <v>851.17346252941229</v>
      </c>
      <c r="E171" s="38">
        <f t="shared" si="13"/>
        <v>994</v>
      </c>
      <c r="F171" s="6">
        <f t="shared" si="15"/>
        <v>9940</v>
      </c>
      <c r="G171" s="6">
        <f t="shared" si="16"/>
        <v>2130.8265374705879</v>
      </c>
      <c r="H171" s="6">
        <f t="shared" si="17"/>
        <v>4971.9285874313719</v>
      </c>
    </row>
    <row r="172" spans="1:8">
      <c r="A172" s="3">
        <v>1056</v>
      </c>
      <c r="C172" s="36">
        <f t="shared" si="14"/>
        <v>1134.8979500392163</v>
      </c>
      <c r="D172" s="6">
        <f t="shared" si="12"/>
        <v>851.17346252941229</v>
      </c>
      <c r="E172" s="38">
        <f t="shared" si="13"/>
        <v>1056</v>
      </c>
      <c r="F172" s="6">
        <f t="shared" si="15"/>
        <v>10560</v>
      </c>
      <c r="G172" s="6">
        <f t="shared" si="16"/>
        <v>2316.8265374705879</v>
      </c>
      <c r="H172" s="6">
        <f t="shared" si="17"/>
        <v>5405.9285874313719</v>
      </c>
    </row>
    <row r="173" spans="1:8">
      <c r="A173" s="3">
        <v>772</v>
      </c>
      <c r="C173" s="36">
        <f t="shared" si="14"/>
        <v>1134.8979500392163</v>
      </c>
      <c r="D173" s="6">
        <f t="shared" si="12"/>
        <v>851.17346252941229</v>
      </c>
      <c r="E173" s="38">
        <f t="shared" si="13"/>
        <v>772</v>
      </c>
      <c r="F173" s="6">
        <f t="shared" si="15"/>
        <v>7720</v>
      </c>
      <c r="G173" s="6">
        <f t="shared" si="16"/>
        <v>1464.8265374705882</v>
      </c>
      <c r="H173" s="6">
        <f t="shared" si="17"/>
        <v>3417.9285874313714</v>
      </c>
    </row>
    <row r="174" spans="1:8">
      <c r="A174" s="3">
        <v>1075</v>
      </c>
      <c r="C174" s="36">
        <f t="shared" si="14"/>
        <v>1134.8979500392163</v>
      </c>
      <c r="D174" s="6">
        <f t="shared" si="12"/>
        <v>851.17346252941229</v>
      </c>
      <c r="E174" s="38">
        <f t="shared" si="13"/>
        <v>1075</v>
      </c>
      <c r="F174" s="6">
        <f t="shared" si="15"/>
        <v>10750</v>
      </c>
      <c r="G174" s="6">
        <f t="shared" si="16"/>
        <v>2373.8265374705879</v>
      </c>
      <c r="H174" s="6">
        <f t="shared" si="17"/>
        <v>5538.9285874313719</v>
      </c>
    </row>
    <row r="175" spans="1:8">
      <c r="A175" s="3">
        <v>1096</v>
      </c>
      <c r="C175" s="36">
        <f t="shared" si="14"/>
        <v>1134.8979500392163</v>
      </c>
      <c r="D175" s="6">
        <f t="shared" si="12"/>
        <v>851.17346252941229</v>
      </c>
      <c r="E175" s="38">
        <f t="shared" si="13"/>
        <v>1096</v>
      </c>
      <c r="F175" s="6">
        <f t="shared" si="15"/>
        <v>10960</v>
      </c>
      <c r="G175" s="6">
        <f t="shared" si="16"/>
        <v>2436.8265374705879</v>
      </c>
      <c r="H175" s="6">
        <f t="shared" si="17"/>
        <v>5685.9285874313719</v>
      </c>
    </row>
    <row r="176" spans="1:8">
      <c r="A176" s="3">
        <v>911</v>
      </c>
      <c r="C176" s="36">
        <f t="shared" si="14"/>
        <v>1134.8979500392163</v>
      </c>
      <c r="D176" s="6">
        <f t="shared" si="12"/>
        <v>851.17346252941229</v>
      </c>
      <c r="E176" s="38">
        <f t="shared" si="13"/>
        <v>911</v>
      </c>
      <c r="F176" s="6">
        <f t="shared" si="15"/>
        <v>9110</v>
      </c>
      <c r="G176" s="6">
        <f t="shared" si="16"/>
        <v>1881.8265374705882</v>
      </c>
      <c r="H176" s="6">
        <f t="shared" si="17"/>
        <v>4390.9285874313719</v>
      </c>
    </row>
    <row r="177" spans="1:8">
      <c r="A177" s="3">
        <v>1029</v>
      </c>
      <c r="C177" s="36">
        <f t="shared" si="14"/>
        <v>1134.8979500392163</v>
      </c>
      <c r="D177" s="6">
        <f t="shared" si="12"/>
        <v>851.17346252941229</v>
      </c>
      <c r="E177" s="38">
        <f t="shared" si="13"/>
        <v>1029</v>
      </c>
      <c r="F177" s="6">
        <f t="shared" si="15"/>
        <v>10290</v>
      </c>
      <c r="G177" s="6">
        <f t="shared" si="16"/>
        <v>2235.8265374705879</v>
      </c>
      <c r="H177" s="6">
        <f t="shared" si="17"/>
        <v>5216.92858743137</v>
      </c>
    </row>
    <row r="178" spans="1:8">
      <c r="A178" s="3">
        <v>839</v>
      </c>
      <c r="C178" s="36">
        <f t="shared" si="14"/>
        <v>1134.8979500392163</v>
      </c>
      <c r="D178" s="6">
        <f t="shared" si="12"/>
        <v>851.17346252941229</v>
      </c>
      <c r="E178" s="38">
        <f t="shared" si="13"/>
        <v>839</v>
      </c>
      <c r="F178" s="6">
        <f t="shared" si="15"/>
        <v>8390</v>
      </c>
      <c r="G178" s="6">
        <f t="shared" si="16"/>
        <v>1665.8265374705882</v>
      </c>
      <c r="H178" s="6">
        <f t="shared" si="17"/>
        <v>3886.9285874313714</v>
      </c>
    </row>
    <row r="179" spans="1:8">
      <c r="A179" s="3">
        <v>954</v>
      </c>
      <c r="C179" s="36">
        <f t="shared" si="14"/>
        <v>1134.8979500392163</v>
      </c>
      <c r="D179" s="6">
        <f t="shared" si="12"/>
        <v>851.17346252941229</v>
      </c>
      <c r="E179" s="38">
        <f t="shared" si="13"/>
        <v>954</v>
      </c>
      <c r="F179" s="6">
        <f t="shared" si="15"/>
        <v>9540</v>
      </c>
      <c r="G179" s="6">
        <f t="shared" si="16"/>
        <v>2010.8265374705882</v>
      </c>
      <c r="H179" s="6">
        <f t="shared" si="17"/>
        <v>4691.9285874313719</v>
      </c>
    </row>
    <row r="180" spans="1:8">
      <c r="A180" s="3">
        <v>1221</v>
      </c>
      <c r="C180" s="36">
        <f t="shared" si="14"/>
        <v>1134.8979500392163</v>
      </c>
      <c r="D180" s="6">
        <f t="shared" si="12"/>
        <v>851.17346252941229</v>
      </c>
      <c r="E180" s="38">
        <f t="shared" si="13"/>
        <v>1134.8979500392163</v>
      </c>
      <c r="F180" s="6">
        <f t="shared" si="15"/>
        <v>11348.979500392163</v>
      </c>
      <c r="G180" s="6">
        <f t="shared" si="16"/>
        <v>2553.5203875882371</v>
      </c>
      <c r="H180" s="6">
        <f t="shared" si="17"/>
        <v>5958.2142377058863</v>
      </c>
    </row>
    <row r="181" spans="1:8">
      <c r="A181" s="3">
        <v>1309</v>
      </c>
      <c r="C181" s="36">
        <f t="shared" si="14"/>
        <v>1134.8979500392163</v>
      </c>
      <c r="D181" s="6">
        <f t="shared" si="12"/>
        <v>851.17346252941229</v>
      </c>
      <c r="E181" s="38">
        <f t="shared" si="13"/>
        <v>1134.8979500392163</v>
      </c>
      <c r="F181" s="6">
        <f t="shared" si="15"/>
        <v>11348.979500392163</v>
      </c>
      <c r="G181" s="6">
        <f t="shared" si="16"/>
        <v>2553.5203875882371</v>
      </c>
      <c r="H181" s="6">
        <f t="shared" si="17"/>
        <v>5958.2142377058863</v>
      </c>
    </row>
    <row r="182" spans="1:8">
      <c r="A182" s="3">
        <v>1030</v>
      </c>
      <c r="C182" s="36">
        <f t="shared" si="14"/>
        <v>1134.8979500392163</v>
      </c>
      <c r="D182" s="6">
        <f t="shared" si="12"/>
        <v>851.17346252941229</v>
      </c>
      <c r="E182" s="38">
        <f t="shared" si="13"/>
        <v>1030</v>
      </c>
      <c r="F182" s="6">
        <f t="shared" si="15"/>
        <v>10300</v>
      </c>
      <c r="G182" s="6">
        <f t="shared" si="16"/>
        <v>2238.8265374705879</v>
      </c>
      <c r="H182" s="6">
        <f t="shared" si="17"/>
        <v>5223.92858743137</v>
      </c>
    </row>
    <row r="183" spans="1:8">
      <c r="A183" s="3">
        <v>838</v>
      </c>
      <c r="C183" s="36">
        <f t="shared" si="14"/>
        <v>1134.8979500392163</v>
      </c>
      <c r="D183" s="6">
        <f t="shared" si="12"/>
        <v>851.17346252941229</v>
      </c>
      <c r="E183" s="38">
        <f t="shared" si="13"/>
        <v>838</v>
      </c>
      <c r="F183" s="6">
        <f t="shared" si="15"/>
        <v>8380</v>
      </c>
      <c r="G183" s="6">
        <f t="shared" si="16"/>
        <v>1662.8265374705882</v>
      </c>
      <c r="H183" s="6">
        <f t="shared" si="17"/>
        <v>3879.9285874313714</v>
      </c>
    </row>
    <row r="184" spans="1:8">
      <c r="A184" s="3">
        <v>1073</v>
      </c>
      <c r="C184" s="36">
        <f t="shared" si="14"/>
        <v>1134.8979500392163</v>
      </c>
      <c r="D184" s="6">
        <f t="shared" si="12"/>
        <v>851.17346252941229</v>
      </c>
      <c r="E184" s="38">
        <f t="shared" si="13"/>
        <v>1073</v>
      </c>
      <c r="F184" s="6">
        <f t="shared" si="15"/>
        <v>10730</v>
      </c>
      <c r="G184" s="6">
        <f t="shared" si="16"/>
        <v>2367.8265374705879</v>
      </c>
      <c r="H184" s="6">
        <f t="shared" si="17"/>
        <v>5524.9285874313719</v>
      </c>
    </row>
    <row r="185" spans="1:8">
      <c r="A185" s="3">
        <v>825</v>
      </c>
      <c r="C185" s="36">
        <f t="shared" si="14"/>
        <v>1134.8979500392163</v>
      </c>
      <c r="D185" s="6">
        <f t="shared" si="12"/>
        <v>851.17346252941229</v>
      </c>
      <c r="E185" s="38">
        <f t="shared" si="13"/>
        <v>825</v>
      </c>
      <c r="F185" s="6">
        <f t="shared" si="15"/>
        <v>8250</v>
      </c>
      <c r="G185" s="6">
        <f t="shared" si="16"/>
        <v>1623.8265374705882</v>
      </c>
      <c r="H185" s="6">
        <f t="shared" si="17"/>
        <v>3788.9285874313714</v>
      </c>
    </row>
    <row r="186" spans="1:8">
      <c r="A186" s="3">
        <v>982</v>
      </c>
      <c r="C186" s="36">
        <f t="shared" si="14"/>
        <v>1134.8979500392163</v>
      </c>
      <c r="D186" s="6">
        <f t="shared" si="12"/>
        <v>851.17346252941229</v>
      </c>
      <c r="E186" s="38">
        <f t="shared" si="13"/>
        <v>982</v>
      </c>
      <c r="F186" s="6">
        <f t="shared" si="15"/>
        <v>9820</v>
      </c>
      <c r="G186" s="6">
        <f t="shared" si="16"/>
        <v>2094.8265374705879</v>
      </c>
      <c r="H186" s="6">
        <f t="shared" si="17"/>
        <v>4887.9285874313719</v>
      </c>
    </row>
    <row r="187" spans="1:8">
      <c r="A187" s="3">
        <v>1110</v>
      </c>
      <c r="C187" s="36">
        <f t="shared" si="14"/>
        <v>1134.8979500392163</v>
      </c>
      <c r="D187" s="6">
        <f t="shared" si="12"/>
        <v>851.17346252941229</v>
      </c>
      <c r="E187" s="38">
        <f t="shared" si="13"/>
        <v>1110</v>
      </c>
      <c r="F187" s="6">
        <f t="shared" si="15"/>
        <v>11100</v>
      </c>
      <c r="G187" s="6">
        <f t="shared" si="16"/>
        <v>2478.8265374705879</v>
      </c>
      <c r="H187" s="6">
        <f t="shared" si="17"/>
        <v>5783.9285874313719</v>
      </c>
    </row>
    <row r="188" spans="1:8">
      <c r="A188" s="3">
        <v>926</v>
      </c>
      <c r="C188" s="36">
        <f t="shared" si="14"/>
        <v>1134.8979500392163</v>
      </c>
      <c r="D188" s="6">
        <f t="shared" si="12"/>
        <v>851.17346252941229</v>
      </c>
      <c r="E188" s="38">
        <f t="shared" si="13"/>
        <v>926</v>
      </c>
      <c r="F188" s="6">
        <f t="shared" si="15"/>
        <v>9260</v>
      </c>
      <c r="G188" s="6">
        <f t="shared" si="16"/>
        <v>1926.8265374705882</v>
      </c>
      <c r="H188" s="6">
        <f t="shared" si="17"/>
        <v>4495.9285874313719</v>
      </c>
    </row>
    <row r="189" spans="1:8">
      <c r="A189" s="3">
        <v>1223</v>
      </c>
      <c r="C189" s="36">
        <f t="shared" si="14"/>
        <v>1134.8979500392163</v>
      </c>
      <c r="D189" s="6">
        <f t="shared" si="12"/>
        <v>851.17346252941229</v>
      </c>
      <c r="E189" s="38">
        <f t="shared" si="13"/>
        <v>1134.8979500392163</v>
      </c>
      <c r="F189" s="6">
        <f t="shared" si="15"/>
        <v>11348.979500392163</v>
      </c>
      <c r="G189" s="6">
        <f t="shared" si="16"/>
        <v>2553.5203875882371</v>
      </c>
      <c r="H189" s="6">
        <f t="shared" si="17"/>
        <v>5958.2142377058863</v>
      </c>
    </row>
    <row r="190" spans="1:8">
      <c r="A190" s="3">
        <v>843</v>
      </c>
      <c r="C190" s="36">
        <f t="shared" si="14"/>
        <v>1134.8979500392163</v>
      </c>
      <c r="D190" s="6">
        <f t="shared" si="12"/>
        <v>851.17346252941229</v>
      </c>
      <c r="E190" s="38">
        <f t="shared" si="13"/>
        <v>843</v>
      </c>
      <c r="F190" s="6">
        <f t="shared" si="15"/>
        <v>8430</v>
      </c>
      <c r="G190" s="6">
        <f t="shared" si="16"/>
        <v>1677.8265374705882</v>
      </c>
      <c r="H190" s="6">
        <f t="shared" si="17"/>
        <v>3914.9285874313714</v>
      </c>
    </row>
    <row r="191" spans="1:8">
      <c r="A191" s="3">
        <v>1091</v>
      </c>
      <c r="C191" s="36">
        <f t="shared" si="14"/>
        <v>1134.8979500392163</v>
      </c>
      <c r="D191" s="6">
        <f t="shared" si="12"/>
        <v>851.17346252941229</v>
      </c>
      <c r="E191" s="38">
        <f t="shared" si="13"/>
        <v>1091</v>
      </c>
      <c r="F191" s="6">
        <f t="shared" si="15"/>
        <v>10910</v>
      </c>
      <c r="G191" s="6">
        <f t="shared" si="16"/>
        <v>2421.8265374705879</v>
      </c>
      <c r="H191" s="6">
        <f t="shared" si="17"/>
        <v>5650.9285874313719</v>
      </c>
    </row>
    <row r="192" spans="1:8">
      <c r="A192" s="3">
        <v>1011</v>
      </c>
      <c r="C192" s="36">
        <f t="shared" si="14"/>
        <v>1134.8979500392163</v>
      </c>
      <c r="D192" s="6">
        <f t="shared" si="12"/>
        <v>851.17346252941229</v>
      </c>
      <c r="E192" s="38">
        <f t="shared" si="13"/>
        <v>1011</v>
      </c>
      <c r="F192" s="6">
        <f t="shared" si="15"/>
        <v>10110</v>
      </c>
      <c r="G192" s="6">
        <f t="shared" si="16"/>
        <v>2181.8265374705879</v>
      </c>
      <c r="H192" s="6">
        <f t="shared" si="17"/>
        <v>5090.9285874313719</v>
      </c>
    </row>
    <row r="193" spans="1:8">
      <c r="A193" s="3">
        <v>1226</v>
      </c>
      <c r="C193" s="36">
        <f t="shared" si="14"/>
        <v>1134.8979500392163</v>
      </c>
      <c r="D193" s="6">
        <f t="shared" si="12"/>
        <v>851.17346252941229</v>
      </c>
      <c r="E193" s="38">
        <f t="shared" si="13"/>
        <v>1134.8979500392163</v>
      </c>
      <c r="F193" s="6">
        <f t="shared" si="15"/>
        <v>11348.979500392163</v>
      </c>
      <c r="G193" s="6">
        <f t="shared" si="16"/>
        <v>2553.5203875882371</v>
      </c>
      <c r="H193" s="6">
        <f t="shared" si="17"/>
        <v>5958.2142377058863</v>
      </c>
    </row>
    <row r="194" spans="1:8">
      <c r="A194" s="3">
        <v>684</v>
      </c>
      <c r="C194" s="36">
        <f t="shared" si="14"/>
        <v>1134.8979500392163</v>
      </c>
      <c r="D194" s="6">
        <f t="shared" si="12"/>
        <v>851.17346252941229</v>
      </c>
      <c r="E194" s="38">
        <f t="shared" si="13"/>
        <v>684</v>
      </c>
      <c r="F194" s="6">
        <f t="shared" si="15"/>
        <v>6840</v>
      </c>
      <c r="G194" s="6">
        <f t="shared" si="16"/>
        <v>1200.8265374705882</v>
      </c>
      <c r="H194" s="6">
        <f t="shared" si="17"/>
        <v>2801.9285874313714</v>
      </c>
    </row>
    <row r="195" spans="1:8">
      <c r="A195" s="3">
        <v>833</v>
      </c>
      <c r="C195" s="36">
        <f t="shared" si="14"/>
        <v>1134.8979500392163</v>
      </c>
      <c r="D195" s="6">
        <f t="shared" si="12"/>
        <v>851.17346252941229</v>
      </c>
      <c r="E195" s="38">
        <f t="shared" si="13"/>
        <v>833</v>
      </c>
      <c r="F195" s="6">
        <f t="shared" si="15"/>
        <v>8330</v>
      </c>
      <c r="G195" s="6">
        <f t="shared" si="16"/>
        <v>1647.8265374705882</v>
      </c>
      <c r="H195" s="6">
        <f t="shared" si="17"/>
        <v>3844.9285874313714</v>
      </c>
    </row>
    <row r="196" spans="1:8">
      <c r="A196" s="3">
        <v>860</v>
      </c>
      <c r="C196" s="36">
        <f t="shared" si="14"/>
        <v>1134.8979500392163</v>
      </c>
      <c r="D196" s="6">
        <f t="shared" si="12"/>
        <v>851.17346252941229</v>
      </c>
      <c r="E196" s="38">
        <f t="shared" si="13"/>
        <v>860</v>
      </c>
      <c r="F196" s="6">
        <f t="shared" si="15"/>
        <v>8600</v>
      </c>
      <c r="G196" s="6">
        <f t="shared" si="16"/>
        <v>1728.8265374705882</v>
      </c>
      <c r="H196" s="6">
        <f t="shared" si="17"/>
        <v>4033.9285874313714</v>
      </c>
    </row>
    <row r="197" spans="1:8">
      <c r="A197" s="3">
        <v>1190</v>
      </c>
      <c r="C197" s="36">
        <f t="shared" si="14"/>
        <v>1134.8979500392163</v>
      </c>
      <c r="D197" s="6">
        <f t="shared" si="12"/>
        <v>851.17346252941229</v>
      </c>
      <c r="E197" s="38">
        <f t="shared" si="13"/>
        <v>1134.8979500392163</v>
      </c>
      <c r="F197" s="6">
        <f t="shared" si="15"/>
        <v>11348.979500392163</v>
      </c>
      <c r="G197" s="6">
        <f t="shared" si="16"/>
        <v>2553.5203875882371</v>
      </c>
      <c r="H197" s="6">
        <f t="shared" si="17"/>
        <v>5958.2142377058863</v>
      </c>
    </row>
    <row r="198" spans="1:8">
      <c r="A198" s="3">
        <v>1135</v>
      </c>
      <c r="C198" s="36">
        <f t="shared" si="14"/>
        <v>1134.8979500392163</v>
      </c>
      <c r="D198" s="6">
        <f t="shared" si="12"/>
        <v>851.17346252941229</v>
      </c>
      <c r="E198" s="38">
        <f t="shared" si="13"/>
        <v>1134.8979500392163</v>
      </c>
      <c r="F198" s="6">
        <f t="shared" si="15"/>
        <v>11348.979500392163</v>
      </c>
      <c r="G198" s="6">
        <f t="shared" si="16"/>
        <v>2553.5203875882371</v>
      </c>
      <c r="H198" s="6">
        <f t="shared" si="17"/>
        <v>5958.2142377058863</v>
      </c>
    </row>
    <row r="199" spans="1:8">
      <c r="A199" s="3">
        <v>1014</v>
      </c>
      <c r="C199" s="36">
        <f t="shared" si="14"/>
        <v>1134.8979500392163</v>
      </c>
      <c r="D199" s="6">
        <f t="shared" si="12"/>
        <v>851.17346252941229</v>
      </c>
      <c r="E199" s="38">
        <f t="shared" si="13"/>
        <v>1014</v>
      </c>
      <c r="F199" s="6">
        <f t="shared" si="15"/>
        <v>10140</v>
      </c>
      <c r="G199" s="6">
        <f t="shared" si="16"/>
        <v>2190.8265374705879</v>
      </c>
      <c r="H199" s="6">
        <f t="shared" si="17"/>
        <v>5111.9285874313719</v>
      </c>
    </row>
    <row r="200" spans="1:8">
      <c r="A200" s="3">
        <v>1097</v>
      </c>
      <c r="C200" s="36">
        <f t="shared" si="14"/>
        <v>1134.8979500392163</v>
      </c>
      <c r="D200" s="6">
        <f t="shared" si="12"/>
        <v>851.17346252941229</v>
      </c>
      <c r="E200" s="38">
        <f t="shared" si="13"/>
        <v>1097</v>
      </c>
      <c r="F200" s="6">
        <f t="shared" si="15"/>
        <v>10970</v>
      </c>
      <c r="G200" s="6">
        <f t="shared" si="16"/>
        <v>2439.8265374705879</v>
      </c>
      <c r="H200" s="6">
        <f t="shared" si="17"/>
        <v>5692.9285874313719</v>
      </c>
    </row>
    <row r="201" spans="1:8">
      <c r="A201" s="3">
        <v>1030</v>
      </c>
      <c r="C201" s="36">
        <f t="shared" si="14"/>
        <v>1134.8979500392163</v>
      </c>
      <c r="D201" s="6">
        <f t="shared" si="12"/>
        <v>851.17346252941229</v>
      </c>
      <c r="E201" s="38">
        <f t="shared" si="13"/>
        <v>1030</v>
      </c>
      <c r="F201" s="6">
        <f t="shared" si="15"/>
        <v>10300</v>
      </c>
      <c r="G201" s="6">
        <f t="shared" si="16"/>
        <v>2238.8265374705879</v>
      </c>
      <c r="H201" s="6">
        <f t="shared" si="17"/>
        <v>5223.92858743137</v>
      </c>
    </row>
    <row r="202" spans="1:8">
      <c r="A202" s="3">
        <v>869</v>
      </c>
      <c r="C202" s="36">
        <f t="shared" si="14"/>
        <v>1134.8979500392163</v>
      </c>
      <c r="D202" s="6">
        <f t="shared" si="12"/>
        <v>851.17346252941229</v>
      </c>
      <c r="E202" s="38">
        <f t="shared" si="13"/>
        <v>869</v>
      </c>
      <c r="F202" s="6">
        <f t="shared" si="15"/>
        <v>8690</v>
      </c>
      <c r="G202" s="6">
        <f t="shared" si="16"/>
        <v>1755.8265374705882</v>
      </c>
      <c r="H202" s="6">
        <f t="shared" si="17"/>
        <v>4096.9285874313719</v>
      </c>
    </row>
    <row r="203" spans="1:8">
      <c r="A203" s="3">
        <v>1054</v>
      </c>
      <c r="C203" s="36">
        <f t="shared" si="14"/>
        <v>1134.8979500392163</v>
      </c>
      <c r="D203" s="6">
        <f t="shared" si="12"/>
        <v>851.17346252941229</v>
      </c>
      <c r="E203" s="38">
        <f t="shared" si="13"/>
        <v>1054</v>
      </c>
      <c r="F203" s="6">
        <f t="shared" si="15"/>
        <v>10540</v>
      </c>
      <c r="G203" s="6">
        <f t="shared" si="16"/>
        <v>2310.8265374705879</v>
      </c>
      <c r="H203" s="6">
        <f t="shared" si="17"/>
        <v>5391.9285874313719</v>
      </c>
    </row>
    <row r="204" spans="1:8">
      <c r="A204" s="3">
        <v>1245</v>
      </c>
      <c r="C204" s="36">
        <f t="shared" si="14"/>
        <v>1134.8979500392163</v>
      </c>
      <c r="D204" s="6">
        <f t="shared" si="12"/>
        <v>851.17346252941229</v>
      </c>
      <c r="E204" s="38">
        <f t="shared" si="13"/>
        <v>1134.8979500392163</v>
      </c>
      <c r="F204" s="6">
        <f t="shared" si="15"/>
        <v>11348.979500392163</v>
      </c>
      <c r="G204" s="6">
        <f t="shared" si="16"/>
        <v>2553.5203875882371</v>
      </c>
      <c r="H204" s="6">
        <f t="shared" si="17"/>
        <v>5958.2142377058863</v>
      </c>
    </row>
    <row r="205" spans="1:8">
      <c r="A205" s="3">
        <v>1139</v>
      </c>
      <c r="C205" s="36">
        <f t="shared" si="14"/>
        <v>1134.8979500392163</v>
      </c>
      <c r="D205" s="6">
        <f t="shared" si="12"/>
        <v>851.17346252941229</v>
      </c>
      <c r="E205" s="38">
        <f t="shared" si="13"/>
        <v>1134.8979500392163</v>
      </c>
      <c r="F205" s="6">
        <f t="shared" si="15"/>
        <v>11348.979500392163</v>
      </c>
      <c r="G205" s="6">
        <f t="shared" si="16"/>
        <v>2553.5203875882371</v>
      </c>
      <c r="H205" s="6">
        <f t="shared" si="17"/>
        <v>5958.2142377058863</v>
      </c>
    </row>
    <row r="206" spans="1:8">
      <c r="A206" s="3">
        <v>1190</v>
      </c>
      <c r="C206" s="36">
        <f t="shared" si="14"/>
        <v>1134.8979500392163</v>
      </c>
      <c r="D206" s="6">
        <f t="shared" si="12"/>
        <v>851.17346252941229</v>
      </c>
      <c r="E206" s="38">
        <f t="shared" si="13"/>
        <v>1134.8979500392163</v>
      </c>
      <c r="F206" s="6">
        <f t="shared" si="15"/>
        <v>11348.979500392163</v>
      </c>
      <c r="G206" s="6">
        <f t="shared" si="16"/>
        <v>2553.5203875882371</v>
      </c>
      <c r="H206" s="6">
        <f t="shared" si="17"/>
        <v>5958.2142377058863</v>
      </c>
    </row>
    <row r="207" spans="1:8">
      <c r="A207" s="3">
        <v>1261</v>
      </c>
      <c r="C207" s="36">
        <f t="shared" si="14"/>
        <v>1134.8979500392163</v>
      </c>
      <c r="D207" s="6">
        <f t="shared" si="12"/>
        <v>851.17346252941229</v>
      </c>
      <c r="E207" s="38">
        <f t="shared" si="13"/>
        <v>1134.8979500392163</v>
      </c>
      <c r="F207" s="6">
        <f t="shared" si="15"/>
        <v>11348.979500392163</v>
      </c>
      <c r="G207" s="6">
        <f t="shared" si="16"/>
        <v>2553.5203875882371</v>
      </c>
      <c r="H207" s="6">
        <f t="shared" si="17"/>
        <v>5958.2142377058863</v>
      </c>
    </row>
    <row r="208" spans="1:8">
      <c r="A208" s="3">
        <v>1240</v>
      </c>
      <c r="C208" s="36">
        <f t="shared" si="14"/>
        <v>1134.8979500392163</v>
      </c>
      <c r="D208" s="6">
        <f t="shared" si="12"/>
        <v>851.17346252941229</v>
      </c>
      <c r="E208" s="38">
        <f t="shared" si="13"/>
        <v>1134.8979500392163</v>
      </c>
      <c r="F208" s="6">
        <f t="shared" si="15"/>
        <v>11348.979500392163</v>
      </c>
      <c r="G208" s="6">
        <f t="shared" si="16"/>
        <v>2553.5203875882371</v>
      </c>
      <c r="H208" s="6">
        <f t="shared" si="17"/>
        <v>5958.2142377058863</v>
      </c>
    </row>
    <row r="209" spans="1:8">
      <c r="A209" s="3">
        <v>905</v>
      </c>
      <c r="C209" s="36">
        <f t="shared" si="14"/>
        <v>1134.8979500392163</v>
      </c>
      <c r="D209" s="6">
        <f t="shared" si="12"/>
        <v>851.17346252941229</v>
      </c>
      <c r="E209" s="38">
        <f t="shared" si="13"/>
        <v>905</v>
      </c>
      <c r="F209" s="6">
        <f t="shared" si="15"/>
        <v>9050</v>
      </c>
      <c r="G209" s="6">
        <f t="shared" si="16"/>
        <v>1863.8265374705882</v>
      </c>
      <c r="H209" s="6">
        <f t="shared" si="17"/>
        <v>4348.9285874313719</v>
      </c>
    </row>
    <row r="210" spans="1:8">
      <c r="A210" s="3">
        <v>662</v>
      </c>
      <c r="C210" s="36">
        <f t="shared" si="14"/>
        <v>1134.8979500392163</v>
      </c>
      <c r="D210" s="6">
        <f t="shared" si="12"/>
        <v>851.17346252941229</v>
      </c>
      <c r="E210" s="38">
        <f t="shared" si="13"/>
        <v>662</v>
      </c>
      <c r="F210" s="6">
        <f t="shared" si="15"/>
        <v>6620</v>
      </c>
      <c r="G210" s="6">
        <f t="shared" si="16"/>
        <v>1134.8265374705879</v>
      </c>
      <c r="H210" s="6">
        <f t="shared" si="17"/>
        <v>2647.9285874313714</v>
      </c>
    </row>
    <row r="211" spans="1:8">
      <c r="A211" s="3">
        <v>1108</v>
      </c>
      <c r="C211" s="36">
        <f t="shared" si="14"/>
        <v>1134.8979500392163</v>
      </c>
      <c r="D211" s="6">
        <f t="shared" si="12"/>
        <v>851.17346252941229</v>
      </c>
      <c r="E211" s="38">
        <f t="shared" si="13"/>
        <v>1108</v>
      </c>
      <c r="F211" s="6">
        <f t="shared" si="15"/>
        <v>11080</v>
      </c>
      <c r="G211" s="6">
        <f t="shared" si="16"/>
        <v>2472.8265374705879</v>
      </c>
      <c r="H211" s="6">
        <f t="shared" si="17"/>
        <v>5769.9285874313719</v>
      </c>
    </row>
    <row r="212" spans="1:8">
      <c r="A212" s="3">
        <v>918</v>
      </c>
      <c r="C212" s="36">
        <f t="shared" si="14"/>
        <v>1134.8979500392163</v>
      </c>
      <c r="D212" s="6">
        <f t="shared" si="12"/>
        <v>851.17346252941229</v>
      </c>
      <c r="E212" s="38">
        <f t="shared" si="13"/>
        <v>918</v>
      </c>
      <c r="F212" s="6">
        <f t="shared" si="15"/>
        <v>9180</v>
      </c>
      <c r="G212" s="6">
        <f t="shared" si="16"/>
        <v>1902.8265374705882</v>
      </c>
      <c r="H212" s="6">
        <f t="shared" si="17"/>
        <v>4439.9285874313719</v>
      </c>
    </row>
    <row r="213" spans="1:8">
      <c r="A213" s="3">
        <v>1143</v>
      </c>
      <c r="C213" s="36">
        <f t="shared" si="14"/>
        <v>1134.8979500392163</v>
      </c>
      <c r="D213" s="6">
        <f t="shared" ref="D213:D276" si="18">C213*$B$6</f>
        <v>851.17346252941229</v>
      </c>
      <c r="E213" s="38">
        <f t="shared" ref="E213:E276" si="19">MIN(C213,A213)</f>
        <v>1134.8979500392163</v>
      </c>
      <c r="F213" s="6">
        <f t="shared" si="15"/>
        <v>11348.979500392163</v>
      </c>
      <c r="G213" s="6">
        <f t="shared" si="16"/>
        <v>2553.5203875882371</v>
      </c>
      <c r="H213" s="6">
        <f t="shared" si="17"/>
        <v>5958.2142377058863</v>
      </c>
    </row>
    <row r="214" spans="1:8">
      <c r="A214" s="3">
        <v>907</v>
      </c>
      <c r="C214" s="36">
        <f t="shared" ref="C214:C277" si="20">NORMINV(($B$4*(1-$B$7)-$B$6)/($B$4*(1-$B$7)),1000,200)</f>
        <v>1134.8979500392163</v>
      </c>
      <c r="D214" s="6">
        <f t="shared" si="18"/>
        <v>851.17346252941229</v>
      </c>
      <c r="E214" s="38">
        <f t="shared" si="19"/>
        <v>907</v>
      </c>
      <c r="F214" s="6">
        <f t="shared" ref="F214:F277" si="21">$B$4*E214</f>
        <v>9070</v>
      </c>
      <c r="G214" s="6">
        <f t="shared" ref="G214:G277" si="22">(1-$B$7)*F214-D214</f>
        <v>1869.8265374705882</v>
      </c>
      <c r="H214" s="6">
        <f t="shared" ref="H214:H277" si="23">D214+$B$7*F214-$B$3*C214</f>
        <v>4362.9285874313719</v>
      </c>
    </row>
    <row r="215" spans="1:8">
      <c r="A215" s="3">
        <v>1179</v>
      </c>
      <c r="C215" s="36">
        <f t="shared" si="20"/>
        <v>1134.8979500392163</v>
      </c>
      <c r="D215" s="6">
        <f t="shared" si="18"/>
        <v>851.17346252941229</v>
      </c>
      <c r="E215" s="38">
        <f t="shared" si="19"/>
        <v>1134.8979500392163</v>
      </c>
      <c r="F215" s="6">
        <f t="shared" si="21"/>
        <v>11348.979500392163</v>
      </c>
      <c r="G215" s="6">
        <f t="shared" si="22"/>
        <v>2553.5203875882371</v>
      </c>
      <c r="H215" s="6">
        <f t="shared" si="23"/>
        <v>5958.2142377058863</v>
      </c>
    </row>
    <row r="216" spans="1:8">
      <c r="A216" s="3">
        <v>730</v>
      </c>
      <c r="C216" s="36">
        <f t="shared" si="20"/>
        <v>1134.8979500392163</v>
      </c>
      <c r="D216" s="6">
        <f t="shared" si="18"/>
        <v>851.17346252941229</v>
      </c>
      <c r="E216" s="38">
        <f t="shared" si="19"/>
        <v>730</v>
      </c>
      <c r="F216" s="6">
        <f t="shared" si="21"/>
        <v>7300</v>
      </c>
      <c r="G216" s="6">
        <f t="shared" si="22"/>
        <v>1338.8265374705882</v>
      </c>
      <c r="H216" s="6">
        <f t="shared" si="23"/>
        <v>3123.9285874313714</v>
      </c>
    </row>
    <row r="217" spans="1:8">
      <c r="A217" s="3">
        <v>997</v>
      </c>
      <c r="C217" s="36">
        <f t="shared" si="20"/>
        <v>1134.8979500392163</v>
      </c>
      <c r="D217" s="6">
        <f t="shared" si="18"/>
        <v>851.17346252941229</v>
      </c>
      <c r="E217" s="38">
        <f t="shared" si="19"/>
        <v>997</v>
      </c>
      <c r="F217" s="6">
        <f t="shared" si="21"/>
        <v>9970</v>
      </c>
      <c r="G217" s="6">
        <f t="shared" si="22"/>
        <v>2139.8265374705879</v>
      </c>
      <c r="H217" s="6">
        <f t="shared" si="23"/>
        <v>4992.9285874313719</v>
      </c>
    </row>
    <row r="218" spans="1:8">
      <c r="A218" s="3">
        <v>909</v>
      </c>
      <c r="C218" s="36">
        <f t="shared" si="20"/>
        <v>1134.8979500392163</v>
      </c>
      <c r="D218" s="6">
        <f t="shared" si="18"/>
        <v>851.17346252941229</v>
      </c>
      <c r="E218" s="38">
        <f t="shared" si="19"/>
        <v>909</v>
      </c>
      <c r="F218" s="6">
        <f t="shared" si="21"/>
        <v>9090</v>
      </c>
      <c r="G218" s="6">
        <f t="shared" si="22"/>
        <v>1875.8265374705882</v>
      </c>
      <c r="H218" s="6">
        <f t="shared" si="23"/>
        <v>4376.9285874313719</v>
      </c>
    </row>
    <row r="219" spans="1:8">
      <c r="A219" s="3">
        <v>1218</v>
      </c>
      <c r="C219" s="36">
        <f t="shared" si="20"/>
        <v>1134.8979500392163</v>
      </c>
      <c r="D219" s="6">
        <f t="shared" si="18"/>
        <v>851.17346252941229</v>
      </c>
      <c r="E219" s="38">
        <f t="shared" si="19"/>
        <v>1134.8979500392163</v>
      </c>
      <c r="F219" s="6">
        <f t="shared" si="21"/>
        <v>11348.979500392163</v>
      </c>
      <c r="G219" s="6">
        <f t="shared" si="22"/>
        <v>2553.5203875882371</v>
      </c>
      <c r="H219" s="6">
        <f t="shared" si="23"/>
        <v>5958.2142377058863</v>
      </c>
    </row>
    <row r="220" spans="1:8">
      <c r="A220" s="3">
        <v>609</v>
      </c>
      <c r="C220" s="36">
        <f t="shared" si="20"/>
        <v>1134.8979500392163</v>
      </c>
      <c r="D220" s="6">
        <f t="shared" si="18"/>
        <v>851.17346252941229</v>
      </c>
      <c r="E220" s="38">
        <f t="shared" si="19"/>
        <v>609</v>
      </c>
      <c r="F220" s="6">
        <f t="shared" si="21"/>
        <v>6090</v>
      </c>
      <c r="G220" s="6">
        <f t="shared" si="22"/>
        <v>975.82653747058794</v>
      </c>
      <c r="H220" s="6">
        <f t="shared" si="23"/>
        <v>2276.9285874313714</v>
      </c>
    </row>
    <row r="221" spans="1:8">
      <c r="A221" s="3">
        <v>1102</v>
      </c>
      <c r="C221" s="36">
        <f t="shared" si="20"/>
        <v>1134.8979500392163</v>
      </c>
      <c r="D221" s="6">
        <f t="shared" si="18"/>
        <v>851.17346252941229</v>
      </c>
      <c r="E221" s="38">
        <f t="shared" si="19"/>
        <v>1102</v>
      </c>
      <c r="F221" s="6">
        <f t="shared" si="21"/>
        <v>11020</v>
      </c>
      <c r="G221" s="6">
        <f t="shared" si="22"/>
        <v>2454.8265374705879</v>
      </c>
      <c r="H221" s="6">
        <f t="shared" si="23"/>
        <v>5727.9285874313719</v>
      </c>
    </row>
    <row r="222" spans="1:8">
      <c r="A222" s="3">
        <v>990</v>
      </c>
      <c r="C222" s="36">
        <f t="shared" si="20"/>
        <v>1134.8979500392163</v>
      </c>
      <c r="D222" s="6">
        <f t="shared" si="18"/>
        <v>851.17346252941229</v>
      </c>
      <c r="E222" s="38">
        <f t="shared" si="19"/>
        <v>990</v>
      </c>
      <c r="F222" s="6">
        <f t="shared" si="21"/>
        <v>9900</v>
      </c>
      <c r="G222" s="6">
        <f t="shared" si="22"/>
        <v>2118.8265374705879</v>
      </c>
      <c r="H222" s="6">
        <f t="shared" si="23"/>
        <v>4943.9285874313719</v>
      </c>
    </row>
    <row r="223" spans="1:8">
      <c r="A223" s="3">
        <v>745</v>
      </c>
      <c r="C223" s="36">
        <f t="shared" si="20"/>
        <v>1134.8979500392163</v>
      </c>
      <c r="D223" s="6">
        <f t="shared" si="18"/>
        <v>851.17346252941229</v>
      </c>
      <c r="E223" s="38">
        <f t="shared" si="19"/>
        <v>745</v>
      </c>
      <c r="F223" s="6">
        <f t="shared" si="21"/>
        <v>7450</v>
      </c>
      <c r="G223" s="6">
        <f t="shared" si="22"/>
        <v>1383.8265374705882</v>
      </c>
      <c r="H223" s="6">
        <f t="shared" si="23"/>
        <v>3228.9285874313714</v>
      </c>
    </row>
    <row r="224" spans="1:8">
      <c r="A224" s="3">
        <v>942</v>
      </c>
      <c r="C224" s="36">
        <f t="shared" si="20"/>
        <v>1134.8979500392163</v>
      </c>
      <c r="D224" s="6">
        <f t="shared" si="18"/>
        <v>851.17346252941229</v>
      </c>
      <c r="E224" s="38">
        <f t="shared" si="19"/>
        <v>942</v>
      </c>
      <c r="F224" s="6">
        <f t="shared" si="21"/>
        <v>9420</v>
      </c>
      <c r="G224" s="6">
        <f t="shared" si="22"/>
        <v>1974.8265374705882</v>
      </c>
      <c r="H224" s="6">
        <f t="shared" si="23"/>
        <v>4607.9285874313719</v>
      </c>
    </row>
    <row r="225" spans="1:8">
      <c r="A225" s="3">
        <v>842</v>
      </c>
      <c r="C225" s="36">
        <f t="shared" si="20"/>
        <v>1134.8979500392163</v>
      </c>
      <c r="D225" s="6">
        <f t="shared" si="18"/>
        <v>851.17346252941229</v>
      </c>
      <c r="E225" s="38">
        <f t="shared" si="19"/>
        <v>842</v>
      </c>
      <c r="F225" s="6">
        <f t="shared" si="21"/>
        <v>8420</v>
      </c>
      <c r="G225" s="6">
        <f t="shared" si="22"/>
        <v>1674.8265374705882</v>
      </c>
      <c r="H225" s="6">
        <f t="shared" si="23"/>
        <v>3907.9285874313714</v>
      </c>
    </row>
    <row r="226" spans="1:8">
      <c r="A226" s="3">
        <v>1068</v>
      </c>
      <c r="C226" s="36">
        <f t="shared" si="20"/>
        <v>1134.8979500392163</v>
      </c>
      <c r="D226" s="6">
        <f t="shared" si="18"/>
        <v>851.17346252941229</v>
      </c>
      <c r="E226" s="38">
        <f t="shared" si="19"/>
        <v>1068</v>
      </c>
      <c r="F226" s="6">
        <f t="shared" si="21"/>
        <v>10680</v>
      </c>
      <c r="G226" s="6">
        <f t="shared" si="22"/>
        <v>2352.8265374705879</v>
      </c>
      <c r="H226" s="6">
        <f t="shared" si="23"/>
        <v>5489.9285874313719</v>
      </c>
    </row>
    <row r="227" spans="1:8">
      <c r="A227" s="3">
        <v>523</v>
      </c>
      <c r="C227" s="36">
        <f t="shared" si="20"/>
        <v>1134.8979500392163</v>
      </c>
      <c r="D227" s="6">
        <f t="shared" si="18"/>
        <v>851.17346252941229</v>
      </c>
      <c r="E227" s="38">
        <f t="shared" si="19"/>
        <v>523</v>
      </c>
      <c r="F227" s="6">
        <f t="shared" si="21"/>
        <v>5230</v>
      </c>
      <c r="G227" s="6">
        <f t="shared" si="22"/>
        <v>717.82653747058794</v>
      </c>
      <c r="H227" s="6">
        <f t="shared" si="23"/>
        <v>1674.9285874313714</v>
      </c>
    </row>
    <row r="228" spans="1:8">
      <c r="A228" s="3">
        <v>926</v>
      </c>
      <c r="C228" s="36">
        <f t="shared" si="20"/>
        <v>1134.8979500392163</v>
      </c>
      <c r="D228" s="6">
        <f t="shared" si="18"/>
        <v>851.17346252941229</v>
      </c>
      <c r="E228" s="38">
        <f t="shared" si="19"/>
        <v>926</v>
      </c>
      <c r="F228" s="6">
        <f t="shared" si="21"/>
        <v>9260</v>
      </c>
      <c r="G228" s="6">
        <f t="shared" si="22"/>
        <v>1926.8265374705882</v>
      </c>
      <c r="H228" s="6">
        <f t="shared" si="23"/>
        <v>4495.9285874313719</v>
      </c>
    </row>
    <row r="229" spans="1:8">
      <c r="A229" s="3">
        <v>1144</v>
      </c>
      <c r="C229" s="36">
        <f t="shared" si="20"/>
        <v>1134.8979500392163</v>
      </c>
      <c r="D229" s="6">
        <f t="shared" si="18"/>
        <v>851.17346252941229</v>
      </c>
      <c r="E229" s="38">
        <f t="shared" si="19"/>
        <v>1134.8979500392163</v>
      </c>
      <c r="F229" s="6">
        <f t="shared" si="21"/>
        <v>11348.979500392163</v>
      </c>
      <c r="G229" s="6">
        <f t="shared" si="22"/>
        <v>2553.5203875882371</v>
      </c>
      <c r="H229" s="6">
        <f t="shared" si="23"/>
        <v>5958.2142377058863</v>
      </c>
    </row>
    <row r="230" spans="1:8">
      <c r="A230" s="3">
        <v>1179</v>
      </c>
      <c r="C230" s="36">
        <f t="shared" si="20"/>
        <v>1134.8979500392163</v>
      </c>
      <c r="D230" s="6">
        <f t="shared" si="18"/>
        <v>851.17346252941229</v>
      </c>
      <c r="E230" s="38">
        <f t="shared" si="19"/>
        <v>1134.8979500392163</v>
      </c>
      <c r="F230" s="6">
        <f t="shared" si="21"/>
        <v>11348.979500392163</v>
      </c>
      <c r="G230" s="6">
        <f t="shared" si="22"/>
        <v>2553.5203875882371</v>
      </c>
      <c r="H230" s="6">
        <f t="shared" si="23"/>
        <v>5958.2142377058863</v>
      </c>
    </row>
    <row r="231" spans="1:8">
      <c r="A231" s="3">
        <v>987</v>
      </c>
      <c r="C231" s="36">
        <f t="shared" si="20"/>
        <v>1134.8979500392163</v>
      </c>
      <c r="D231" s="6">
        <f t="shared" si="18"/>
        <v>851.17346252941229</v>
      </c>
      <c r="E231" s="38">
        <f t="shared" si="19"/>
        <v>987</v>
      </c>
      <c r="F231" s="6">
        <f t="shared" si="21"/>
        <v>9870</v>
      </c>
      <c r="G231" s="6">
        <f t="shared" si="22"/>
        <v>2109.8265374705879</v>
      </c>
      <c r="H231" s="6">
        <f t="shared" si="23"/>
        <v>4922.9285874313719</v>
      </c>
    </row>
    <row r="232" spans="1:8">
      <c r="A232" s="3">
        <v>1234</v>
      </c>
      <c r="C232" s="36">
        <f t="shared" si="20"/>
        <v>1134.8979500392163</v>
      </c>
      <c r="D232" s="6">
        <f t="shared" si="18"/>
        <v>851.17346252941229</v>
      </c>
      <c r="E232" s="38">
        <f t="shared" si="19"/>
        <v>1134.8979500392163</v>
      </c>
      <c r="F232" s="6">
        <f t="shared" si="21"/>
        <v>11348.979500392163</v>
      </c>
      <c r="G232" s="6">
        <f t="shared" si="22"/>
        <v>2553.5203875882371</v>
      </c>
      <c r="H232" s="6">
        <f t="shared" si="23"/>
        <v>5958.2142377058863</v>
      </c>
    </row>
    <row r="233" spans="1:8">
      <c r="A233" s="3">
        <v>1196</v>
      </c>
      <c r="C233" s="36">
        <f t="shared" si="20"/>
        <v>1134.8979500392163</v>
      </c>
      <c r="D233" s="6">
        <f t="shared" si="18"/>
        <v>851.17346252941229</v>
      </c>
      <c r="E233" s="38">
        <f t="shared" si="19"/>
        <v>1134.8979500392163</v>
      </c>
      <c r="F233" s="6">
        <f t="shared" si="21"/>
        <v>11348.979500392163</v>
      </c>
      <c r="G233" s="6">
        <f t="shared" si="22"/>
        <v>2553.5203875882371</v>
      </c>
      <c r="H233" s="6">
        <f t="shared" si="23"/>
        <v>5958.2142377058863</v>
      </c>
    </row>
    <row r="234" spans="1:8">
      <c r="A234" s="3">
        <v>701</v>
      </c>
      <c r="C234" s="36">
        <f t="shared" si="20"/>
        <v>1134.8979500392163</v>
      </c>
      <c r="D234" s="6">
        <f t="shared" si="18"/>
        <v>851.17346252941229</v>
      </c>
      <c r="E234" s="38">
        <f t="shared" si="19"/>
        <v>701</v>
      </c>
      <c r="F234" s="6">
        <f t="shared" si="21"/>
        <v>7010</v>
      </c>
      <c r="G234" s="6">
        <f t="shared" si="22"/>
        <v>1251.8265374705882</v>
      </c>
      <c r="H234" s="6">
        <f t="shared" si="23"/>
        <v>2920.9285874313714</v>
      </c>
    </row>
    <row r="235" spans="1:8">
      <c r="A235" s="3">
        <v>1362</v>
      </c>
      <c r="C235" s="36">
        <f t="shared" si="20"/>
        <v>1134.8979500392163</v>
      </c>
      <c r="D235" s="6">
        <f t="shared" si="18"/>
        <v>851.17346252941229</v>
      </c>
      <c r="E235" s="38">
        <f t="shared" si="19"/>
        <v>1134.8979500392163</v>
      </c>
      <c r="F235" s="6">
        <f t="shared" si="21"/>
        <v>11348.979500392163</v>
      </c>
      <c r="G235" s="6">
        <f t="shared" si="22"/>
        <v>2553.5203875882371</v>
      </c>
      <c r="H235" s="6">
        <f t="shared" si="23"/>
        <v>5958.2142377058863</v>
      </c>
    </row>
    <row r="236" spans="1:8">
      <c r="A236" s="3">
        <v>1203</v>
      </c>
      <c r="C236" s="36">
        <f t="shared" si="20"/>
        <v>1134.8979500392163</v>
      </c>
      <c r="D236" s="6">
        <f t="shared" si="18"/>
        <v>851.17346252941229</v>
      </c>
      <c r="E236" s="38">
        <f t="shared" si="19"/>
        <v>1134.8979500392163</v>
      </c>
      <c r="F236" s="6">
        <f t="shared" si="21"/>
        <v>11348.979500392163</v>
      </c>
      <c r="G236" s="6">
        <f t="shared" si="22"/>
        <v>2553.5203875882371</v>
      </c>
      <c r="H236" s="6">
        <f t="shared" si="23"/>
        <v>5958.2142377058863</v>
      </c>
    </row>
    <row r="237" spans="1:8">
      <c r="A237" s="3">
        <v>903</v>
      </c>
      <c r="C237" s="36">
        <f t="shared" si="20"/>
        <v>1134.8979500392163</v>
      </c>
      <c r="D237" s="6">
        <f t="shared" si="18"/>
        <v>851.17346252941229</v>
      </c>
      <c r="E237" s="38">
        <f t="shared" si="19"/>
        <v>903</v>
      </c>
      <c r="F237" s="6">
        <f t="shared" si="21"/>
        <v>9030</v>
      </c>
      <c r="G237" s="6">
        <f t="shared" si="22"/>
        <v>1857.8265374705882</v>
      </c>
      <c r="H237" s="6">
        <f t="shared" si="23"/>
        <v>4334.9285874313719</v>
      </c>
    </row>
    <row r="238" spans="1:8">
      <c r="A238" s="3">
        <v>946</v>
      </c>
      <c r="C238" s="36">
        <f t="shared" si="20"/>
        <v>1134.8979500392163</v>
      </c>
      <c r="D238" s="6">
        <f t="shared" si="18"/>
        <v>851.17346252941229</v>
      </c>
      <c r="E238" s="38">
        <f t="shared" si="19"/>
        <v>946</v>
      </c>
      <c r="F238" s="6">
        <f t="shared" si="21"/>
        <v>9460</v>
      </c>
      <c r="G238" s="6">
        <f t="shared" si="22"/>
        <v>1986.8265374705882</v>
      </c>
      <c r="H238" s="6">
        <f t="shared" si="23"/>
        <v>4635.9285874313719</v>
      </c>
    </row>
    <row r="239" spans="1:8">
      <c r="A239" s="3">
        <v>753</v>
      </c>
      <c r="C239" s="36">
        <f t="shared" si="20"/>
        <v>1134.8979500392163</v>
      </c>
      <c r="D239" s="6">
        <f t="shared" si="18"/>
        <v>851.17346252941229</v>
      </c>
      <c r="E239" s="38">
        <f t="shared" si="19"/>
        <v>753</v>
      </c>
      <c r="F239" s="6">
        <f t="shared" si="21"/>
        <v>7530</v>
      </c>
      <c r="G239" s="6">
        <f t="shared" si="22"/>
        <v>1407.8265374705882</v>
      </c>
      <c r="H239" s="6">
        <f t="shared" si="23"/>
        <v>3284.9285874313714</v>
      </c>
    </row>
    <row r="240" spans="1:8">
      <c r="A240" s="3">
        <v>1005</v>
      </c>
      <c r="C240" s="36">
        <f t="shared" si="20"/>
        <v>1134.8979500392163</v>
      </c>
      <c r="D240" s="6">
        <f t="shared" si="18"/>
        <v>851.17346252941229</v>
      </c>
      <c r="E240" s="38">
        <f t="shared" si="19"/>
        <v>1005</v>
      </c>
      <c r="F240" s="6">
        <f t="shared" si="21"/>
        <v>10050</v>
      </c>
      <c r="G240" s="6">
        <f t="shared" si="22"/>
        <v>2163.8265374705879</v>
      </c>
      <c r="H240" s="6">
        <f t="shared" si="23"/>
        <v>5048.9285874313719</v>
      </c>
    </row>
    <row r="241" spans="1:8">
      <c r="A241" s="3">
        <v>1035</v>
      </c>
      <c r="C241" s="36">
        <f t="shared" si="20"/>
        <v>1134.8979500392163</v>
      </c>
      <c r="D241" s="6">
        <f t="shared" si="18"/>
        <v>851.17346252941229</v>
      </c>
      <c r="E241" s="38">
        <f t="shared" si="19"/>
        <v>1035</v>
      </c>
      <c r="F241" s="6">
        <f t="shared" si="21"/>
        <v>10350</v>
      </c>
      <c r="G241" s="6">
        <f t="shared" si="22"/>
        <v>2253.8265374705879</v>
      </c>
      <c r="H241" s="6">
        <f t="shared" si="23"/>
        <v>5258.92858743137</v>
      </c>
    </row>
    <row r="242" spans="1:8">
      <c r="A242" s="3">
        <v>965</v>
      </c>
      <c r="C242" s="36">
        <f t="shared" si="20"/>
        <v>1134.8979500392163</v>
      </c>
      <c r="D242" s="6">
        <f t="shared" si="18"/>
        <v>851.17346252941229</v>
      </c>
      <c r="E242" s="38">
        <f t="shared" si="19"/>
        <v>965</v>
      </c>
      <c r="F242" s="6">
        <f t="shared" si="21"/>
        <v>9650</v>
      </c>
      <c r="G242" s="6">
        <f t="shared" si="22"/>
        <v>2043.8265374705882</v>
      </c>
      <c r="H242" s="6">
        <f t="shared" si="23"/>
        <v>4768.9285874313719</v>
      </c>
    </row>
    <row r="243" spans="1:8">
      <c r="A243" s="3">
        <v>1089</v>
      </c>
      <c r="C243" s="36">
        <f t="shared" si="20"/>
        <v>1134.8979500392163</v>
      </c>
      <c r="D243" s="6">
        <f t="shared" si="18"/>
        <v>851.17346252941229</v>
      </c>
      <c r="E243" s="38">
        <f t="shared" si="19"/>
        <v>1089</v>
      </c>
      <c r="F243" s="6">
        <f t="shared" si="21"/>
        <v>10890</v>
      </c>
      <c r="G243" s="6">
        <f t="shared" si="22"/>
        <v>2415.8265374705879</v>
      </c>
      <c r="H243" s="6">
        <f t="shared" si="23"/>
        <v>5636.9285874313719</v>
      </c>
    </row>
    <row r="244" spans="1:8">
      <c r="A244" s="3">
        <v>1258</v>
      </c>
      <c r="C244" s="36">
        <f t="shared" si="20"/>
        <v>1134.8979500392163</v>
      </c>
      <c r="D244" s="6">
        <f t="shared" si="18"/>
        <v>851.17346252941229</v>
      </c>
      <c r="E244" s="38">
        <f t="shared" si="19"/>
        <v>1134.8979500392163</v>
      </c>
      <c r="F244" s="6">
        <f t="shared" si="21"/>
        <v>11348.979500392163</v>
      </c>
      <c r="G244" s="6">
        <f t="shared" si="22"/>
        <v>2553.5203875882371</v>
      </c>
      <c r="H244" s="6">
        <f t="shared" si="23"/>
        <v>5958.2142377058863</v>
      </c>
    </row>
    <row r="245" spans="1:8">
      <c r="A245" s="3">
        <v>904</v>
      </c>
      <c r="C245" s="36">
        <f t="shared" si="20"/>
        <v>1134.8979500392163</v>
      </c>
      <c r="D245" s="6">
        <f t="shared" si="18"/>
        <v>851.17346252941229</v>
      </c>
      <c r="E245" s="38">
        <f t="shared" si="19"/>
        <v>904</v>
      </c>
      <c r="F245" s="6">
        <f t="shared" si="21"/>
        <v>9040</v>
      </c>
      <c r="G245" s="6">
        <f t="shared" si="22"/>
        <v>1860.8265374705882</v>
      </c>
      <c r="H245" s="6">
        <f t="shared" si="23"/>
        <v>4341.9285874313719</v>
      </c>
    </row>
    <row r="246" spans="1:8">
      <c r="A246" s="3">
        <v>844</v>
      </c>
      <c r="C246" s="36">
        <f t="shared" si="20"/>
        <v>1134.8979500392163</v>
      </c>
      <c r="D246" s="6">
        <f t="shared" si="18"/>
        <v>851.17346252941229</v>
      </c>
      <c r="E246" s="38">
        <f t="shared" si="19"/>
        <v>844</v>
      </c>
      <c r="F246" s="6">
        <f t="shared" si="21"/>
        <v>8440</v>
      </c>
      <c r="G246" s="6">
        <f t="shared" si="22"/>
        <v>1680.8265374705882</v>
      </c>
      <c r="H246" s="6">
        <f t="shared" si="23"/>
        <v>3921.9285874313714</v>
      </c>
    </row>
    <row r="247" spans="1:8">
      <c r="A247" s="3">
        <v>923</v>
      </c>
      <c r="C247" s="36">
        <f t="shared" si="20"/>
        <v>1134.8979500392163</v>
      </c>
      <c r="D247" s="6">
        <f t="shared" si="18"/>
        <v>851.17346252941229</v>
      </c>
      <c r="E247" s="38">
        <f t="shared" si="19"/>
        <v>923</v>
      </c>
      <c r="F247" s="6">
        <f t="shared" si="21"/>
        <v>9230</v>
      </c>
      <c r="G247" s="6">
        <f t="shared" si="22"/>
        <v>1917.8265374705882</v>
      </c>
      <c r="H247" s="6">
        <f t="shared" si="23"/>
        <v>4474.9285874313719</v>
      </c>
    </row>
    <row r="248" spans="1:8">
      <c r="A248" s="3">
        <v>969</v>
      </c>
      <c r="C248" s="36">
        <f t="shared" si="20"/>
        <v>1134.8979500392163</v>
      </c>
      <c r="D248" s="6">
        <f t="shared" si="18"/>
        <v>851.17346252941229</v>
      </c>
      <c r="E248" s="38">
        <f t="shared" si="19"/>
        <v>969</v>
      </c>
      <c r="F248" s="6">
        <f t="shared" si="21"/>
        <v>9690</v>
      </c>
      <c r="G248" s="6">
        <f t="shared" si="22"/>
        <v>2055.8265374705879</v>
      </c>
      <c r="H248" s="6">
        <f t="shared" si="23"/>
        <v>4796.9285874313719</v>
      </c>
    </row>
    <row r="249" spans="1:8">
      <c r="A249" s="3">
        <v>588</v>
      </c>
      <c r="C249" s="36">
        <f t="shared" si="20"/>
        <v>1134.8979500392163</v>
      </c>
      <c r="D249" s="6">
        <f t="shared" si="18"/>
        <v>851.17346252941229</v>
      </c>
      <c r="E249" s="38">
        <f t="shared" si="19"/>
        <v>588</v>
      </c>
      <c r="F249" s="6">
        <f t="shared" si="21"/>
        <v>5880</v>
      </c>
      <c r="G249" s="6">
        <f t="shared" si="22"/>
        <v>912.82653747058794</v>
      </c>
      <c r="H249" s="6">
        <f t="shared" si="23"/>
        <v>2129.9285874313714</v>
      </c>
    </row>
    <row r="250" spans="1:8">
      <c r="A250" s="3">
        <v>1210</v>
      </c>
      <c r="C250" s="36">
        <f t="shared" si="20"/>
        <v>1134.8979500392163</v>
      </c>
      <c r="D250" s="6">
        <f t="shared" si="18"/>
        <v>851.17346252941229</v>
      </c>
      <c r="E250" s="38">
        <f t="shared" si="19"/>
        <v>1134.8979500392163</v>
      </c>
      <c r="F250" s="6">
        <f t="shared" si="21"/>
        <v>11348.979500392163</v>
      </c>
      <c r="G250" s="6">
        <f t="shared" si="22"/>
        <v>2553.5203875882371</v>
      </c>
      <c r="H250" s="6">
        <f t="shared" si="23"/>
        <v>5958.2142377058863</v>
      </c>
    </row>
    <row r="251" spans="1:8">
      <c r="A251" s="3">
        <v>1224</v>
      </c>
      <c r="C251" s="36">
        <f t="shared" si="20"/>
        <v>1134.8979500392163</v>
      </c>
      <c r="D251" s="6">
        <f t="shared" si="18"/>
        <v>851.17346252941229</v>
      </c>
      <c r="E251" s="38">
        <f t="shared" si="19"/>
        <v>1134.8979500392163</v>
      </c>
      <c r="F251" s="6">
        <f t="shared" si="21"/>
        <v>11348.979500392163</v>
      </c>
      <c r="G251" s="6">
        <f t="shared" si="22"/>
        <v>2553.5203875882371</v>
      </c>
      <c r="H251" s="6">
        <f t="shared" si="23"/>
        <v>5958.2142377058863</v>
      </c>
    </row>
    <row r="252" spans="1:8">
      <c r="A252" s="3">
        <v>939</v>
      </c>
      <c r="C252" s="36">
        <f t="shared" si="20"/>
        <v>1134.8979500392163</v>
      </c>
      <c r="D252" s="6">
        <f t="shared" si="18"/>
        <v>851.17346252941229</v>
      </c>
      <c r="E252" s="38">
        <f t="shared" si="19"/>
        <v>939</v>
      </c>
      <c r="F252" s="6">
        <f t="shared" si="21"/>
        <v>9390</v>
      </c>
      <c r="G252" s="6">
        <f t="shared" si="22"/>
        <v>1965.8265374705882</v>
      </c>
      <c r="H252" s="6">
        <f t="shared" si="23"/>
        <v>4586.9285874313719</v>
      </c>
    </row>
    <row r="253" spans="1:8">
      <c r="A253" s="3">
        <v>1361</v>
      </c>
      <c r="C253" s="36">
        <f t="shared" si="20"/>
        <v>1134.8979500392163</v>
      </c>
      <c r="D253" s="6">
        <f t="shared" si="18"/>
        <v>851.17346252941229</v>
      </c>
      <c r="E253" s="38">
        <f t="shared" si="19"/>
        <v>1134.8979500392163</v>
      </c>
      <c r="F253" s="6">
        <f t="shared" si="21"/>
        <v>11348.979500392163</v>
      </c>
      <c r="G253" s="6">
        <f t="shared" si="22"/>
        <v>2553.5203875882371</v>
      </c>
      <c r="H253" s="6">
        <f t="shared" si="23"/>
        <v>5958.2142377058863</v>
      </c>
    </row>
    <row r="254" spans="1:8">
      <c r="A254" s="3">
        <v>918</v>
      </c>
      <c r="C254" s="36">
        <f t="shared" si="20"/>
        <v>1134.8979500392163</v>
      </c>
      <c r="D254" s="6">
        <f t="shared" si="18"/>
        <v>851.17346252941229</v>
      </c>
      <c r="E254" s="38">
        <f t="shared" si="19"/>
        <v>918</v>
      </c>
      <c r="F254" s="6">
        <f t="shared" si="21"/>
        <v>9180</v>
      </c>
      <c r="G254" s="6">
        <f t="shared" si="22"/>
        <v>1902.8265374705882</v>
      </c>
      <c r="H254" s="6">
        <f t="shared" si="23"/>
        <v>4439.9285874313719</v>
      </c>
    </row>
    <row r="255" spans="1:8">
      <c r="A255" s="3">
        <v>795</v>
      </c>
      <c r="C255" s="36">
        <f t="shared" si="20"/>
        <v>1134.8979500392163</v>
      </c>
      <c r="D255" s="6">
        <f t="shared" si="18"/>
        <v>851.17346252941229</v>
      </c>
      <c r="E255" s="38">
        <f t="shared" si="19"/>
        <v>795</v>
      </c>
      <c r="F255" s="6">
        <f t="shared" si="21"/>
        <v>7950</v>
      </c>
      <c r="G255" s="6">
        <f t="shared" si="22"/>
        <v>1533.8265374705882</v>
      </c>
      <c r="H255" s="6">
        <f t="shared" si="23"/>
        <v>3578.9285874313714</v>
      </c>
    </row>
    <row r="256" spans="1:8">
      <c r="A256" s="3">
        <v>1013</v>
      </c>
      <c r="C256" s="36">
        <f t="shared" si="20"/>
        <v>1134.8979500392163</v>
      </c>
      <c r="D256" s="6">
        <f t="shared" si="18"/>
        <v>851.17346252941229</v>
      </c>
      <c r="E256" s="38">
        <f t="shared" si="19"/>
        <v>1013</v>
      </c>
      <c r="F256" s="6">
        <f t="shared" si="21"/>
        <v>10130</v>
      </c>
      <c r="G256" s="6">
        <f t="shared" si="22"/>
        <v>2187.8265374705879</v>
      </c>
      <c r="H256" s="6">
        <f t="shared" si="23"/>
        <v>5104.9285874313719</v>
      </c>
    </row>
    <row r="257" spans="1:8">
      <c r="A257" s="3">
        <v>1350</v>
      </c>
      <c r="C257" s="36">
        <f t="shared" si="20"/>
        <v>1134.8979500392163</v>
      </c>
      <c r="D257" s="6">
        <f t="shared" si="18"/>
        <v>851.17346252941229</v>
      </c>
      <c r="E257" s="38">
        <f t="shared" si="19"/>
        <v>1134.8979500392163</v>
      </c>
      <c r="F257" s="6">
        <f t="shared" si="21"/>
        <v>11348.979500392163</v>
      </c>
      <c r="G257" s="6">
        <f t="shared" si="22"/>
        <v>2553.5203875882371</v>
      </c>
      <c r="H257" s="6">
        <f t="shared" si="23"/>
        <v>5958.2142377058863</v>
      </c>
    </row>
    <row r="258" spans="1:8">
      <c r="A258" s="3">
        <v>631</v>
      </c>
      <c r="C258" s="36">
        <f t="shared" si="20"/>
        <v>1134.8979500392163</v>
      </c>
      <c r="D258" s="6">
        <f t="shared" si="18"/>
        <v>851.17346252941229</v>
      </c>
      <c r="E258" s="38">
        <f t="shared" si="19"/>
        <v>631</v>
      </c>
      <c r="F258" s="6">
        <f t="shared" si="21"/>
        <v>6310</v>
      </c>
      <c r="G258" s="6">
        <f t="shared" si="22"/>
        <v>1041.8265374705879</v>
      </c>
      <c r="H258" s="6">
        <f t="shared" si="23"/>
        <v>2430.9285874313714</v>
      </c>
    </row>
    <row r="259" spans="1:8">
      <c r="A259" s="3">
        <v>1316</v>
      </c>
      <c r="C259" s="36">
        <f t="shared" si="20"/>
        <v>1134.8979500392163</v>
      </c>
      <c r="D259" s="6">
        <f t="shared" si="18"/>
        <v>851.17346252941229</v>
      </c>
      <c r="E259" s="38">
        <f t="shared" si="19"/>
        <v>1134.8979500392163</v>
      </c>
      <c r="F259" s="6">
        <f t="shared" si="21"/>
        <v>11348.979500392163</v>
      </c>
      <c r="G259" s="6">
        <f t="shared" si="22"/>
        <v>2553.5203875882371</v>
      </c>
      <c r="H259" s="6">
        <f t="shared" si="23"/>
        <v>5958.2142377058863</v>
      </c>
    </row>
    <row r="260" spans="1:8">
      <c r="A260" s="3">
        <v>1257</v>
      </c>
      <c r="C260" s="36">
        <f t="shared" si="20"/>
        <v>1134.8979500392163</v>
      </c>
      <c r="D260" s="6">
        <f t="shared" si="18"/>
        <v>851.17346252941229</v>
      </c>
      <c r="E260" s="38">
        <f t="shared" si="19"/>
        <v>1134.8979500392163</v>
      </c>
      <c r="F260" s="6">
        <f t="shared" si="21"/>
        <v>11348.979500392163</v>
      </c>
      <c r="G260" s="6">
        <f t="shared" si="22"/>
        <v>2553.5203875882371</v>
      </c>
      <c r="H260" s="6">
        <f t="shared" si="23"/>
        <v>5958.2142377058863</v>
      </c>
    </row>
    <row r="261" spans="1:8">
      <c r="A261" s="3">
        <v>1056</v>
      </c>
      <c r="C261" s="36">
        <f t="shared" si="20"/>
        <v>1134.8979500392163</v>
      </c>
      <c r="D261" s="6">
        <f t="shared" si="18"/>
        <v>851.17346252941229</v>
      </c>
      <c r="E261" s="38">
        <f t="shared" si="19"/>
        <v>1056</v>
      </c>
      <c r="F261" s="6">
        <f t="shared" si="21"/>
        <v>10560</v>
      </c>
      <c r="G261" s="6">
        <f t="shared" si="22"/>
        <v>2316.8265374705879</v>
      </c>
      <c r="H261" s="6">
        <f t="shared" si="23"/>
        <v>5405.9285874313719</v>
      </c>
    </row>
    <row r="262" spans="1:8">
      <c r="A262" s="3">
        <v>980</v>
      </c>
      <c r="C262" s="36">
        <f t="shared" si="20"/>
        <v>1134.8979500392163</v>
      </c>
      <c r="D262" s="6">
        <f t="shared" si="18"/>
        <v>851.17346252941229</v>
      </c>
      <c r="E262" s="38">
        <f t="shared" si="19"/>
        <v>980</v>
      </c>
      <c r="F262" s="6">
        <f t="shared" si="21"/>
        <v>9800</v>
      </c>
      <c r="G262" s="6">
        <f t="shared" si="22"/>
        <v>2088.8265374705879</v>
      </c>
      <c r="H262" s="6">
        <f t="shared" si="23"/>
        <v>4873.9285874313719</v>
      </c>
    </row>
    <row r="263" spans="1:8">
      <c r="A263" s="3">
        <v>1119</v>
      </c>
      <c r="C263" s="36">
        <f t="shared" si="20"/>
        <v>1134.8979500392163</v>
      </c>
      <c r="D263" s="6">
        <f t="shared" si="18"/>
        <v>851.17346252941229</v>
      </c>
      <c r="E263" s="38">
        <f t="shared" si="19"/>
        <v>1119</v>
      </c>
      <c r="F263" s="6">
        <f t="shared" si="21"/>
        <v>11190</v>
      </c>
      <c r="G263" s="6">
        <f t="shared" si="22"/>
        <v>2505.8265374705879</v>
      </c>
      <c r="H263" s="6">
        <f t="shared" si="23"/>
        <v>5846.9285874313719</v>
      </c>
    </row>
    <row r="264" spans="1:8">
      <c r="A264" s="3">
        <v>1005</v>
      </c>
      <c r="C264" s="36">
        <f t="shared" si="20"/>
        <v>1134.8979500392163</v>
      </c>
      <c r="D264" s="6">
        <f t="shared" si="18"/>
        <v>851.17346252941229</v>
      </c>
      <c r="E264" s="38">
        <f t="shared" si="19"/>
        <v>1005</v>
      </c>
      <c r="F264" s="6">
        <f t="shared" si="21"/>
        <v>10050</v>
      </c>
      <c r="G264" s="6">
        <f t="shared" si="22"/>
        <v>2163.8265374705879</v>
      </c>
      <c r="H264" s="6">
        <f t="shared" si="23"/>
        <v>5048.9285874313719</v>
      </c>
    </row>
    <row r="265" spans="1:8">
      <c r="A265" s="3">
        <v>1355</v>
      </c>
      <c r="C265" s="36">
        <f t="shared" si="20"/>
        <v>1134.8979500392163</v>
      </c>
      <c r="D265" s="6">
        <f t="shared" si="18"/>
        <v>851.17346252941229</v>
      </c>
      <c r="E265" s="38">
        <f t="shared" si="19"/>
        <v>1134.8979500392163</v>
      </c>
      <c r="F265" s="6">
        <f t="shared" si="21"/>
        <v>11348.979500392163</v>
      </c>
      <c r="G265" s="6">
        <f t="shared" si="22"/>
        <v>2553.5203875882371</v>
      </c>
      <c r="H265" s="6">
        <f t="shared" si="23"/>
        <v>5958.2142377058863</v>
      </c>
    </row>
    <row r="266" spans="1:8">
      <c r="A266" s="3">
        <v>629</v>
      </c>
      <c r="C266" s="36">
        <f t="shared" si="20"/>
        <v>1134.8979500392163</v>
      </c>
      <c r="D266" s="6">
        <f t="shared" si="18"/>
        <v>851.17346252941229</v>
      </c>
      <c r="E266" s="38">
        <f t="shared" si="19"/>
        <v>629</v>
      </c>
      <c r="F266" s="6">
        <f t="shared" si="21"/>
        <v>6290</v>
      </c>
      <c r="G266" s="6">
        <f t="shared" si="22"/>
        <v>1035.8265374705879</v>
      </c>
      <c r="H266" s="6">
        <f t="shared" si="23"/>
        <v>2416.9285874313714</v>
      </c>
    </row>
    <row r="267" spans="1:8">
      <c r="A267" s="3">
        <v>956</v>
      </c>
      <c r="C267" s="36">
        <f t="shared" si="20"/>
        <v>1134.8979500392163</v>
      </c>
      <c r="D267" s="6">
        <f t="shared" si="18"/>
        <v>851.17346252941229</v>
      </c>
      <c r="E267" s="38">
        <f t="shared" si="19"/>
        <v>956</v>
      </c>
      <c r="F267" s="6">
        <f t="shared" si="21"/>
        <v>9560</v>
      </c>
      <c r="G267" s="6">
        <f t="shared" si="22"/>
        <v>2016.8265374705882</v>
      </c>
      <c r="H267" s="6">
        <f t="shared" si="23"/>
        <v>4705.9285874313719</v>
      </c>
    </row>
    <row r="268" spans="1:8">
      <c r="A268" s="3">
        <v>757</v>
      </c>
      <c r="C268" s="36">
        <f t="shared" si="20"/>
        <v>1134.8979500392163</v>
      </c>
      <c r="D268" s="6">
        <f t="shared" si="18"/>
        <v>851.17346252941229</v>
      </c>
      <c r="E268" s="38">
        <f t="shared" si="19"/>
        <v>757</v>
      </c>
      <c r="F268" s="6">
        <f t="shared" si="21"/>
        <v>7570</v>
      </c>
      <c r="G268" s="6">
        <f t="shared" si="22"/>
        <v>1419.8265374705882</v>
      </c>
      <c r="H268" s="6">
        <f t="shared" si="23"/>
        <v>3312.9285874313714</v>
      </c>
    </row>
    <row r="269" spans="1:8">
      <c r="A269" s="3">
        <v>1163</v>
      </c>
      <c r="C269" s="36">
        <f t="shared" si="20"/>
        <v>1134.8979500392163</v>
      </c>
      <c r="D269" s="6">
        <f t="shared" si="18"/>
        <v>851.17346252941229</v>
      </c>
      <c r="E269" s="38">
        <f t="shared" si="19"/>
        <v>1134.8979500392163</v>
      </c>
      <c r="F269" s="6">
        <f t="shared" si="21"/>
        <v>11348.979500392163</v>
      </c>
      <c r="G269" s="6">
        <f t="shared" si="22"/>
        <v>2553.5203875882371</v>
      </c>
      <c r="H269" s="6">
        <f t="shared" si="23"/>
        <v>5958.2142377058863</v>
      </c>
    </row>
    <row r="270" spans="1:8">
      <c r="A270" s="3">
        <v>980</v>
      </c>
      <c r="C270" s="36">
        <f t="shared" si="20"/>
        <v>1134.8979500392163</v>
      </c>
      <c r="D270" s="6">
        <f t="shared" si="18"/>
        <v>851.17346252941229</v>
      </c>
      <c r="E270" s="38">
        <f t="shared" si="19"/>
        <v>980</v>
      </c>
      <c r="F270" s="6">
        <f t="shared" si="21"/>
        <v>9800</v>
      </c>
      <c r="G270" s="6">
        <f t="shared" si="22"/>
        <v>2088.8265374705879</v>
      </c>
      <c r="H270" s="6">
        <f t="shared" si="23"/>
        <v>4873.9285874313719</v>
      </c>
    </row>
    <row r="271" spans="1:8">
      <c r="A271" s="3">
        <v>911</v>
      </c>
      <c r="C271" s="36">
        <f t="shared" si="20"/>
        <v>1134.8979500392163</v>
      </c>
      <c r="D271" s="6">
        <f t="shared" si="18"/>
        <v>851.17346252941229</v>
      </c>
      <c r="E271" s="38">
        <f t="shared" si="19"/>
        <v>911</v>
      </c>
      <c r="F271" s="6">
        <f t="shared" si="21"/>
        <v>9110</v>
      </c>
      <c r="G271" s="6">
        <f t="shared" si="22"/>
        <v>1881.8265374705882</v>
      </c>
      <c r="H271" s="6">
        <f t="shared" si="23"/>
        <v>4390.9285874313719</v>
      </c>
    </row>
    <row r="272" spans="1:8">
      <c r="A272" s="3">
        <v>437</v>
      </c>
      <c r="C272" s="36">
        <f t="shared" si="20"/>
        <v>1134.8979500392163</v>
      </c>
      <c r="D272" s="6">
        <f t="shared" si="18"/>
        <v>851.17346252941229</v>
      </c>
      <c r="E272" s="38">
        <f t="shared" si="19"/>
        <v>437</v>
      </c>
      <c r="F272" s="6">
        <f t="shared" si="21"/>
        <v>4370</v>
      </c>
      <c r="G272" s="6">
        <f t="shared" si="22"/>
        <v>459.82653747058794</v>
      </c>
      <c r="H272" s="6">
        <f t="shared" si="23"/>
        <v>1072.9285874313714</v>
      </c>
    </row>
    <row r="273" spans="1:8">
      <c r="A273" s="3">
        <v>1170</v>
      </c>
      <c r="C273" s="36">
        <f t="shared" si="20"/>
        <v>1134.8979500392163</v>
      </c>
      <c r="D273" s="6">
        <f t="shared" si="18"/>
        <v>851.17346252941229</v>
      </c>
      <c r="E273" s="38">
        <f t="shared" si="19"/>
        <v>1134.8979500392163</v>
      </c>
      <c r="F273" s="6">
        <f t="shared" si="21"/>
        <v>11348.979500392163</v>
      </c>
      <c r="G273" s="6">
        <f t="shared" si="22"/>
        <v>2553.5203875882371</v>
      </c>
      <c r="H273" s="6">
        <f t="shared" si="23"/>
        <v>5958.2142377058863</v>
      </c>
    </row>
    <row r="274" spans="1:8">
      <c r="A274" s="3">
        <v>1146</v>
      </c>
      <c r="C274" s="36">
        <f t="shared" si="20"/>
        <v>1134.8979500392163</v>
      </c>
      <c r="D274" s="6">
        <f t="shared" si="18"/>
        <v>851.17346252941229</v>
      </c>
      <c r="E274" s="38">
        <f t="shared" si="19"/>
        <v>1134.8979500392163</v>
      </c>
      <c r="F274" s="6">
        <f t="shared" si="21"/>
        <v>11348.979500392163</v>
      </c>
      <c r="G274" s="6">
        <f t="shared" si="22"/>
        <v>2553.5203875882371</v>
      </c>
      <c r="H274" s="6">
        <f t="shared" si="23"/>
        <v>5958.2142377058863</v>
      </c>
    </row>
    <row r="275" spans="1:8">
      <c r="A275" s="3">
        <v>919</v>
      </c>
      <c r="C275" s="36">
        <f t="shared" si="20"/>
        <v>1134.8979500392163</v>
      </c>
      <c r="D275" s="6">
        <f t="shared" si="18"/>
        <v>851.17346252941229</v>
      </c>
      <c r="E275" s="38">
        <f t="shared" si="19"/>
        <v>919</v>
      </c>
      <c r="F275" s="6">
        <f t="shared" si="21"/>
        <v>9190</v>
      </c>
      <c r="G275" s="6">
        <f t="shared" si="22"/>
        <v>1905.8265374705882</v>
      </c>
      <c r="H275" s="6">
        <f t="shared" si="23"/>
        <v>4446.9285874313719</v>
      </c>
    </row>
    <row r="276" spans="1:8">
      <c r="A276" s="3">
        <v>858</v>
      </c>
      <c r="C276" s="36">
        <f t="shared" si="20"/>
        <v>1134.8979500392163</v>
      </c>
      <c r="D276" s="6">
        <f t="shared" si="18"/>
        <v>851.17346252941229</v>
      </c>
      <c r="E276" s="38">
        <f t="shared" si="19"/>
        <v>858</v>
      </c>
      <c r="F276" s="6">
        <f t="shared" si="21"/>
        <v>8580</v>
      </c>
      <c r="G276" s="6">
        <f t="shared" si="22"/>
        <v>1722.8265374705882</v>
      </c>
      <c r="H276" s="6">
        <f t="shared" si="23"/>
        <v>4019.9285874313714</v>
      </c>
    </row>
    <row r="277" spans="1:8">
      <c r="A277" s="3">
        <v>1340</v>
      </c>
      <c r="C277" s="36">
        <f t="shared" si="20"/>
        <v>1134.8979500392163</v>
      </c>
      <c r="D277" s="6">
        <f t="shared" ref="D277:D321" si="24">C277*$B$6</f>
        <v>851.17346252941229</v>
      </c>
      <c r="E277" s="38">
        <f t="shared" ref="E277:E321" si="25">MIN(C277,A277)</f>
        <v>1134.8979500392163</v>
      </c>
      <c r="F277" s="6">
        <f t="shared" si="21"/>
        <v>11348.979500392163</v>
      </c>
      <c r="G277" s="6">
        <f t="shared" si="22"/>
        <v>2553.5203875882371</v>
      </c>
      <c r="H277" s="6">
        <f t="shared" si="23"/>
        <v>5958.2142377058863</v>
      </c>
    </row>
    <row r="278" spans="1:8">
      <c r="A278" s="3">
        <v>906</v>
      </c>
      <c r="C278" s="36">
        <f t="shared" ref="C278:C321" si="26">NORMINV(($B$4*(1-$B$7)-$B$6)/($B$4*(1-$B$7)),1000,200)</f>
        <v>1134.8979500392163</v>
      </c>
      <c r="D278" s="6">
        <f t="shared" si="24"/>
        <v>851.17346252941229</v>
      </c>
      <c r="E278" s="38">
        <f t="shared" si="25"/>
        <v>906</v>
      </c>
      <c r="F278" s="6">
        <f t="shared" ref="F278:F321" si="27">$B$4*E278</f>
        <v>9060</v>
      </c>
      <c r="G278" s="6">
        <f t="shared" ref="G278:G321" si="28">(1-$B$7)*F278-D278</f>
        <v>1866.8265374705882</v>
      </c>
      <c r="H278" s="6">
        <f t="shared" ref="H278:H321" si="29">D278+$B$7*F278-$B$3*C278</f>
        <v>4355.9285874313719</v>
      </c>
    </row>
    <row r="279" spans="1:8">
      <c r="A279" s="3">
        <v>1262</v>
      </c>
      <c r="C279" s="36">
        <f t="shared" si="26"/>
        <v>1134.8979500392163</v>
      </c>
      <c r="D279" s="6">
        <f t="shared" si="24"/>
        <v>851.17346252941229</v>
      </c>
      <c r="E279" s="38">
        <f t="shared" si="25"/>
        <v>1134.8979500392163</v>
      </c>
      <c r="F279" s="6">
        <f t="shared" si="27"/>
        <v>11348.979500392163</v>
      </c>
      <c r="G279" s="6">
        <f t="shared" si="28"/>
        <v>2553.5203875882371</v>
      </c>
      <c r="H279" s="6">
        <f t="shared" si="29"/>
        <v>5958.2142377058863</v>
      </c>
    </row>
    <row r="280" spans="1:8">
      <c r="A280" s="3">
        <v>918</v>
      </c>
      <c r="C280" s="36">
        <f t="shared" si="26"/>
        <v>1134.8979500392163</v>
      </c>
      <c r="D280" s="6">
        <f t="shared" si="24"/>
        <v>851.17346252941229</v>
      </c>
      <c r="E280" s="38">
        <f t="shared" si="25"/>
        <v>918</v>
      </c>
      <c r="F280" s="6">
        <f t="shared" si="27"/>
        <v>9180</v>
      </c>
      <c r="G280" s="6">
        <f t="shared" si="28"/>
        <v>1902.8265374705882</v>
      </c>
      <c r="H280" s="6">
        <f t="shared" si="29"/>
        <v>4439.9285874313719</v>
      </c>
    </row>
    <row r="281" spans="1:8">
      <c r="A281" s="3">
        <v>731</v>
      </c>
      <c r="C281" s="36">
        <f t="shared" si="26"/>
        <v>1134.8979500392163</v>
      </c>
      <c r="D281" s="6">
        <f t="shared" si="24"/>
        <v>851.17346252941229</v>
      </c>
      <c r="E281" s="38">
        <f t="shared" si="25"/>
        <v>731</v>
      </c>
      <c r="F281" s="6">
        <f t="shared" si="27"/>
        <v>7310</v>
      </c>
      <c r="G281" s="6">
        <f t="shared" si="28"/>
        <v>1341.8265374705882</v>
      </c>
      <c r="H281" s="6">
        <f t="shared" si="29"/>
        <v>3130.9285874313714</v>
      </c>
    </row>
    <row r="282" spans="1:8">
      <c r="A282" s="3">
        <v>1126</v>
      </c>
      <c r="C282" s="36">
        <f t="shared" si="26"/>
        <v>1134.8979500392163</v>
      </c>
      <c r="D282" s="6">
        <f t="shared" si="24"/>
        <v>851.17346252941229</v>
      </c>
      <c r="E282" s="38">
        <f t="shared" si="25"/>
        <v>1126</v>
      </c>
      <c r="F282" s="6">
        <f t="shared" si="27"/>
        <v>11260</v>
      </c>
      <c r="G282" s="6">
        <f t="shared" si="28"/>
        <v>2526.8265374705879</v>
      </c>
      <c r="H282" s="6">
        <f t="shared" si="29"/>
        <v>5895.9285874313719</v>
      </c>
    </row>
    <row r="283" spans="1:8">
      <c r="A283" s="3">
        <v>909</v>
      </c>
      <c r="C283" s="36">
        <f t="shared" si="26"/>
        <v>1134.8979500392163</v>
      </c>
      <c r="D283" s="6">
        <f t="shared" si="24"/>
        <v>851.17346252941229</v>
      </c>
      <c r="E283" s="38">
        <f t="shared" si="25"/>
        <v>909</v>
      </c>
      <c r="F283" s="6">
        <f t="shared" si="27"/>
        <v>9090</v>
      </c>
      <c r="G283" s="6">
        <f t="shared" si="28"/>
        <v>1875.8265374705882</v>
      </c>
      <c r="H283" s="6">
        <f t="shared" si="29"/>
        <v>4376.9285874313719</v>
      </c>
    </row>
    <row r="284" spans="1:8">
      <c r="A284" s="3">
        <v>669</v>
      </c>
      <c r="C284" s="36">
        <f t="shared" si="26"/>
        <v>1134.8979500392163</v>
      </c>
      <c r="D284" s="6">
        <f t="shared" si="24"/>
        <v>851.17346252941229</v>
      </c>
      <c r="E284" s="38">
        <f t="shared" si="25"/>
        <v>669</v>
      </c>
      <c r="F284" s="6">
        <f t="shared" si="27"/>
        <v>6690</v>
      </c>
      <c r="G284" s="6">
        <f t="shared" si="28"/>
        <v>1155.8265374705879</v>
      </c>
      <c r="H284" s="6">
        <f t="shared" si="29"/>
        <v>2696.9285874313714</v>
      </c>
    </row>
    <row r="285" spans="1:8">
      <c r="A285" s="3">
        <v>847</v>
      </c>
      <c r="C285" s="36">
        <f t="shared" si="26"/>
        <v>1134.8979500392163</v>
      </c>
      <c r="D285" s="6">
        <f t="shared" si="24"/>
        <v>851.17346252941229</v>
      </c>
      <c r="E285" s="38">
        <f t="shared" si="25"/>
        <v>847</v>
      </c>
      <c r="F285" s="6">
        <f t="shared" si="27"/>
        <v>8470</v>
      </c>
      <c r="G285" s="6">
        <f t="shared" si="28"/>
        <v>1689.8265374705882</v>
      </c>
      <c r="H285" s="6">
        <f t="shared" si="29"/>
        <v>3942.9285874313714</v>
      </c>
    </row>
    <row r="286" spans="1:8">
      <c r="A286" s="3">
        <v>939</v>
      </c>
      <c r="C286" s="36">
        <f t="shared" si="26"/>
        <v>1134.8979500392163</v>
      </c>
      <c r="D286" s="6">
        <f t="shared" si="24"/>
        <v>851.17346252941229</v>
      </c>
      <c r="E286" s="38">
        <f t="shared" si="25"/>
        <v>939</v>
      </c>
      <c r="F286" s="6">
        <f t="shared" si="27"/>
        <v>9390</v>
      </c>
      <c r="G286" s="6">
        <f t="shared" si="28"/>
        <v>1965.8265374705882</v>
      </c>
      <c r="H286" s="6">
        <f t="shared" si="29"/>
        <v>4586.9285874313719</v>
      </c>
    </row>
    <row r="287" spans="1:8">
      <c r="A287" s="3">
        <v>1038</v>
      </c>
      <c r="C287" s="36">
        <f t="shared" si="26"/>
        <v>1134.8979500392163</v>
      </c>
      <c r="D287" s="6">
        <f t="shared" si="24"/>
        <v>851.17346252941229</v>
      </c>
      <c r="E287" s="38">
        <f t="shared" si="25"/>
        <v>1038</v>
      </c>
      <c r="F287" s="6">
        <f t="shared" si="27"/>
        <v>10380</v>
      </c>
      <c r="G287" s="6">
        <f t="shared" si="28"/>
        <v>2262.8265374705879</v>
      </c>
      <c r="H287" s="6">
        <f t="shared" si="29"/>
        <v>5279.92858743137</v>
      </c>
    </row>
    <row r="288" spans="1:8">
      <c r="A288" s="3">
        <v>948</v>
      </c>
      <c r="C288" s="36">
        <f t="shared" si="26"/>
        <v>1134.8979500392163</v>
      </c>
      <c r="D288" s="6">
        <f t="shared" si="24"/>
        <v>851.17346252941229</v>
      </c>
      <c r="E288" s="38">
        <f t="shared" si="25"/>
        <v>948</v>
      </c>
      <c r="F288" s="6">
        <f t="shared" si="27"/>
        <v>9480</v>
      </c>
      <c r="G288" s="6">
        <f t="shared" si="28"/>
        <v>1992.8265374705882</v>
      </c>
      <c r="H288" s="6">
        <f t="shared" si="29"/>
        <v>4649.9285874313719</v>
      </c>
    </row>
    <row r="289" spans="1:8">
      <c r="A289" s="3">
        <v>1154</v>
      </c>
      <c r="C289" s="36">
        <f t="shared" si="26"/>
        <v>1134.8979500392163</v>
      </c>
      <c r="D289" s="6">
        <f t="shared" si="24"/>
        <v>851.17346252941229</v>
      </c>
      <c r="E289" s="38">
        <f t="shared" si="25"/>
        <v>1134.8979500392163</v>
      </c>
      <c r="F289" s="6">
        <f t="shared" si="27"/>
        <v>11348.979500392163</v>
      </c>
      <c r="G289" s="6">
        <f t="shared" si="28"/>
        <v>2553.5203875882371</v>
      </c>
      <c r="H289" s="6">
        <f t="shared" si="29"/>
        <v>5958.2142377058863</v>
      </c>
    </row>
    <row r="290" spans="1:8">
      <c r="A290" s="3">
        <v>1145</v>
      </c>
      <c r="C290" s="36">
        <f t="shared" si="26"/>
        <v>1134.8979500392163</v>
      </c>
      <c r="D290" s="6">
        <f t="shared" si="24"/>
        <v>851.17346252941229</v>
      </c>
      <c r="E290" s="38">
        <f t="shared" si="25"/>
        <v>1134.8979500392163</v>
      </c>
      <c r="F290" s="6">
        <f t="shared" si="27"/>
        <v>11348.979500392163</v>
      </c>
      <c r="G290" s="6">
        <f t="shared" si="28"/>
        <v>2553.5203875882371</v>
      </c>
      <c r="H290" s="6">
        <f t="shared" si="29"/>
        <v>5958.2142377058863</v>
      </c>
    </row>
    <row r="291" spans="1:8">
      <c r="A291" s="3">
        <v>1267</v>
      </c>
      <c r="C291" s="36">
        <f t="shared" si="26"/>
        <v>1134.8979500392163</v>
      </c>
      <c r="D291" s="6">
        <f t="shared" si="24"/>
        <v>851.17346252941229</v>
      </c>
      <c r="E291" s="38">
        <f t="shared" si="25"/>
        <v>1134.8979500392163</v>
      </c>
      <c r="F291" s="6">
        <f t="shared" si="27"/>
        <v>11348.979500392163</v>
      </c>
      <c r="G291" s="6">
        <f t="shared" si="28"/>
        <v>2553.5203875882371</v>
      </c>
      <c r="H291" s="6">
        <f t="shared" si="29"/>
        <v>5958.2142377058863</v>
      </c>
    </row>
    <row r="292" spans="1:8">
      <c r="A292" s="3">
        <v>995</v>
      </c>
      <c r="C292" s="36">
        <f t="shared" si="26"/>
        <v>1134.8979500392163</v>
      </c>
      <c r="D292" s="6">
        <f t="shared" si="24"/>
        <v>851.17346252941229</v>
      </c>
      <c r="E292" s="38">
        <f t="shared" si="25"/>
        <v>995</v>
      </c>
      <c r="F292" s="6">
        <f t="shared" si="27"/>
        <v>9950</v>
      </c>
      <c r="G292" s="6">
        <f t="shared" si="28"/>
        <v>2133.8265374705879</v>
      </c>
      <c r="H292" s="6">
        <f t="shared" si="29"/>
        <v>4978.9285874313719</v>
      </c>
    </row>
    <row r="293" spans="1:8">
      <c r="A293" s="3">
        <v>1096</v>
      </c>
      <c r="C293" s="36">
        <f t="shared" si="26"/>
        <v>1134.8979500392163</v>
      </c>
      <c r="D293" s="6">
        <f t="shared" si="24"/>
        <v>851.17346252941229</v>
      </c>
      <c r="E293" s="38">
        <f t="shared" si="25"/>
        <v>1096</v>
      </c>
      <c r="F293" s="6">
        <f t="shared" si="27"/>
        <v>10960</v>
      </c>
      <c r="G293" s="6">
        <f t="shared" si="28"/>
        <v>2436.8265374705879</v>
      </c>
      <c r="H293" s="6">
        <f t="shared" si="29"/>
        <v>5685.9285874313719</v>
      </c>
    </row>
    <row r="294" spans="1:8">
      <c r="A294" s="3">
        <v>816</v>
      </c>
      <c r="C294" s="36">
        <f t="shared" si="26"/>
        <v>1134.8979500392163</v>
      </c>
      <c r="D294" s="6">
        <f t="shared" si="24"/>
        <v>851.17346252941229</v>
      </c>
      <c r="E294" s="38">
        <f t="shared" si="25"/>
        <v>816</v>
      </c>
      <c r="F294" s="6">
        <f t="shared" si="27"/>
        <v>8160</v>
      </c>
      <c r="G294" s="6">
        <f t="shared" si="28"/>
        <v>1596.8265374705882</v>
      </c>
      <c r="H294" s="6">
        <f t="shared" si="29"/>
        <v>3725.9285874313714</v>
      </c>
    </row>
    <row r="295" spans="1:8">
      <c r="A295" s="3">
        <v>1072</v>
      </c>
      <c r="C295" s="36">
        <f t="shared" si="26"/>
        <v>1134.8979500392163</v>
      </c>
      <c r="D295" s="6">
        <f t="shared" si="24"/>
        <v>851.17346252941229</v>
      </c>
      <c r="E295" s="38">
        <f t="shared" si="25"/>
        <v>1072</v>
      </c>
      <c r="F295" s="6">
        <f t="shared" si="27"/>
        <v>10720</v>
      </c>
      <c r="G295" s="6">
        <f t="shared" si="28"/>
        <v>2364.8265374705879</v>
      </c>
      <c r="H295" s="6">
        <f t="shared" si="29"/>
        <v>5517.9285874313719</v>
      </c>
    </row>
    <row r="296" spans="1:8">
      <c r="A296" s="3">
        <v>1204</v>
      </c>
      <c r="C296" s="36">
        <f t="shared" si="26"/>
        <v>1134.8979500392163</v>
      </c>
      <c r="D296" s="6">
        <f t="shared" si="24"/>
        <v>851.17346252941229</v>
      </c>
      <c r="E296" s="38">
        <f t="shared" si="25"/>
        <v>1134.8979500392163</v>
      </c>
      <c r="F296" s="6">
        <f t="shared" si="27"/>
        <v>11348.979500392163</v>
      </c>
      <c r="G296" s="6">
        <f t="shared" si="28"/>
        <v>2553.5203875882371</v>
      </c>
      <c r="H296" s="6">
        <f t="shared" si="29"/>
        <v>5958.2142377058863</v>
      </c>
    </row>
    <row r="297" spans="1:8">
      <c r="A297" s="3">
        <v>845</v>
      </c>
      <c r="C297" s="36">
        <f t="shared" si="26"/>
        <v>1134.8979500392163</v>
      </c>
      <c r="D297" s="6">
        <f t="shared" si="24"/>
        <v>851.17346252941229</v>
      </c>
      <c r="E297" s="38">
        <f t="shared" si="25"/>
        <v>845</v>
      </c>
      <c r="F297" s="6">
        <f t="shared" si="27"/>
        <v>8450</v>
      </c>
      <c r="G297" s="6">
        <f t="shared" si="28"/>
        <v>1683.8265374705882</v>
      </c>
      <c r="H297" s="6">
        <f t="shared" si="29"/>
        <v>3928.9285874313714</v>
      </c>
    </row>
    <row r="298" spans="1:8">
      <c r="A298" s="3">
        <v>1180</v>
      </c>
      <c r="C298" s="36">
        <f t="shared" si="26"/>
        <v>1134.8979500392163</v>
      </c>
      <c r="D298" s="6">
        <f t="shared" si="24"/>
        <v>851.17346252941229</v>
      </c>
      <c r="E298" s="38">
        <f t="shared" si="25"/>
        <v>1134.8979500392163</v>
      </c>
      <c r="F298" s="6">
        <f t="shared" si="27"/>
        <v>11348.979500392163</v>
      </c>
      <c r="G298" s="6">
        <f t="shared" si="28"/>
        <v>2553.5203875882371</v>
      </c>
      <c r="H298" s="6">
        <f t="shared" si="29"/>
        <v>5958.2142377058863</v>
      </c>
    </row>
    <row r="299" spans="1:8">
      <c r="A299" s="3">
        <v>1179</v>
      </c>
      <c r="C299" s="36">
        <f t="shared" si="26"/>
        <v>1134.8979500392163</v>
      </c>
      <c r="D299" s="6">
        <f t="shared" si="24"/>
        <v>851.17346252941229</v>
      </c>
      <c r="E299" s="38">
        <f t="shared" si="25"/>
        <v>1134.8979500392163</v>
      </c>
      <c r="F299" s="6">
        <f t="shared" si="27"/>
        <v>11348.979500392163</v>
      </c>
      <c r="G299" s="6">
        <f t="shared" si="28"/>
        <v>2553.5203875882371</v>
      </c>
      <c r="H299" s="6">
        <f t="shared" si="29"/>
        <v>5958.2142377058863</v>
      </c>
    </row>
    <row r="300" spans="1:8">
      <c r="A300" s="3">
        <v>858</v>
      </c>
      <c r="C300" s="36">
        <f t="shared" si="26"/>
        <v>1134.8979500392163</v>
      </c>
      <c r="D300" s="6">
        <f t="shared" si="24"/>
        <v>851.17346252941229</v>
      </c>
      <c r="E300" s="38">
        <f t="shared" si="25"/>
        <v>858</v>
      </c>
      <c r="F300" s="6">
        <f t="shared" si="27"/>
        <v>8580</v>
      </c>
      <c r="G300" s="6">
        <f t="shared" si="28"/>
        <v>1722.8265374705882</v>
      </c>
      <c r="H300" s="6">
        <f t="shared" si="29"/>
        <v>4019.9285874313714</v>
      </c>
    </row>
    <row r="301" spans="1:8">
      <c r="A301" s="3">
        <v>1036</v>
      </c>
      <c r="C301" s="36">
        <f t="shared" si="26"/>
        <v>1134.8979500392163</v>
      </c>
      <c r="D301" s="6">
        <f t="shared" si="24"/>
        <v>851.17346252941229</v>
      </c>
      <c r="E301" s="38">
        <f t="shared" si="25"/>
        <v>1036</v>
      </c>
      <c r="F301" s="6">
        <f t="shared" si="27"/>
        <v>10360</v>
      </c>
      <c r="G301" s="6">
        <f t="shared" si="28"/>
        <v>2256.8265374705879</v>
      </c>
      <c r="H301" s="6">
        <f t="shared" si="29"/>
        <v>5265.92858743137</v>
      </c>
    </row>
    <row r="302" spans="1:8">
      <c r="A302" s="3">
        <v>1012</v>
      </c>
      <c r="C302" s="36">
        <f t="shared" si="26"/>
        <v>1134.8979500392163</v>
      </c>
      <c r="D302" s="6">
        <f t="shared" si="24"/>
        <v>851.17346252941229</v>
      </c>
      <c r="E302" s="38">
        <f t="shared" si="25"/>
        <v>1012</v>
      </c>
      <c r="F302" s="6">
        <f t="shared" si="27"/>
        <v>10120</v>
      </c>
      <c r="G302" s="6">
        <f t="shared" si="28"/>
        <v>2184.8265374705879</v>
      </c>
      <c r="H302" s="6">
        <f t="shared" si="29"/>
        <v>5097.9285874313719</v>
      </c>
    </row>
    <row r="303" spans="1:8">
      <c r="A303" s="3">
        <v>887</v>
      </c>
      <c r="C303" s="36">
        <f t="shared" si="26"/>
        <v>1134.8979500392163</v>
      </c>
      <c r="D303" s="6">
        <f t="shared" si="24"/>
        <v>851.17346252941229</v>
      </c>
      <c r="E303" s="38">
        <f t="shared" si="25"/>
        <v>887</v>
      </c>
      <c r="F303" s="6">
        <f t="shared" si="27"/>
        <v>8870</v>
      </c>
      <c r="G303" s="6">
        <f t="shared" si="28"/>
        <v>1809.8265374705882</v>
      </c>
      <c r="H303" s="6">
        <f t="shared" si="29"/>
        <v>4222.9285874313719</v>
      </c>
    </row>
    <row r="304" spans="1:8">
      <c r="A304" s="3">
        <v>656</v>
      </c>
      <c r="C304" s="36">
        <f t="shared" si="26"/>
        <v>1134.8979500392163</v>
      </c>
      <c r="D304" s="6">
        <f t="shared" si="24"/>
        <v>851.17346252941229</v>
      </c>
      <c r="E304" s="38">
        <f t="shared" si="25"/>
        <v>656</v>
      </c>
      <c r="F304" s="6">
        <f t="shared" si="27"/>
        <v>6560</v>
      </c>
      <c r="G304" s="6">
        <f t="shared" si="28"/>
        <v>1116.8265374705879</v>
      </c>
      <c r="H304" s="6">
        <f t="shared" si="29"/>
        <v>2605.9285874313714</v>
      </c>
    </row>
    <row r="305" spans="1:8">
      <c r="A305" s="3">
        <v>923</v>
      </c>
      <c r="C305" s="36">
        <f t="shared" si="26"/>
        <v>1134.8979500392163</v>
      </c>
      <c r="D305" s="6">
        <f t="shared" si="24"/>
        <v>851.17346252941229</v>
      </c>
      <c r="E305" s="38">
        <f t="shared" si="25"/>
        <v>923</v>
      </c>
      <c r="F305" s="6">
        <f t="shared" si="27"/>
        <v>9230</v>
      </c>
      <c r="G305" s="6">
        <f t="shared" si="28"/>
        <v>1917.8265374705882</v>
      </c>
      <c r="H305" s="6">
        <f t="shared" si="29"/>
        <v>4474.9285874313719</v>
      </c>
    </row>
    <row r="306" spans="1:8">
      <c r="A306" s="3">
        <v>1175</v>
      </c>
      <c r="C306" s="36">
        <f t="shared" si="26"/>
        <v>1134.8979500392163</v>
      </c>
      <c r="D306" s="6">
        <f t="shared" si="24"/>
        <v>851.17346252941229</v>
      </c>
      <c r="E306" s="38">
        <f t="shared" si="25"/>
        <v>1134.8979500392163</v>
      </c>
      <c r="F306" s="6">
        <f t="shared" si="27"/>
        <v>11348.979500392163</v>
      </c>
      <c r="G306" s="6">
        <f t="shared" si="28"/>
        <v>2553.5203875882371</v>
      </c>
      <c r="H306" s="6">
        <f t="shared" si="29"/>
        <v>5958.2142377058863</v>
      </c>
    </row>
    <row r="307" spans="1:8">
      <c r="A307" s="3">
        <v>722</v>
      </c>
      <c r="C307" s="36">
        <f t="shared" si="26"/>
        <v>1134.8979500392163</v>
      </c>
      <c r="D307" s="6">
        <f t="shared" si="24"/>
        <v>851.17346252941229</v>
      </c>
      <c r="E307" s="38">
        <f t="shared" si="25"/>
        <v>722</v>
      </c>
      <c r="F307" s="6">
        <f t="shared" si="27"/>
        <v>7220</v>
      </c>
      <c r="G307" s="6">
        <f t="shared" si="28"/>
        <v>1314.8265374705882</v>
      </c>
      <c r="H307" s="6">
        <f t="shared" si="29"/>
        <v>3067.9285874313714</v>
      </c>
    </row>
    <row r="308" spans="1:8">
      <c r="A308" s="3">
        <v>664</v>
      </c>
      <c r="C308" s="36">
        <f t="shared" si="26"/>
        <v>1134.8979500392163</v>
      </c>
      <c r="D308" s="6">
        <f t="shared" si="24"/>
        <v>851.17346252941229</v>
      </c>
      <c r="E308" s="38">
        <f t="shared" si="25"/>
        <v>664</v>
      </c>
      <c r="F308" s="6">
        <f t="shared" si="27"/>
        <v>6640</v>
      </c>
      <c r="G308" s="6">
        <f t="shared" si="28"/>
        <v>1140.8265374705879</v>
      </c>
      <c r="H308" s="6">
        <f t="shared" si="29"/>
        <v>2661.9285874313714</v>
      </c>
    </row>
    <row r="309" spans="1:8">
      <c r="A309" s="3">
        <v>1142</v>
      </c>
      <c r="C309" s="36">
        <f t="shared" si="26"/>
        <v>1134.8979500392163</v>
      </c>
      <c r="D309" s="6">
        <f t="shared" si="24"/>
        <v>851.17346252941229</v>
      </c>
      <c r="E309" s="38">
        <f t="shared" si="25"/>
        <v>1134.8979500392163</v>
      </c>
      <c r="F309" s="6">
        <f t="shared" si="27"/>
        <v>11348.979500392163</v>
      </c>
      <c r="G309" s="6">
        <f t="shared" si="28"/>
        <v>2553.5203875882371</v>
      </c>
      <c r="H309" s="6">
        <f t="shared" si="29"/>
        <v>5958.2142377058863</v>
      </c>
    </row>
    <row r="310" spans="1:8">
      <c r="A310" s="3">
        <v>1362</v>
      </c>
      <c r="C310" s="36">
        <f t="shared" si="26"/>
        <v>1134.8979500392163</v>
      </c>
      <c r="D310" s="6">
        <f t="shared" si="24"/>
        <v>851.17346252941229</v>
      </c>
      <c r="E310" s="38">
        <f t="shared" si="25"/>
        <v>1134.8979500392163</v>
      </c>
      <c r="F310" s="6">
        <f t="shared" si="27"/>
        <v>11348.979500392163</v>
      </c>
      <c r="G310" s="6">
        <f t="shared" si="28"/>
        <v>2553.5203875882371</v>
      </c>
      <c r="H310" s="6">
        <f t="shared" si="29"/>
        <v>5958.2142377058863</v>
      </c>
    </row>
    <row r="311" spans="1:8">
      <c r="A311" s="3">
        <v>895</v>
      </c>
      <c r="C311" s="36">
        <f t="shared" si="26"/>
        <v>1134.8979500392163</v>
      </c>
      <c r="D311" s="6">
        <f t="shared" si="24"/>
        <v>851.17346252941229</v>
      </c>
      <c r="E311" s="38">
        <f t="shared" si="25"/>
        <v>895</v>
      </c>
      <c r="F311" s="6">
        <f t="shared" si="27"/>
        <v>8950</v>
      </c>
      <c r="G311" s="6">
        <f t="shared" si="28"/>
        <v>1833.8265374705882</v>
      </c>
      <c r="H311" s="6">
        <f t="shared" si="29"/>
        <v>4278.9285874313719</v>
      </c>
    </row>
    <row r="312" spans="1:8">
      <c r="A312" s="3">
        <v>1166</v>
      </c>
      <c r="C312" s="36">
        <f t="shared" si="26"/>
        <v>1134.8979500392163</v>
      </c>
      <c r="D312" s="6">
        <f t="shared" si="24"/>
        <v>851.17346252941229</v>
      </c>
      <c r="E312" s="38">
        <f t="shared" si="25"/>
        <v>1134.8979500392163</v>
      </c>
      <c r="F312" s="6">
        <f t="shared" si="27"/>
        <v>11348.979500392163</v>
      </c>
      <c r="G312" s="6">
        <f t="shared" si="28"/>
        <v>2553.5203875882371</v>
      </c>
      <c r="H312" s="6">
        <f t="shared" si="29"/>
        <v>5958.2142377058863</v>
      </c>
    </row>
    <row r="313" spans="1:8">
      <c r="A313" s="3">
        <v>1057</v>
      </c>
      <c r="C313" s="36">
        <f t="shared" si="26"/>
        <v>1134.8979500392163</v>
      </c>
      <c r="D313" s="6">
        <f t="shared" si="24"/>
        <v>851.17346252941229</v>
      </c>
      <c r="E313" s="38">
        <f t="shared" si="25"/>
        <v>1057</v>
      </c>
      <c r="F313" s="6">
        <f t="shared" si="27"/>
        <v>10570</v>
      </c>
      <c r="G313" s="6">
        <f t="shared" si="28"/>
        <v>2319.8265374705879</v>
      </c>
      <c r="H313" s="6">
        <f t="shared" si="29"/>
        <v>5412.9285874313719</v>
      </c>
    </row>
    <row r="314" spans="1:8">
      <c r="A314" s="3">
        <v>724</v>
      </c>
      <c r="C314" s="36">
        <f t="shared" si="26"/>
        <v>1134.8979500392163</v>
      </c>
      <c r="D314" s="6">
        <f t="shared" si="24"/>
        <v>851.17346252941229</v>
      </c>
      <c r="E314" s="38">
        <f t="shared" si="25"/>
        <v>724</v>
      </c>
      <c r="F314" s="6">
        <f t="shared" si="27"/>
        <v>7240</v>
      </c>
      <c r="G314" s="6">
        <f t="shared" si="28"/>
        <v>1320.8265374705882</v>
      </c>
      <c r="H314" s="6">
        <f t="shared" si="29"/>
        <v>3081.9285874313714</v>
      </c>
    </row>
    <row r="315" spans="1:8">
      <c r="A315" s="3">
        <v>1241</v>
      </c>
      <c r="C315" s="36">
        <f t="shared" si="26"/>
        <v>1134.8979500392163</v>
      </c>
      <c r="D315" s="6">
        <f t="shared" si="24"/>
        <v>851.17346252941229</v>
      </c>
      <c r="E315" s="38">
        <f t="shared" si="25"/>
        <v>1134.8979500392163</v>
      </c>
      <c r="F315" s="6">
        <f t="shared" si="27"/>
        <v>11348.979500392163</v>
      </c>
      <c r="G315" s="6">
        <f t="shared" si="28"/>
        <v>2553.5203875882371</v>
      </c>
      <c r="H315" s="6">
        <f t="shared" si="29"/>
        <v>5958.2142377058863</v>
      </c>
    </row>
    <row r="316" spans="1:8">
      <c r="A316" s="3">
        <v>870</v>
      </c>
      <c r="C316" s="36">
        <f t="shared" si="26"/>
        <v>1134.8979500392163</v>
      </c>
      <c r="D316" s="6">
        <f t="shared" si="24"/>
        <v>851.17346252941229</v>
      </c>
      <c r="E316" s="38">
        <f t="shared" si="25"/>
        <v>870</v>
      </c>
      <c r="F316" s="6">
        <f t="shared" si="27"/>
        <v>8700</v>
      </c>
      <c r="G316" s="6">
        <f t="shared" si="28"/>
        <v>1758.8265374705882</v>
      </c>
      <c r="H316" s="6">
        <f t="shared" si="29"/>
        <v>4103.9285874313719</v>
      </c>
    </row>
    <row r="317" spans="1:8">
      <c r="A317" s="3">
        <v>782</v>
      </c>
      <c r="C317" s="36">
        <f t="shared" si="26"/>
        <v>1134.8979500392163</v>
      </c>
      <c r="D317" s="6">
        <f t="shared" si="24"/>
        <v>851.17346252941229</v>
      </c>
      <c r="E317" s="38">
        <f t="shared" si="25"/>
        <v>782</v>
      </c>
      <c r="F317" s="6">
        <f t="shared" si="27"/>
        <v>7820</v>
      </c>
      <c r="G317" s="6">
        <f t="shared" si="28"/>
        <v>1494.8265374705882</v>
      </c>
      <c r="H317" s="6">
        <f t="shared" si="29"/>
        <v>3487.9285874313714</v>
      </c>
    </row>
    <row r="318" spans="1:8">
      <c r="A318" s="3">
        <v>1014</v>
      </c>
      <c r="C318" s="36">
        <f t="shared" si="26"/>
        <v>1134.8979500392163</v>
      </c>
      <c r="D318" s="6">
        <f t="shared" si="24"/>
        <v>851.17346252941229</v>
      </c>
      <c r="E318" s="38">
        <f t="shared" si="25"/>
        <v>1014</v>
      </c>
      <c r="F318" s="6">
        <f t="shared" si="27"/>
        <v>10140</v>
      </c>
      <c r="G318" s="6">
        <f t="shared" si="28"/>
        <v>2190.8265374705879</v>
      </c>
      <c r="H318" s="6">
        <f t="shared" si="29"/>
        <v>5111.9285874313719</v>
      </c>
    </row>
    <row r="319" spans="1:8">
      <c r="A319" s="3">
        <v>1002</v>
      </c>
      <c r="C319" s="36">
        <f t="shared" si="26"/>
        <v>1134.8979500392163</v>
      </c>
      <c r="D319" s="6">
        <f t="shared" si="24"/>
        <v>851.17346252941229</v>
      </c>
      <c r="E319" s="38">
        <f t="shared" si="25"/>
        <v>1002</v>
      </c>
      <c r="F319" s="6">
        <f t="shared" si="27"/>
        <v>10020</v>
      </c>
      <c r="G319" s="6">
        <f t="shared" si="28"/>
        <v>2154.8265374705879</v>
      </c>
      <c r="H319" s="6">
        <f t="shared" si="29"/>
        <v>5027.9285874313719</v>
      </c>
    </row>
    <row r="320" spans="1:8">
      <c r="A320" s="3">
        <v>989</v>
      </c>
      <c r="C320" s="36">
        <f t="shared" si="26"/>
        <v>1134.8979500392163</v>
      </c>
      <c r="D320" s="6">
        <f t="shared" si="24"/>
        <v>851.17346252941229</v>
      </c>
      <c r="E320" s="38">
        <f t="shared" si="25"/>
        <v>989</v>
      </c>
      <c r="F320" s="6">
        <f t="shared" si="27"/>
        <v>9890</v>
      </c>
      <c r="G320" s="6">
        <f t="shared" si="28"/>
        <v>2115.8265374705879</v>
      </c>
      <c r="H320" s="6">
        <f t="shared" si="29"/>
        <v>4936.9285874313719</v>
      </c>
    </row>
    <row r="321" spans="1:8" ht="15.75" thickBot="1">
      <c r="A321" s="13">
        <v>1246</v>
      </c>
      <c r="C321" s="36">
        <f t="shared" si="26"/>
        <v>1134.8979500392163</v>
      </c>
      <c r="D321" s="16">
        <f t="shared" si="24"/>
        <v>851.17346252941229</v>
      </c>
      <c r="E321" s="39">
        <f t="shared" si="25"/>
        <v>1134.8979500392163</v>
      </c>
      <c r="F321" s="16">
        <f t="shared" si="27"/>
        <v>11348.979500392163</v>
      </c>
      <c r="G321" s="6">
        <f t="shared" si="28"/>
        <v>2553.5203875882371</v>
      </c>
      <c r="H321" s="6">
        <f t="shared" si="29"/>
        <v>5958.2142377058863</v>
      </c>
    </row>
  </sheetData>
  <mergeCells count="1">
    <mergeCell ref="C13:H13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I322"/>
  <sheetViews>
    <sheetView showGridLines="0" workbookViewId="0">
      <selection activeCell="B4" sqref="B4"/>
    </sheetView>
  </sheetViews>
  <sheetFormatPr defaultColWidth="11.42578125" defaultRowHeight="15"/>
  <cols>
    <col min="1" max="1" width="18.42578125" style="22" bestFit="1" customWidth="1"/>
    <col min="2" max="2" width="8" style="22" bestFit="1" customWidth="1"/>
    <col min="3" max="3" width="14.140625" style="22" bestFit="1" customWidth="1"/>
    <col min="4" max="4" width="14" style="22" bestFit="1" customWidth="1"/>
    <col min="5" max="5" width="10" style="22" customWidth="1"/>
    <col min="6" max="7" width="13.42578125" style="22" bestFit="1" customWidth="1"/>
    <col min="8" max="8" width="14" style="22" bestFit="1" customWidth="1"/>
    <col min="9" max="9" width="11.7109375" style="22" customWidth="1"/>
    <col min="10" max="16384" width="11.42578125" style="22"/>
  </cols>
  <sheetData>
    <row r="1" spans="1:9" ht="21">
      <c r="A1" s="21" t="s">
        <v>2</v>
      </c>
    </row>
    <row r="3" spans="1:9">
      <c r="A3" s="22" t="s">
        <v>4</v>
      </c>
      <c r="B3" s="6">
        <v>2.5</v>
      </c>
    </row>
    <row r="4" spans="1:9">
      <c r="A4" s="22" t="s">
        <v>0</v>
      </c>
      <c r="B4" s="6">
        <v>10</v>
      </c>
    </row>
    <row r="5" spans="1:9" ht="15.75" thickBot="1">
      <c r="D5" s="45" t="s">
        <v>21</v>
      </c>
      <c r="E5" s="45"/>
      <c r="F5" s="45"/>
    </row>
    <row r="6" spans="1:9" ht="15.75">
      <c r="A6" s="23" t="s">
        <v>7</v>
      </c>
      <c r="B6" s="18">
        <v>0.16858622228920692</v>
      </c>
      <c r="D6" s="32">
        <f>B4*(1-B7)-B6</f>
        <v>0.74741898859614864</v>
      </c>
      <c r="E6" s="33" t="s">
        <v>22</v>
      </c>
      <c r="F6" s="33">
        <v>1E-4</v>
      </c>
      <c r="I6" s="8"/>
    </row>
    <row r="7" spans="1:9" ht="15.75" thickBot="1">
      <c r="A7" s="23" t="s">
        <v>17</v>
      </c>
      <c r="B7" s="24">
        <v>0.90839947891146444</v>
      </c>
      <c r="D7" s="31">
        <f>1-B7</f>
        <v>9.1600521088535558E-2</v>
      </c>
      <c r="E7" s="34" t="s">
        <v>22</v>
      </c>
      <c r="F7" s="34">
        <v>1E-4</v>
      </c>
    </row>
    <row r="9" spans="1:9">
      <c r="F9" s="25"/>
    </row>
    <row r="10" spans="1:9" ht="21">
      <c r="A10" s="21" t="s">
        <v>3</v>
      </c>
    </row>
    <row r="13" spans="1:9" ht="16.5" thickBot="1">
      <c r="B13" s="26"/>
      <c r="C13" s="44" t="s">
        <v>18</v>
      </c>
      <c r="D13" s="44"/>
      <c r="E13" s="44"/>
      <c r="F13" s="44"/>
      <c r="G13" s="44"/>
      <c r="H13" s="44"/>
    </row>
    <row r="15" spans="1:9">
      <c r="H15" s="33" t="s">
        <v>20</v>
      </c>
    </row>
    <row r="16" spans="1:9">
      <c r="E16" s="27" t="s">
        <v>5</v>
      </c>
      <c r="F16" s="2">
        <f>AVERAGE(G22:G322)</f>
        <v>709.00000000060925</v>
      </c>
      <c r="G16" s="33" t="s">
        <v>22</v>
      </c>
      <c r="H16" s="6">
        <v>709</v>
      </c>
    </row>
    <row r="17" spans="1:8">
      <c r="E17" s="27" t="s">
        <v>19</v>
      </c>
      <c r="F17" s="2">
        <f>AVERAGE(H22:H322)</f>
        <v>6252.8547230114591</v>
      </c>
    </row>
    <row r="18" spans="1:8">
      <c r="E18" s="28"/>
    </row>
    <row r="19" spans="1:8">
      <c r="E19" s="27" t="s">
        <v>6</v>
      </c>
      <c r="F19" s="2">
        <f>F16+F17</f>
        <v>6961.8547230120685</v>
      </c>
    </row>
    <row r="21" spans="1:8" ht="15.75" thickBot="1">
      <c r="A21" s="29" t="s">
        <v>9</v>
      </c>
      <c r="C21" s="30" t="s">
        <v>1</v>
      </c>
      <c r="D21" s="30" t="s">
        <v>8</v>
      </c>
      <c r="E21" s="30" t="s">
        <v>10</v>
      </c>
      <c r="F21" s="30" t="s">
        <v>11</v>
      </c>
      <c r="G21" s="30" t="s">
        <v>12</v>
      </c>
      <c r="H21" s="30" t="s">
        <v>13</v>
      </c>
    </row>
    <row r="22" spans="1:8">
      <c r="A22" s="22">
        <v>912</v>
      </c>
      <c r="C22" s="35">
        <f>NORMINV(($B$4*(1-$B$7)-$B$6)/($B$4*(1-$B$7)),1000,200)</f>
        <v>1180.0113335958392</v>
      </c>
      <c r="D22" s="6">
        <f t="shared" ref="D22:D85" si="0">C22*$B$6</f>
        <v>198.93365298937164</v>
      </c>
      <c r="E22" s="40">
        <f t="shared" ref="E22:E85" si="1">MIN(C22,A22)</f>
        <v>912</v>
      </c>
      <c r="F22" s="6">
        <f>$B$4*E22</f>
        <v>9120</v>
      </c>
      <c r="G22" s="6">
        <f>(1-$B$7)*F22-D22</f>
        <v>636.46309933807265</v>
      </c>
      <c r="H22" s="6">
        <f>D22+$B$7*F22-$B$3*C22</f>
        <v>5533.5085666723298</v>
      </c>
    </row>
    <row r="23" spans="1:8">
      <c r="A23" s="22">
        <v>868</v>
      </c>
      <c r="C23" s="35">
        <f t="shared" ref="C23:C86" si="2">NORMINV(($B$4*(1-$B$7)-$B$6)/($B$4*(1-$B$7)),1000,200)</f>
        <v>1180.0113335958392</v>
      </c>
      <c r="D23" s="6">
        <f t="shared" si="0"/>
        <v>198.93365298937164</v>
      </c>
      <c r="E23" s="40">
        <f t="shared" si="1"/>
        <v>868</v>
      </c>
      <c r="F23" s="6">
        <f t="shared" ref="F23:F86" si="3">$B$4*E23</f>
        <v>8680</v>
      </c>
      <c r="G23" s="6">
        <f t="shared" ref="G23:G86" si="4">(1-$B$7)*F23-D23</f>
        <v>596.15887005911691</v>
      </c>
      <c r="H23" s="6">
        <f t="shared" ref="H23:H86" si="5">D23+$B$7*F23-$B$3*C23</f>
        <v>5133.812795951284</v>
      </c>
    </row>
    <row r="24" spans="1:8">
      <c r="A24" s="22">
        <v>1547</v>
      </c>
      <c r="C24" s="35">
        <f t="shared" si="2"/>
        <v>1180.0113335958392</v>
      </c>
      <c r="D24" s="6">
        <f t="shared" si="0"/>
        <v>198.93365298937164</v>
      </c>
      <c r="E24" s="40">
        <f t="shared" si="1"/>
        <v>1180.0113335958392</v>
      </c>
      <c r="F24" s="6">
        <f t="shared" si="3"/>
        <v>11800.113335958393</v>
      </c>
      <c r="G24" s="6">
        <f t="shared" si="4"/>
        <v>881.96287748819464</v>
      </c>
      <c r="H24" s="6">
        <f t="shared" si="5"/>
        <v>7968.1221244806002</v>
      </c>
    </row>
    <row r="25" spans="1:8">
      <c r="A25" s="22">
        <v>824</v>
      </c>
      <c r="C25" s="35">
        <f t="shared" si="2"/>
        <v>1180.0113335958392</v>
      </c>
      <c r="D25" s="6">
        <f t="shared" si="0"/>
        <v>198.93365298937164</v>
      </c>
      <c r="E25" s="40">
        <f t="shared" si="1"/>
        <v>824</v>
      </c>
      <c r="F25" s="6">
        <f t="shared" si="3"/>
        <v>8240</v>
      </c>
      <c r="G25" s="6">
        <f t="shared" si="4"/>
        <v>555.85464078016139</v>
      </c>
      <c r="H25" s="6">
        <f t="shared" si="5"/>
        <v>4734.11702523024</v>
      </c>
    </row>
    <row r="26" spans="1:8">
      <c r="A26" s="22">
        <v>1100</v>
      </c>
      <c r="C26" s="35">
        <f t="shared" si="2"/>
        <v>1180.0113335958392</v>
      </c>
      <c r="D26" s="6">
        <f t="shared" si="0"/>
        <v>198.93365298937164</v>
      </c>
      <c r="E26" s="40">
        <f t="shared" si="1"/>
        <v>1100</v>
      </c>
      <c r="F26" s="6">
        <f t="shared" si="3"/>
        <v>11000</v>
      </c>
      <c r="G26" s="6">
        <f t="shared" si="4"/>
        <v>808.67207898451943</v>
      </c>
      <c r="H26" s="6">
        <f t="shared" si="5"/>
        <v>7241.2995870258819</v>
      </c>
    </row>
    <row r="27" spans="1:8">
      <c r="A27" s="22">
        <v>944</v>
      </c>
      <c r="C27" s="35">
        <f t="shared" si="2"/>
        <v>1180.0113335958392</v>
      </c>
      <c r="D27" s="6">
        <f t="shared" si="0"/>
        <v>198.93365298937164</v>
      </c>
      <c r="E27" s="40">
        <f t="shared" si="1"/>
        <v>944</v>
      </c>
      <c r="F27" s="6">
        <f t="shared" si="3"/>
        <v>9440</v>
      </c>
      <c r="G27" s="6">
        <f t="shared" si="4"/>
        <v>665.77526608640392</v>
      </c>
      <c r="H27" s="6">
        <f t="shared" si="5"/>
        <v>5824.1963999239979</v>
      </c>
    </row>
    <row r="28" spans="1:8">
      <c r="A28" s="22">
        <v>705</v>
      </c>
      <c r="C28" s="35">
        <f t="shared" si="2"/>
        <v>1180.0113335958392</v>
      </c>
      <c r="D28" s="6">
        <f t="shared" si="0"/>
        <v>198.93365298937164</v>
      </c>
      <c r="E28" s="40">
        <f t="shared" si="1"/>
        <v>705</v>
      </c>
      <c r="F28" s="6">
        <f t="shared" si="3"/>
        <v>7050</v>
      </c>
      <c r="G28" s="6">
        <f t="shared" si="4"/>
        <v>446.85002068480406</v>
      </c>
      <c r="H28" s="6">
        <f t="shared" si="5"/>
        <v>3653.1216453255979</v>
      </c>
    </row>
    <row r="29" spans="1:8">
      <c r="A29" s="22">
        <v>1150</v>
      </c>
      <c r="C29" s="35">
        <f t="shared" si="2"/>
        <v>1180.0113335958392</v>
      </c>
      <c r="D29" s="6">
        <f t="shared" si="0"/>
        <v>198.93365298937164</v>
      </c>
      <c r="E29" s="40">
        <f t="shared" si="1"/>
        <v>1150</v>
      </c>
      <c r="F29" s="6">
        <f t="shared" si="3"/>
        <v>11500</v>
      </c>
      <c r="G29" s="6">
        <f t="shared" si="4"/>
        <v>854.47233952878719</v>
      </c>
      <c r="H29" s="6">
        <f t="shared" si="5"/>
        <v>7695.4993264816148</v>
      </c>
    </row>
    <row r="30" spans="1:8">
      <c r="A30" s="22">
        <v>1307</v>
      </c>
      <c r="C30" s="35">
        <f t="shared" si="2"/>
        <v>1180.0113335958392</v>
      </c>
      <c r="D30" s="6">
        <f t="shared" si="0"/>
        <v>198.93365298937164</v>
      </c>
      <c r="E30" s="40">
        <f t="shared" si="1"/>
        <v>1180.0113335958392</v>
      </c>
      <c r="F30" s="6">
        <f t="shared" si="3"/>
        <v>11800.113335958393</v>
      </c>
      <c r="G30" s="6">
        <f t="shared" si="4"/>
        <v>881.96287748819464</v>
      </c>
      <c r="H30" s="6">
        <f t="shared" si="5"/>
        <v>7968.1221244806002</v>
      </c>
    </row>
    <row r="31" spans="1:8">
      <c r="A31" s="22">
        <v>740</v>
      </c>
      <c r="C31" s="35">
        <f t="shared" si="2"/>
        <v>1180.0113335958392</v>
      </c>
      <c r="D31" s="6">
        <f t="shared" si="0"/>
        <v>198.93365298937164</v>
      </c>
      <c r="E31" s="40">
        <f t="shared" si="1"/>
        <v>740</v>
      </c>
      <c r="F31" s="6">
        <f t="shared" si="3"/>
        <v>7400</v>
      </c>
      <c r="G31" s="6">
        <f t="shared" si="4"/>
        <v>478.91020306579145</v>
      </c>
      <c r="H31" s="6">
        <f t="shared" si="5"/>
        <v>3971.0614629446104</v>
      </c>
    </row>
    <row r="32" spans="1:8">
      <c r="A32" s="22">
        <v>1111</v>
      </c>
      <c r="C32" s="35">
        <f t="shared" si="2"/>
        <v>1180.0113335958392</v>
      </c>
      <c r="D32" s="6">
        <f t="shared" si="0"/>
        <v>198.93365298937164</v>
      </c>
      <c r="E32" s="40">
        <f t="shared" si="1"/>
        <v>1111</v>
      </c>
      <c r="F32" s="6">
        <f t="shared" si="3"/>
        <v>11110</v>
      </c>
      <c r="G32" s="6">
        <f t="shared" si="4"/>
        <v>818.74813630425842</v>
      </c>
      <c r="H32" s="6">
        <f t="shared" si="5"/>
        <v>7341.2235297061434</v>
      </c>
    </row>
    <row r="33" spans="1:8">
      <c r="A33" s="22">
        <v>1097</v>
      </c>
      <c r="C33" s="35">
        <f t="shared" si="2"/>
        <v>1180.0113335958392</v>
      </c>
      <c r="D33" s="6">
        <f t="shared" si="0"/>
        <v>198.93365298937164</v>
      </c>
      <c r="E33" s="40">
        <f t="shared" si="1"/>
        <v>1097</v>
      </c>
      <c r="F33" s="6">
        <f t="shared" si="3"/>
        <v>10970</v>
      </c>
      <c r="G33" s="6">
        <f t="shared" si="4"/>
        <v>805.92406335186342</v>
      </c>
      <c r="H33" s="6">
        <f t="shared" si="5"/>
        <v>7214.0476026585384</v>
      </c>
    </row>
    <row r="34" spans="1:8">
      <c r="A34" s="22">
        <v>1031</v>
      </c>
      <c r="C34" s="35">
        <f t="shared" si="2"/>
        <v>1180.0113335958392</v>
      </c>
      <c r="D34" s="6">
        <f t="shared" si="0"/>
        <v>198.93365298937164</v>
      </c>
      <c r="E34" s="40">
        <f t="shared" si="1"/>
        <v>1031</v>
      </c>
      <c r="F34" s="6">
        <f t="shared" si="3"/>
        <v>10310</v>
      </c>
      <c r="G34" s="6">
        <f t="shared" si="4"/>
        <v>745.46771943342992</v>
      </c>
      <c r="H34" s="6">
        <f t="shared" si="5"/>
        <v>6614.5039465769732</v>
      </c>
    </row>
    <row r="35" spans="1:8">
      <c r="A35" s="22">
        <v>991</v>
      </c>
      <c r="C35" s="35">
        <f t="shared" si="2"/>
        <v>1180.0113335958392</v>
      </c>
      <c r="D35" s="6">
        <f t="shared" si="0"/>
        <v>198.93365298937164</v>
      </c>
      <c r="E35" s="40">
        <f t="shared" si="1"/>
        <v>991</v>
      </c>
      <c r="F35" s="6">
        <f t="shared" si="3"/>
        <v>9910</v>
      </c>
      <c r="G35" s="6">
        <f t="shared" si="4"/>
        <v>708.82751099801567</v>
      </c>
      <c r="H35" s="6">
        <f t="shared" si="5"/>
        <v>6251.1441550123873</v>
      </c>
    </row>
    <row r="36" spans="1:8">
      <c r="A36" s="22">
        <v>1161</v>
      </c>
      <c r="C36" s="35">
        <f t="shared" si="2"/>
        <v>1180.0113335958392</v>
      </c>
      <c r="D36" s="6">
        <f t="shared" si="0"/>
        <v>198.93365298937164</v>
      </c>
      <c r="E36" s="40">
        <f t="shared" si="1"/>
        <v>1161</v>
      </c>
      <c r="F36" s="6">
        <f t="shared" si="3"/>
        <v>11610</v>
      </c>
      <c r="G36" s="6">
        <f t="shared" si="4"/>
        <v>864.54839684852618</v>
      </c>
      <c r="H36" s="6">
        <f t="shared" si="5"/>
        <v>7795.4232691618763</v>
      </c>
    </row>
    <row r="37" spans="1:8">
      <c r="A37" s="22">
        <v>889</v>
      </c>
      <c r="C37" s="35">
        <f t="shared" si="2"/>
        <v>1180.0113335958392</v>
      </c>
      <c r="D37" s="6">
        <f t="shared" si="0"/>
        <v>198.93365298937164</v>
      </c>
      <c r="E37" s="40">
        <f t="shared" si="1"/>
        <v>889</v>
      </c>
      <c r="F37" s="6">
        <f t="shared" si="3"/>
        <v>8890</v>
      </c>
      <c r="G37" s="6">
        <f t="shared" si="4"/>
        <v>615.39497948770941</v>
      </c>
      <c r="H37" s="6">
        <f t="shared" si="5"/>
        <v>5324.5766865226924</v>
      </c>
    </row>
    <row r="38" spans="1:8">
      <c r="A38" s="22">
        <v>673</v>
      </c>
      <c r="C38" s="35">
        <f t="shared" si="2"/>
        <v>1180.0113335958392</v>
      </c>
      <c r="D38" s="6">
        <f t="shared" si="0"/>
        <v>198.93365298937164</v>
      </c>
      <c r="E38" s="40">
        <f t="shared" si="1"/>
        <v>673</v>
      </c>
      <c r="F38" s="6">
        <f t="shared" si="3"/>
        <v>6730</v>
      </c>
      <c r="G38" s="6">
        <f t="shared" si="4"/>
        <v>417.53785393647269</v>
      </c>
      <c r="H38" s="6">
        <f t="shared" si="5"/>
        <v>3362.4338120739289</v>
      </c>
    </row>
    <row r="39" spans="1:8">
      <c r="A39" s="22">
        <v>1121</v>
      </c>
      <c r="C39" s="35">
        <f t="shared" si="2"/>
        <v>1180.0113335958392</v>
      </c>
      <c r="D39" s="6">
        <f t="shared" si="0"/>
        <v>198.93365298937164</v>
      </c>
      <c r="E39" s="40">
        <f t="shared" si="1"/>
        <v>1121</v>
      </c>
      <c r="F39" s="6">
        <f t="shared" si="3"/>
        <v>11210</v>
      </c>
      <c r="G39" s="6">
        <f t="shared" si="4"/>
        <v>827.90818841311193</v>
      </c>
      <c r="H39" s="6">
        <f t="shared" si="5"/>
        <v>7432.0634775972903</v>
      </c>
    </row>
    <row r="40" spans="1:8">
      <c r="A40" s="22">
        <v>1350</v>
      </c>
      <c r="C40" s="35">
        <f t="shared" si="2"/>
        <v>1180.0113335958392</v>
      </c>
      <c r="D40" s="6">
        <f t="shared" si="0"/>
        <v>198.93365298937164</v>
      </c>
      <c r="E40" s="40">
        <f t="shared" si="1"/>
        <v>1180.0113335958392</v>
      </c>
      <c r="F40" s="6">
        <f t="shared" si="3"/>
        <v>11800.113335958393</v>
      </c>
      <c r="G40" s="6">
        <f t="shared" si="4"/>
        <v>881.96287748819464</v>
      </c>
      <c r="H40" s="6">
        <f t="shared" si="5"/>
        <v>7968.1221244806002</v>
      </c>
    </row>
    <row r="41" spans="1:8">
      <c r="A41" s="22">
        <v>1122</v>
      </c>
      <c r="C41" s="35">
        <f t="shared" si="2"/>
        <v>1180.0113335958392</v>
      </c>
      <c r="D41" s="6">
        <f t="shared" si="0"/>
        <v>198.93365298937164</v>
      </c>
      <c r="E41" s="40">
        <f t="shared" si="1"/>
        <v>1122</v>
      </c>
      <c r="F41" s="6">
        <f t="shared" si="3"/>
        <v>11220</v>
      </c>
      <c r="G41" s="6">
        <f t="shared" si="4"/>
        <v>828.82419362399719</v>
      </c>
      <c r="H41" s="6">
        <f t="shared" si="5"/>
        <v>7441.1474723864048</v>
      </c>
    </row>
    <row r="42" spans="1:8">
      <c r="A42" s="22">
        <v>1048</v>
      </c>
      <c r="C42" s="35">
        <f t="shared" si="2"/>
        <v>1180.0113335958392</v>
      </c>
      <c r="D42" s="6">
        <f t="shared" si="0"/>
        <v>198.93365298937164</v>
      </c>
      <c r="E42" s="40">
        <f t="shared" si="1"/>
        <v>1048</v>
      </c>
      <c r="F42" s="6">
        <f t="shared" si="3"/>
        <v>10480</v>
      </c>
      <c r="G42" s="6">
        <f t="shared" si="4"/>
        <v>761.03980801848093</v>
      </c>
      <c r="H42" s="6">
        <f t="shared" si="5"/>
        <v>6768.9318579919218</v>
      </c>
    </row>
    <row r="43" spans="1:8">
      <c r="A43" s="22">
        <v>1800</v>
      </c>
      <c r="C43" s="35">
        <f t="shared" si="2"/>
        <v>1180.0113335958392</v>
      </c>
      <c r="D43" s="6">
        <f t="shared" si="0"/>
        <v>198.93365298937164</v>
      </c>
      <c r="E43" s="40">
        <f t="shared" si="1"/>
        <v>1180.0113335958392</v>
      </c>
      <c r="F43" s="6">
        <f t="shared" si="3"/>
        <v>11800.113335958393</v>
      </c>
      <c r="G43" s="6">
        <f t="shared" si="4"/>
        <v>881.96287748819464</v>
      </c>
      <c r="H43" s="6">
        <f t="shared" si="5"/>
        <v>7968.1221244806002</v>
      </c>
    </row>
    <row r="44" spans="1:8">
      <c r="A44" s="22">
        <v>1036</v>
      </c>
      <c r="C44" s="35">
        <f t="shared" si="2"/>
        <v>1180.0113335958392</v>
      </c>
      <c r="D44" s="6">
        <f t="shared" si="0"/>
        <v>198.93365298937164</v>
      </c>
      <c r="E44" s="40">
        <f t="shared" si="1"/>
        <v>1036</v>
      </c>
      <c r="F44" s="6">
        <f t="shared" si="3"/>
        <v>10360</v>
      </c>
      <c r="G44" s="6">
        <f t="shared" si="4"/>
        <v>750.04774548785667</v>
      </c>
      <c r="H44" s="6">
        <f t="shared" si="5"/>
        <v>6659.9239205225458</v>
      </c>
    </row>
    <row r="45" spans="1:8">
      <c r="A45" s="22">
        <v>1117</v>
      </c>
      <c r="C45" s="35">
        <f t="shared" si="2"/>
        <v>1180.0113335958392</v>
      </c>
      <c r="D45" s="6">
        <f t="shared" si="0"/>
        <v>198.93365298937164</v>
      </c>
      <c r="E45" s="40">
        <f t="shared" si="1"/>
        <v>1117</v>
      </c>
      <c r="F45" s="6">
        <f t="shared" si="3"/>
        <v>11170</v>
      </c>
      <c r="G45" s="6">
        <f t="shared" si="4"/>
        <v>824.24416756957044</v>
      </c>
      <c r="H45" s="6">
        <f t="shared" si="5"/>
        <v>7395.7274984408323</v>
      </c>
    </row>
    <row r="46" spans="1:8">
      <c r="A46" s="22">
        <v>620</v>
      </c>
      <c r="C46" s="35">
        <f t="shared" si="2"/>
        <v>1180.0113335958392</v>
      </c>
      <c r="D46" s="6">
        <f t="shared" si="0"/>
        <v>198.93365298937164</v>
      </c>
      <c r="E46" s="40">
        <f t="shared" si="1"/>
        <v>620</v>
      </c>
      <c r="F46" s="6">
        <f t="shared" si="3"/>
        <v>6200</v>
      </c>
      <c r="G46" s="6">
        <f t="shared" si="4"/>
        <v>368.98957775954881</v>
      </c>
      <c r="H46" s="6">
        <f t="shared" si="5"/>
        <v>2880.9820882508534</v>
      </c>
    </row>
    <row r="47" spans="1:8">
      <c r="A47" s="22">
        <v>1225</v>
      </c>
      <c r="C47" s="35">
        <f t="shared" si="2"/>
        <v>1180.0113335958392</v>
      </c>
      <c r="D47" s="6">
        <f t="shared" si="0"/>
        <v>198.93365298937164</v>
      </c>
      <c r="E47" s="40">
        <f t="shared" si="1"/>
        <v>1180.0113335958392</v>
      </c>
      <c r="F47" s="6">
        <f t="shared" si="3"/>
        <v>11800.113335958393</v>
      </c>
      <c r="G47" s="6">
        <f t="shared" si="4"/>
        <v>881.96287748819464</v>
      </c>
      <c r="H47" s="6">
        <f t="shared" si="5"/>
        <v>7968.1221244806002</v>
      </c>
    </row>
    <row r="48" spans="1:8">
      <c r="A48" s="22">
        <v>854</v>
      </c>
      <c r="C48" s="35">
        <f t="shared" si="2"/>
        <v>1180.0113335958392</v>
      </c>
      <c r="D48" s="6">
        <f t="shared" si="0"/>
        <v>198.93365298937164</v>
      </c>
      <c r="E48" s="40">
        <f t="shared" si="1"/>
        <v>854</v>
      </c>
      <c r="F48" s="6">
        <f t="shared" si="3"/>
        <v>8540</v>
      </c>
      <c r="G48" s="6">
        <f t="shared" si="4"/>
        <v>583.33479710672214</v>
      </c>
      <c r="H48" s="6">
        <f t="shared" si="5"/>
        <v>5006.636868903679</v>
      </c>
    </row>
    <row r="49" spans="1:8">
      <c r="A49" s="22">
        <v>1207</v>
      </c>
      <c r="C49" s="35">
        <f t="shared" si="2"/>
        <v>1180.0113335958392</v>
      </c>
      <c r="D49" s="6">
        <f t="shared" si="0"/>
        <v>198.93365298937164</v>
      </c>
      <c r="E49" s="40">
        <f t="shared" si="1"/>
        <v>1180.0113335958392</v>
      </c>
      <c r="F49" s="6">
        <f t="shared" si="3"/>
        <v>11800.113335958393</v>
      </c>
      <c r="G49" s="6">
        <f t="shared" si="4"/>
        <v>881.96287748819464</v>
      </c>
      <c r="H49" s="6">
        <f t="shared" si="5"/>
        <v>7968.1221244806002</v>
      </c>
    </row>
    <row r="50" spans="1:8">
      <c r="A50" s="22">
        <v>912</v>
      </c>
      <c r="C50" s="35">
        <f t="shared" si="2"/>
        <v>1180.0113335958392</v>
      </c>
      <c r="D50" s="6">
        <f t="shared" si="0"/>
        <v>198.93365298937164</v>
      </c>
      <c r="E50" s="40">
        <f t="shared" si="1"/>
        <v>912</v>
      </c>
      <c r="F50" s="6">
        <f t="shared" si="3"/>
        <v>9120</v>
      </c>
      <c r="G50" s="6">
        <f t="shared" si="4"/>
        <v>636.46309933807265</v>
      </c>
      <c r="H50" s="6">
        <f t="shared" si="5"/>
        <v>5533.5085666723298</v>
      </c>
    </row>
    <row r="51" spans="1:8">
      <c r="A51" s="22">
        <v>1164</v>
      </c>
      <c r="C51" s="35">
        <f t="shared" si="2"/>
        <v>1180.0113335958392</v>
      </c>
      <c r="D51" s="6">
        <f t="shared" si="0"/>
        <v>198.93365298937164</v>
      </c>
      <c r="E51" s="40">
        <f t="shared" si="1"/>
        <v>1164</v>
      </c>
      <c r="F51" s="6">
        <f t="shared" si="3"/>
        <v>11640</v>
      </c>
      <c r="G51" s="6">
        <f t="shared" si="4"/>
        <v>867.29641248118219</v>
      </c>
      <c r="H51" s="6">
        <f t="shared" si="5"/>
        <v>7822.6752535292198</v>
      </c>
    </row>
    <row r="52" spans="1:8">
      <c r="A52" s="22">
        <v>1106</v>
      </c>
      <c r="C52" s="35">
        <f t="shared" si="2"/>
        <v>1180.0113335958392</v>
      </c>
      <c r="D52" s="6">
        <f t="shared" si="0"/>
        <v>198.93365298937164</v>
      </c>
      <c r="E52" s="40">
        <f t="shared" si="1"/>
        <v>1106</v>
      </c>
      <c r="F52" s="6">
        <f t="shared" si="3"/>
        <v>11060</v>
      </c>
      <c r="G52" s="6">
        <f t="shared" si="4"/>
        <v>814.16811024983167</v>
      </c>
      <c r="H52" s="6">
        <f t="shared" si="5"/>
        <v>7295.8035557605708</v>
      </c>
    </row>
    <row r="53" spans="1:8">
      <c r="A53" s="22">
        <v>791</v>
      </c>
      <c r="C53" s="35">
        <f t="shared" si="2"/>
        <v>1180.0113335958392</v>
      </c>
      <c r="D53" s="6">
        <f t="shared" si="0"/>
        <v>198.93365298937164</v>
      </c>
      <c r="E53" s="40">
        <f t="shared" si="1"/>
        <v>791</v>
      </c>
      <c r="F53" s="6">
        <f t="shared" si="3"/>
        <v>7910</v>
      </c>
      <c r="G53" s="6">
        <f t="shared" si="4"/>
        <v>525.62646882094464</v>
      </c>
      <c r="H53" s="6">
        <f t="shared" si="5"/>
        <v>4434.3451971894574</v>
      </c>
    </row>
    <row r="54" spans="1:8">
      <c r="A54" s="22">
        <v>1199</v>
      </c>
      <c r="C54" s="35">
        <f t="shared" si="2"/>
        <v>1180.0113335958392</v>
      </c>
      <c r="D54" s="6">
        <f t="shared" si="0"/>
        <v>198.93365298937164</v>
      </c>
      <c r="E54" s="40">
        <f t="shared" si="1"/>
        <v>1180.0113335958392</v>
      </c>
      <c r="F54" s="6">
        <f t="shared" si="3"/>
        <v>11800.113335958393</v>
      </c>
      <c r="G54" s="6">
        <f t="shared" si="4"/>
        <v>881.96287748819464</v>
      </c>
      <c r="H54" s="6">
        <f t="shared" si="5"/>
        <v>7968.1221244806002</v>
      </c>
    </row>
    <row r="55" spans="1:8">
      <c r="A55" s="22">
        <v>1227</v>
      </c>
      <c r="C55" s="35">
        <f t="shared" si="2"/>
        <v>1180.0113335958392</v>
      </c>
      <c r="D55" s="6">
        <f t="shared" si="0"/>
        <v>198.93365298937164</v>
      </c>
      <c r="E55" s="40">
        <f t="shared" si="1"/>
        <v>1180.0113335958392</v>
      </c>
      <c r="F55" s="6">
        <f t="shared" si="3"/>
        <v>11800.113335958393</v>
      </c>
      <c r="G55" s="6">
        <f t="shared" si="4"/>
        <v>881.96287748819464</v>
      </c>
      <c r="H55" s="6">
        <f t="shared" si="5"/>
        <v>7968.1221244806002</v>
      </c>
    </row>
    <row r="56" spans="1:8">
      <c r="A56" s="22">
        <v>965</v>
      </c>
      <c r="C56" s="35">
        <f t="shared" si="2"/>
        <v>1180.0113335958392</v>
      </c>
      <c r="D56" s="6">
        <f t="shared" si="0"/>
        <v>198.93365298937164</v>
      </c>
      <c r="E56" s="40">
        <f t="shared" si="1"/>
        <v>965</v>
      </c>
      <c r="F56" s="6">
        <f t="shared" si="3"/>
        <v>9650</v>
      </c>
      <c r="G56" s="6">
        <f t="shared" si="4"/>
        <v>685.01137551499642</v>
      </c>
      <c r="H56" s="6">
        <f t="shared" si="5"/>
        <v>6014.9602904954063</v>
      </c>
    </row>
    <row r="57" spans="1:8">
      <c r="A57" s="22">
        <v>717</v>
      </c>
      <c r="C57" s="35">
        <f t="shared" si="2"/>
        <v>1180.0113335958392</v>
      </c>
      <c r="D57" s="6">
        <f t="shared" si="0"/>
        <v>198.93365298937164</v>
      </c>
      <c r="E57" s="40">
        <f t="shared" si="1"/>
        <v>717</v>
      </c>
      <c r="F57" s="6">
        <f t="shared" si="3"/>
        <v>7170</v>
      </c>
      <c r="G57" s="6">
        <f t="shared" si="4"/>
        <v>457.84208321542832</v>
      </c>
      <c r="H57" s="6">
        <f t="shared" si="5"/>
        <v>3762.1295827949739</v>
      </c>
    </row>
    <row r="58" spans="1:8">
      <c r="A58" s="22">
        <v>953</v>
      </c>
      <c r="C58" s="35">
        <f t="shared" si="2"/>
        <v>1180.0113335958392</v>
      </c>
      <c r="D58" s="6">
        <f t="shared" si="0"/>
        <v>198.93365298937164</v>
      </c>
      <c r="E58" s="40">
        <f t="shared" si="1"/>
        <v>953</v>
      </c>
      <c r="F58" s="6">
        <f t="shared" si="3"/>
        <v>9530</v>
      </c>
      <c r="G58" s="6">
        <f t="shared" si="4"/>
        <v>674.01931298437216</v>
      </c>
      <c r="H58" s="6">
        <f t="shared" si="5"/>
        <v>5905.9523530260303</v>
      </c>
    </row>
    <row r="59" spans="1:8">
      <c r="A59" s="22">
        <v>1056</v>
      </c>
      <c r="C59" s="35">
        <f t="shared" si="2"/>
        <v>1180.0113335958392</v>
      </c>
      <c r="D59" s="6">
        <f t="shared" si="0"/>
        <v>198.93365298937164</v>
      </c>
      <c r="E59" s="40">
        <f t="shared" si="1"/>
        <v>1056</v>
      </c>
      <c r="F59" s="6">
        <f t="shared" si="3"/>
        <v>10560</v>
      </c>
      <c r="G59" s="6">
        <f t="shared" si="4"/>
        <v>768.36784970556391</v>
      </c>
      <c r="H59" s="6">
        <f t="shared" si="5"/>
        <v>6841.6038163048379</v>
      </c>
    </row>
    <row r="60" spans="1:8">
      <c r="A60" s="22">
        <v>928</v>
      </c>
      <c r="C60" s="35">
        <f t="shared" si="2"/>
        <v>1180.0113335958392</v>
      </c>
      <c r="D60" s="6">
        <f t="shared" si="0"/>
        <v>198.93365298937164</v>
      </c>
      <c r="E60" s="40">
        <f t="shared" si="1"/>
        <v>928</v>
      </c>
      <c r="F60" s="6">
        <f t="shared" si="3"/>
        <v>9280</v>
      </c>
      <c r="G60" s="6">
        <f t="shared" si="4"/>
        <v>651.1191827122384</v>
      </c>
      <c r="H60" s="6">
        <f t="shared" si="5"/>
        <v>5678.8524832981639</v>
      </c>
    </row>
    <row r="61" spans="1:8">
      <c r="A61" s="22">
        <v>1082</v>
      </c>
      <c r="C61" s="35">
        <f t="shared" si="2"/>
        <v>1180.0113335958392</v>
      </c>
      <c r="D61" s="6">
        <f t="shared" si="0"/>
        <v>198.93365298937164</v>
      </c>
      <c r="E61" s="40">
        <f t="shared" si="1"/>
        <v>1082</v>
      </c>
      <c r="F61" s="6">
        <f t="shared" si="3"/>
        <v>10820</v>
      </c>
      <c r="G61" s="6">
        <f t="shared" si="4"/>
        <v>792.18398518858316</v>
      </c>
      <c r="H61" s="6">
        <f t="shared" si="5"/>
        <v>7077.7876808218189</v>
      </c>
    </row>
    <row r="62" spans="1:8">
      <c r="A62" s="22">
        <v>1033</v>
      </c>
      <c r="C62" s="35">
        <f t="shared" si="2"/>
        <v>1180.0113335958392</v>
      </c>
      <c r="D62" s="6">
        <f t="shared" si="0"/>
        <v>198.93365298937164</v>
      </c>
      <c r="E62" s="40">
        <f t="shared" si="1"/>
        <v>1033</v>
      </c>
      <c r="F62" s="6">
        <f t="shared" si="3"/>
        <v>10330</v>
      </c>
      <c r="G62" s="6">
        <f t="shared" si="4"/>
        <v>747.29972985520067</v>
      </c>
      <c r="H62" s="6">
        <f t="shared" si="5"/>
        <v>6632.6719361552023</v>
      </c>
    </row>
    <row r="63" spans="1:8">
      <c r="A63" s="22">
        <v>1006</v>
      </c>
      <c r="C63" s="35">
        <f t="shared" si="2"/>
        <v>1180.0113335958392</v>
      </c>
      <c r="D63" s="6">
        <f t="shared" si="0"/>
        <v>198.93365298937164</v>
      </c>
      <c r="E63" s="40">
        <f t="shared" si="1"/>
        <v>1006</v>
      </c>
      <c r="F63" s="6">
        <f t="shared" si="3"/>
        <v>10060</v>
      </c>
      <c r="G63" s="6">
        <f t="shared" si="4"/>
        <v>722.56758916129615</v>
      </c>
      <c r="H63" s="6">
        <f t="shared" si="5"/>
        <v>6387.4040768491068</v>
      </c>
    </row>
    <row r="64" spans="1:8">
      <c r="A64" s="22">
        <v>866</v>
      </c>
      <c r="C64" s="35">
        <f t="shared" si="2"/>
        <v>1180.0113335958392</v>
      </c>
      <c r="D64" s="6">
        <f t="shared" si="0"/>
        <v>198.93365298937164</v>
      </c>
      <c r="E64" s="40">
        <f t="shared" si="1"/>
        <v>866</v>
      </c>
      <c r="F64" s="6">
        <f t="shared" si="3"/>
        <v>8660</v>
      </c>
      <c r="G64" s="6">
        <f t="shared" si="4"/>
        <v>594.32685963734639</v>
      </c>
      <c r="H64" s="6">
        <f t="shared" si="5"/>
        <v>5115.644806373055</v>
      </c>
    </row>
    <row r="65" spans="1:8">
      <c r="A65" s="22">
        <v>754</v>
      </c>
      <c r="C65" s="35">
        <f t="shared" si="2"/>
        <v>1180.0113335958392</v>
      </c>
      <c r="D65" s="6">
        <f t="shared" si="0"/>
        <v>198.93365298937164</v>
      </c>
      <c r="E65" s="40">
        <f t="shared" si="1"/>
        <v>754</v>
      </c>
      <c r="F65" s="6">
        <f t="shared" si="3"/>
        <v>7540</v>
      </c>
      <c r="G65" s="6">
        <f t="shared" si="4"/>
        <v>491.73427601818645</v>
      </c>
      <c r="H65" s="6">
        <f t="shared" si="5"/>
        <v>4098.237389992215</v>
      </c>
    </row>
    <row r="66" spans="1:8">
      <c r="A66" s="22">
        <v>884</v>
      </c>
      <c r="C66" s="35">
        <f t="shared" si="2"/>
        <v>1180.0113335958392</v>
      </c>
      <c r="D66" s="6">
        <f t="shared" si="0"/>
        <v>198.93365298937164</v>
      </c>
      <c r="E66" s="40">
        <f t="shared" si="1"/>
        <v>884</v>
      </c>
      <c r="F66" s="6">
        <f t="shared" si="3"/>
        <v>8840</v>
      </c>
      <c r="G66" s="6">
        <f t="shared" si="4"/>
        <v>610.81495343328265</v>
      </c>
      <c r="H66" s="6">
        <f t="shared" si="5"/>
        <v>5279.1567125771198</v>
      </c>
    </row>
    <row r="67" spans="1:8">
      <c r="A67" s="22">
        <v>965</v>
      </c>
      <c r="C67" s="35">
        <f t="shared" si="2"/>
        <v>1180.0113335958392</v>
      </c>
      <c r="D67" s="6">
        <f t="shared" si="0"/>
        <v>198.93365298937164</v>
      </c>
      <c r="E67" s="40">
        <f t="shared" si="1"/>
        <v>965</v>
      </c>
      <c r="F67" s="6">
        <f t="shared" si="3"/>
        <v>9650</v>
      </c>
      <c r="G67" s="6">
        <f t="shared" si="4"/>
        <v>685.01137551499642</v>
      </c>
      <c r="H67" s="6">
        <f t="shared" si="5"/>
        <v>6014.9602904954063</v>
      </c>
    </row>
    <row r="68" spans="1:8">
      <c r="A68" s="22">
        <v>1185</v>
      </c>
      <c r="C68" s="35">
        <f t="shared" si="2"/>
        <v>1180.0113335958392</v>
      </c>
      <c r="D68" s="6">
        <f t="shared" si="0"/>
        <v>198.93365298937164</v>
      </c>
      <c r="E68" s="40">
        <f t="shared" si="1"/>
        <v>1180.0113335958392</v>
      </c>
      <c r="F68" s="6">
        <f t="shared" si="3"/>
        <v>11800.113335958393</v>
      </c>
      <c r="G68" s="6">
        <f t="shared" si="4"/>
        <v>881.96287748819464</v>
      </c>
      <c r="H68" s="6">
        <f t="shared" si="5"/>
        <v>7968.1221244806002</v>
      </c>
    </row>
    <row r="69" spans="1:8">
      <c r="A69" s="22">
        <v>768</v>
      </c>
      <c r="C69" s="35">
        <f t="shared" si="2"/>
        <v>1180.0113335958392</v>
      </c>
      <c r="D69" s="6">
        <f t="shared" si="0"/>
        <v>198.93365298937164</v>
      </c>
      <c r="E69" s="40">
        <f t="shared" si="1"/>
        <v>768</v>
      </c>
      <c r="F69" s="6">
        <f t="shared" si="3"/>
        <v>7680</v>
      </c>
      <c r="G69" s="6">
        <f t="shared" si="4"/>
        <v>504.55834897058145</v>
      </c>
      <c r="H69" s="6">
        <f t="shared" si="5"/>
        <v>4225.41331703982</v>
      </c>
    </row>
    <row r="70" spans="1:8">
      <c r="A70" s="22">
        <v>1191</v>
      </c>
      <c r="C70" s="35">
        <f t="shared" si="2"/>
        <v>1180.0113335958392</v>
      </c>
      <c r="D70" s="6">
        <f t="shared" si="0"/>
        <v>198.93365298937164</v>
      </c>
      <c r="E70" s="40">
        <f t="shared" si="1"/>
        <v>1180.0113335958392</v>
      </c>
      <c r="F70" s="6">
        <f t="shared" si="3"/>
        <v>11800.113335958393</v>
      </c>
      <c r="G70" s="6">
        <f t="shared" si="4"/>
        <v>881.96287748819464</v>
      </c>
      <c r="H70" s="6">
        <f t="shared" si="5"/>
        <v>7968.1221244806002</v>
      </c>
    </row>
    <row r="71" spans="1:8">
      <c r="A71" s="22">
        <v>1062</v>
      </c>
      <c r="C71" s="35">
        <f t="shared" si="2"/>
        <v>1180.0113335958392</v>
      </c>
      <c r="D71" s="6">
        <f t="shared" si="0"/>
        <v>198.93365298937164</v>
      </c>
      <c r="E71" s="40">
        <f t="shared" si="1"/>
        <v>1062</v>
      </c>
      <c r="F71" s="6">
        <f t="shared" si="3"/>
        <v>10620</v>
      </c>
      <c r="G71" s="6">
        <f t="shared" si="4"/>
        <v>773.86388097087593</v>
      </c>
      <c r="H71" s="6">
        <f t="shared" si="5"/>
        <v>6896.1077850395268</v>
      </c>
    </row>
    <row r="72" spans="1:8">
      <c r="A72" s="22">
        <v>1183</v>
      </c>
      <c r="C72" s="35">
        <f t="shared" si="2"/>
        <v>1180.0113335958392</v>
      </c>
      <c r="D72" s="6">
        <f t="shared" si="0"/>
        <v>198.93365298937164</v>
      </c>
      <c r="E72" s="40">
        <f t="shared" si="1"/>
        <v>1180.0113335958392</v>
      </c>
      <c r="F72" s="6">
        <f t="shared" si="3"/>
        <v>11800.113335958393</v>
      </c>
      <c r="G72" s="6">
        <f t="shared" si="4"/>
        <v>881.96287748819464</v>
      </c>
      <c r="H72" s="6">
        <f t="shared" si="5"/>
        <v>7968.1221244806002</v>
      </c>
    </row>
    <row r="73" spans="1:8">
      <c r="A73" s="22">
        <v>707</v>
      </c>
      <c r="C73" s="35">
        <f t="shared" si="2"/>
        <v>1180.0113335958392</v>
      </c>
      <c r="D73" s="6">
        <f t="shared" si="0"/>
        <v>198.93365298937164</v>
      </c>
      <c r="E73" s="40">
        <f t="shared" si="1"/>
        <v>707</v>
      </c>
      <c r="F73" s="6">
        <f t="shared" si="3"/>
        <v>7070</v>
      </c>
      <c r="G73" s="6">
        <f t="shared" si="4"/>
        <v>448.68203110657481</v>
      </c>
      <c r="H73" s="6">
        <f t="shared" si="5"/>
        <v>3671.2896349038269</v>
      </c>
    </row>
    <row r="74" spans="1:8">
      <c r="A74" s="22">
        <v>1116</v>
      </c>
      <c r="C74" s="35">
        <f t="shared" si="2"/>
        <v>1180.0113335958392</v>
      </c>
      <c r="D74" s="6">
        <f t="shared" si="0"/>
        <v>198.93365298937164</v>
      </c>
      <c r="E74" s="40">
        <f t="shared" si="1"/>
        <v>1116</v>
      </c>
      <c r="F74" s="6">
        <f t="shared" si="3"/>
        <v>11160</v>
      </c>
      <c r="G74" s="6">
        <f t="shared" si="4"/>
        <v>823.32816235868518</v>
      </c>
      <c r="H74" s="6">
        <f t="shared" si="5"/>
        <v>7386.6435036517178</v>
      </c>
    </row>
    <row r="75" spans="1:8">
      <c r="A75" s="22">
        <v>805</v>
      </c>
      <c r="C75" s="35">
        <f t="shared" si="2"/>
        <v>1180.0113335958392</v>
      </c>
      <c r="D75" s="6">
        <f t="shared" si="0"/>
        <v>198.93365298937164</v>
      </c>
      <c r="E75" s="40">
        <f t="shared" si="1"/>
        <v>805</v>
      </c>
      <c r="F75" s="6">
        <f t="shared" si="3"/>
        <v>8050</v>
      </c>
      <c r="G75" s="6">
        <f t="shared" si="4"/>
        <v>538.45054177333964</v>
      </c>
      <c r="H75" s="6">
        <f t="shared" si="5"/>
        <v>4561.5211242370624</v>
      </c>
    </row>
    <row r="76" spans="1:8">
      <c r="A76" s="22">
        <v>625</v>
      </c>
      <c r="C76" s="35">
        <f t="shared" si="2"/>
        <v>1180.0113335958392</v>
      </c>
      <c r="D76" s="6">
        <f t="shared" si="0"/>
        <v>198.93365298937164</v>
      </c>
      <c r="E76" s="40">
        <f t="shared" si="1"/>
        <v>625</v>
      </c>
      <c r="F76" s="6">
        <f t="shared" si="3"/>
        <v>6250</v>
      </c>
      <c r="G76" s="6">
        <f t="shared" si="4"/>
        <v>373.56960381397556</v>
      </c>
      <c r="H76" s="6">
        <f t="shared" si="5"/>
        <v>2926.402062196426</v>
      </c>
    </row>
    <row r="77" spans="1:8">
      <c r="A77" s="22">
        <v>1382</v>
      </c>
      <c r="C77" s="35">
        <f t="shared" si="2"/>
        <v>1180.0113335958392</v>
      </c>
      <c r="D77" s="6">
        <f t="shared" si="0"/>
        <v>198.93365298937164</v>
      </c>
      <c r="E77" s="40">
        <f t="shared" si="1"/>
        <v>1180.0113335958392</v>
      </c>
      <c r="F77" s="6">
        <f t="shared" si="3"/>
        <v>11800.113335958393</v>
      </c>
      <c r="G77" s="6">
        <f t="shared" si="4"/>
        <v>881.96287748819464</v>
      </c>
      <c r="H77" s="6">
        <f t="shared" si="5"/>
        <v>7968.1221244806002</v>
      </c>
    </row>
    <row r="78" spans="1:8">
      <c r="A78" s="22">
        <v>877</v>
      </c>
      <c r="C78" s="35">
        <f t="shared" si="2"/>
        <v>1180.0113335958392</v>
      </c>
      <c r="D78" s="6">
        <f t="shared" si="0"/>
        <v>198.93365298937164</v>
      </c>
      <c r="E78" s="40">
        <f t="shared" si="1"/>
        <v>877</v>
      </c>
      <c r="F78" s="6">
        <f t="shared" si="3"/>
        <v>8770</v>
      </c>
      <c r="G78" s="6">
        <f t="shared" si="4"/>
        <v>604.40291695708515</v>
      </c>
      <c r="H78" s="6">
        <f t="shared" si="5"/>
        <v>5215.5687490533164</v>
      </c>
    </row>
    <row r="79" spans="1:8">
      <c r="A79" s="22">
        <v>1082</v>
      </c>
      <c r="C79" s="35">
        <f t="shared" si="2"/>
        <v>1180.0113335958392</v>
      </c>
      <c r="D79" s="6">
        <f t="shared" si="0"/>
        <v>198.93365298937164</v>
      </c>
      <c r="E79" s="40">
        <f t="shared" si="1"/>
        <v>1082</v>
      </c>
      <c r="F79" s="6">
        <f t="shared" si="3"/>
        <v>10820</v>
      </c>
      <c r="G79" s="6">
        <f t="shared" si="4"/>
        <v>792.18398518858316</v>
      </c>
      <c r="H79" s="6">
        <f t="shared" si="5"/>
        <v>7077.7876808218189</v>
      </c>
    </row>
    <row r="80" spans="1:8">
      <c r="A80" s="22">
        <v>842</v>
      </c>
      <c r="C80" s="35">
        <f t="shared" si="2"/>
        <v>1180.0113335958392</v>
      </c>
      <c r="D80" s="6">
        <f t="shared" si="0"/>
        <v>198.93365298937164</v>
      </c>
      <c r="E80" s="40">
        <f t="shared" si="1"/>
        <v>842</v>
      </c>
      <c r="F80" s="6">
        <f t="shared" si="3"/>
        <v>8420</v>
      </c>
      <c r="G80" s="6">
        <f t="shared" si="4"/>
        <v>572.34273457609766</v>
      </c>
      <c r="H80" s="6">
        <f t="shared" si="5"/>
        <v>4897.6289314343048</v>
      </c>
    </row>
    <row r="81" spans="1:8">
      <c r="A81" s="22">
        <v>913</v>
      </c>
      <c r="C81" s="35">
        <f t="shared" si="2"/>
        <v>1180.0113335958392</v>
      </c>
      <c r="D81" s="6">
        <f t="shared" si="0"/>
        <v>198.93365298937164</v>
      </c>
      <c r="E81" s="40">
        <f t="shared" si="1"/>
        <v>913</v>
      </c>
      <c r="F81" s="6">
        <f t="shared" si="3"/>
        <v>9130</v>
      </c>
      <c r="G81" s="6">
        <f t="shared" si="4"/>
        <v>637.37910454895791</v>
      </c>
      <c r="H81" s="6">
        <f t="shared" si="5"/>
        <v>5542.5925614614443</v>
      </c>
    </row>
    <row r="82" spans="1:8">
      <c r="A82" s="22">
        <v>826</v>
      </c>
      <c r="C82" s="35">
        <f t="shared" si="2"/>
        <v>1180.0113335958392</v>
      </c>
      <c r="D82" s="6">
        <f t="shared" si="0"/>
        <v>198.93365298937164</v>
      </c>
      <c r="E82" s="40">
        <f t="shared" si="1"/>
        <v>826</v>
      </c>
      <c r="F82" s="6">
        <f t="shared" si="3"/>
        <v>8260</v>
      </c>
      <c r="G82" s="6">
        <f t="shared" si="4"/>
        <v>557.68665120193214</v>
      </c>
      <c r="H82" s="6">
        <f t="shared" si="5"/>
        <v>4752.285014808469</v>
      </c>
    </row>
    <row r="83" spans="1:8">
      <c r="A83" s="22">
        <v>1024</v>
      </c>
      <c r="C83" s="35">
        <f t="shared" si="2"/>
        <v>1180.0113335958392</v>
      </c>
      <c r="D83" s="6">
        <f t="shared" si="0"/>
        <v>198.93365298937164</v>
      </c>
      <c r="E83" s="40">
        <f t="shared" si="1"/>
        <v>1024</v>
      </c>
      <c r="F83" s="6">
        <f t="shared" si="3"/>
        <v>10240</v>
      </c>
      <c r="G83" s="6">
        <f t="shared" si="4"/>
        <v>739.05568295723242</v>
      </c>
      <c r="H83" s="6">
        <f t="shared" si="5"/>
        <v>6550.9159830531698</v>
      </c>
    </row>
    <row r="84" spans="1:8">
      <c r="A84" s="22">
        <v>798</v>
      </c>
      <c r="C84" s="35">
        <f t="shared" si="2"/>
        <v>1180.0113335958392</v>
      </c>
      <c r="D84" s="6">
        <f t="shared" si="0"/>
        <v>198.93365298937164</v>
      </c>
      <c r="E84" s="40">
        <f t="shared" si="1"/>
        <v>798</v>
      </c>
      <c r="F84" s="6">
        <f t="shared" si="3"/>
        <v>7980</v>
      </c>
      <c r="G84" s="6">
        <f t="shared" si="4"/>
        <v>532.03850529714214</v>
      </c>
      <c r="H84" s="6">
        <f t="shared" si="5"/>
        <v>4497.933160713259</v>
      </c>
    </row>
    <row r="85" spans="1:8">
      <c r="A85" s="22">
        <v>911</v>
      </c>
      <c r="C85" s="35">
        <f t="shared" si="2"/>
        <v>1180.0113335958392</v>
      </c>
      <c r="D85" s="6">
        <f t="shared" si="0"/>
        <v>198.93365298937164</v>
      </c>
      <c r="E85" s="40">
        <f t="shared" si="1"/>
        <v>911</v>
      </c>
      <c r="F85" s="6">
        <f t="shared" si="3"/>
        <v>9110</v>
      </c>
      <c r="G85" s="6">
        <f t="shared" si="4"/>
        <v>635.54709412718739</v>
      </c>
      <c r="H85" s="6">
        <f t="shared" si="5"/>
        <v>5524.4245718832153</v>
      </c>
    </row>
    <row r="86" spans="1:8">
      <c r="A86" s="22">
        <v>1206</v>
      </c>
      <c r="C86" s="35">
        <f t="shared" si="2"/>
        <v>1180.0113335958392</v>
      </c>
      <c r="D86" s="6">
        <f t="shared" ref="D86:D149" si="6">C86*$B$6</f>
        <v>198.93365298937164</v>
      </c>
      <c r="E86" s="40">
        <f t="shared" ref="E86:E149" si="7">MIN(C86,A86)</f>
        <v>1180.0113335958392</v>
      </c>
      <c r="F86" s="6">
        <f t="shared" si="3"/>
        <v>11800.113335958393</v>
      </c>
      <c r="G86" s="6">
        <f t="shared" si="4"/>
        <v>881.96287748819464</v>
      </c>
      <c r="H86" s="6">
        <f t="shared" si="5"/>
        <v>7968.1221244806002</v>
      </c>
    </row>
    <row r="87" spans="1:8">
      <c r="A87" s="22">
        <v>848</v>
      </c>
      <c r="C87" s="35">
        <f t="shared" ref="C87:C150" si="8">NORMINV(($B$4*(1-$B$7)-$B$6)/($B$4*(1-$B$7)),1000,200)</f>
        <v>1180.0113335958392</v>
      </c>
      <c r="D87" s="6">
        <f t="shared" si="6"/>
        <v>198.93365298937164</v>
      </c>
      <c r="E87" s="40">
        <f t="shared" si="7"/>
        <v>848</v>
      </c>
      <c r="F87" s="6">
        <f t="shared" ref="F87:F150" si="9">$B$4*E87</f>
        <v>8480</v>
      </c>
      <c r="G87" s="6">
        <f t="shared" ref="G87:G150" si="10">(1-$B$7)*F87-D87</f>
        <v>577.8387658414099</v>
      </c>
      <c r="H87" s="6">
        <f t="shared" ref="H87:H150" si="11">D87+$B$7*F87-$B$3*C87</f>
        <v>4952.1329001689919</v>
      </c>
    </row>
    <row r="88" spans="1:8">
      <c r="A88" s="22">
        <v>1051</v>
      </c>
      <c r="C88" s="35">
        <f t="shared" si="8"/>
        <v>1180.0113335958392</v>
      </c>
      <c r="D88" s="6">
        <f t="shared" si="6"/>
        <v>198.93365298937164</v>
      </c>
      <c r="E88" s="40">
        <f t="shared" si="7"/>
        <v>1051</v>
      </c>
      <c r="F88" s="6">
        <f t="shared" si="9"/>
        <v>10510</v>
      </c>
      <c r="G88" s="6">
        <f t="shared" si="10"/>
        <v>763.78782365113716</v>
      </c>
      <c r="H88" s="6">
        <f t="shared" si="11"/>
        <v>6796.1838423592653</v>
      </c>
    </row>
    <row r="89" spans="1:8">
      <c r="A89" s="22">
        <v>616</v>
      </c>
      <c r="C89" s="35">
        <f t="shared" si="8"/>
        <v>1180.0113335958392</v>
      </c>
      <c r="D89" s="6">
        <f t="shared" si="6"/>
        <v>198.93365298937164</v>
      </c>
      <c r="E89" s="40">
        <f t="shared" si="7"/>
        <v>616</v>
      </c>
      <c r="F89" s="6">
        <f t="shared" si="9"/>
        <v>6160</v>
      </c>
      <c r="G89" s="6">
        <f t="shared" si="10"/>
        <v>365.32555691600743</v>
      </c>
      <c r="H89" s="6">
        <f t="shared" si="11"/>
        <v>2844.6461090943944</v>
      </c>
    </row>
    <row r="90" spans="1:8">
      <c r="A90" s="22">
        <v>1122</v>
      </c>
      <c r="C90" s="35">
        <f t="shared" si="8"/>
        <v>1180.0113335958392</v>
      </c>
      <c r="D90" s="6">
        <f t="shared" si="6"/>
        <v>198.93365298937164</v>
      </c>
      <c r="E90" s="40">
        <f t="shared" si="7"/>
        <v>1122</v>
      </c>
      <c r="F90" s="6">
        <f t="shared" si="9"/>
        <v>11220</v>
      </c>
      <c r="G90" s="6">
        <f t="shared" si="10"/>
        <v>828.82419362399719</v>
      </c>
      <c r="H90" s="6">
        <f t="shared" si="11"/>
        <v>7441.1474723864048</v>
      </c>
    </row>
    <row r="91" spans="1:8">
      <c r="A91" s="22">
        <v>1420</v>
      </c>
      <c r="C91" s="35">
        <f t="shared" si="8"/>
        <v>1180.0113335958392</v>
      </c>
      <c r="D91" s="6">
        <f t="shared" si="6"/>
        <v>198.93365298937164</v>
      </c>
      <c r="E91" s="40">
        <f t="shared" si="7"/>
        <v>1180.0113335958392</v>
      </c>
      <c r="F91" s="6">
        <f t="shared" si="9"/>
        <v>11800.113335958393</v>
      </c>
      <c r="G91" s="6">
        <f t="shared" si="10"/>
        <v>881.96287748819464</v>
      </c>
      <c r="H91" s="6">
        <f t="shared" si="11"/>
        <v>7968.1221244806002</v>
      </c>
    </row>
    <row r="92" spans="1:8">
      <c r="A92" s="22">
        <v>1166</v>
      </c>
      <c r="C92" s="35">
        <f t="shared" si="8"/>
        <v>1180.0113335958392</v>
      </c>
      <c r="D92" s="6">
        <f t="shared" si="6"/>
        <v>198.93365298937164</v>
      </c>
      <c r="E92" s="40">
        <f t="shared" si="7"/>
        <v>1166</v>
      </c>
      <c r="F92" s="6">
        <f t="shared" si="9"/>
        <v>11660</v>
      </c>
      <c r="G92" s="6">
        <f t="shared" si="10"/>
        <v>869.12842290295293</v>
      </c>
      <c r="H92" s="6">
        <f t="shared" si="11"/>
        <v>7840.8432431074489</v>
      </c>
    </row>
    <row r="93" spans="1:8">
      <c r="A93" s="22">
        <v>868</v>
      </c>
      <c r="C93" s="35">
        <f t="shared" si="8"/>
        <v>1180.0113335958392</v>
      </c>
      <c r="D93" s="6">
        <f t="shared" si="6"/>
        <v>198.93365298937164</v>
      </c>
      <c r="E93" s="40">
        <f t="shared" si="7"/>
        <v>868</v>
      </c>
      <c r="F93" s="6">
        <f t="shared" si="9"/>
        <v>8680</v>
      </c>
      <c r="G93" s="6">
        <f t="shared" si="10"/>
        <v>596.15887005911691</v>
      </c>
      <c r="H93" s="6">
        <f t="shared" si="11"/>
        <v>5133.812795951284</v>
      </c>
    </row>
    <row r="94" spans="1:8">
      <c r="A94" s="22">
        <v>630</v>
      </c>
      <c r="C94" s="35">
        <f t="shared" si="8"/>
        <v>1180.0113335958392</v>
      </c>
      <c r="D94" s="6">
        <f t="shared" si="6"/>
        <v>198.93365298937164</v>
      </c>
      <c r="E94" s="40">
        <f t="shared" si="7"/>
        <v>630</v>
      </c>
      <c r="F94" s="6">
        <f t="shared" si="9"/>
        <v>6300</v>
      </c>
      <c r="G94" s="6">
        <f t="shared" si="10"/>
        <v>378.14962986840243</v>
      </c>
      <c r="H94" s="6">
        <f t="shared" si="11"/>
        <v>2971.8220361419994</v>
      </c>
    </row>
    <row r="95" spans="1:8">
      <c r="A95" s="22">
        <v>705</v>
      </c>
      <c r="C95" s="35">
        <f t="shared" si="8"/>
        <v>1180.0113335958392</v>
      </c>
      <c r="D95" s="6">
        <f t="shared" si="6"/>
        <v>198.93365298937164</v>
      </c>
      <c r="E95" s="40">
        <f t="shared" si="7"/>
        <v>705</v>
      </c>
      <c r="F95" s="6">
        <f t="shared" si="9"/>
        <v>7050</v>
      </c>
      <c r="G95" s="6">
        <f t="shared" si="10"/>
        <v>446.85002068480406</v>
      </c>
      <c r="H95" s="6">
        <f t="shared" si="11"/>
        <v>3653.1216453255979</v>
      </c>
    </row>
    <row r="96" spans="1:8">
      <c r="A96" s="22">
        <v>1016</v>
      </c>
      <c r="C96" s="35">
        <f t="shared" si="8"/>
        <v>1180.0113335958392</v>
      </c>
      <c r="D96" s="6">
        <f t="shared" si="6"/>
        <v>198.93365298937164</v>
      </c>
      <c r="E96" s="40">
        <f t="shared" si="7"/>
        <v>1016</v>
      </c>
      <c r="F96" s="6">
        <f t="shared" si="9"/>
        <v>10160</v>
      </c>
      <c r="G96" s="6">
        <f t="shared" si="10"/>
        <v>731.72764127014966</v>
      </c>
      <c r="H96" s="6">
        <f t="shared" si="11"/>
        <v>6478.2440247402519</v>
      </c>
    </row>
    <row r="97" spans="1:8">
      <c r="A97" s="22">
        <v>947</v>
      </c>
      <c r="C97" s="35">
        <f t="shared" si="8"/>
        <v>1180.0113335958392</v>
      </c>
      <c r="D97" s="6">
        <f t="shared" si="6"/>
        <v>198.93365298937164</v>
      </c>
      <c r="E97" s="40">
        <f t="shared" si="7"/>
        <v>947</v>
      </c>
      <c r="F97" s="6">
        <f t="shared" si="9"/>
        <v>9470</v>
      </c>
      <c r="G97" s="6">
        <f t="shared" si="10"/>
        <v>668.52328171906015</v>
      </c>
      <c r="H97" s="6">
        <f t="shared" si="11"/>
        <v>5851.4483842913414</v>
      </c>
    </row>
    <row r="98" spans="1:8">
      <c r="A98" s="22">
        <v>1080</v>
      </c>
      <c r="C98" s="35">
        <f t="shared" si="8"/>
        <v>1180.0113335958392</v>
      </c>
      <c r="D98" s="6">
        <f t="shared" si="6"/>
        <v>198.93365298937164</v>
      </c>
      <c r="E98" s="40">
        <f t="shared" si="7"/>
        <v>1080</v>
      </c>
      <c r="F98" s="6">
        <f t="shared" si="9"/>
        <v>10800</v>
      </c>
      <c r="G98" s="6">
        <f t="shared" si="10"/>
        <v>790.35197476681242</v>
      </c>
      <c r="H98" s="6">
        <f t="shared" si="11"/>
        <v>7059.6196912435898</v>
      </c>
    </row>
    <row r="99" spans="1:8">
      <c r="A99" s="22">
        <v>889</v>
      </c>
      <c r="C99" s="35">
        <f t="shared" si="8"/>
        <v>1180.0113335958392</v>
      </c>
      <c r="D99" s="6">
        <f t="shared" si="6"/>
        <v>198.93365298937164</v>
      </c>
      <c r="E99" s="40">
        <f t="shared" si="7"/>
        <v>889</v>
      </c>
      <c r="F99" s="6">
        <f t="shared" si="9"/>
        <v>8890</v>
      </c>
      <c r="G99" s="6">
        <f t="shared" si="10"/>
        <v>615.39497948770941</v>
      </c>
      <c r="H99" s="6">
        <f t="shared" si="11"/>
        <v>5324.5766865226924</v>
      </c>
    </row>
    <row r="100" spans="1:8">
      <c r="A100" s="22">
        <v>872</v>
      </c>
      <c r="C100" s="35">
        <f t="shared" si="8"/>
        <v>1180.0113335958392</v>
      </c>
      <c r="D100" s="6">
        <f t="shared" si="6"/>
        <v>198.93365298937164</v>
      </c>
      <c r="E100" s="40">
        <f t="shared" si="7"/>
        <v>872</v>
      </c>
      <c r="F100" s="6">
        <f t="shared" si="9"/>
        <v>8720</v>
      </c>
      <c r="G100" s="6">
        <f t="shared" si="10"/>
        <v>599.8228909026584</v>
      </c>
      <c r="H100" s="6">
        <f t="shared" si="11"/>
        <v>5170.1487751077439</v>
      </c>
    </row>
    <row r="101" spans="1:8">
      <c r="A101" s="22">
        <v>830</v>
      </c>
      <c r="C101" s="35">
        <f t="shared" si="8"/>
        <v>1180.0113335958392</v>
      </c>
      <c r="D101" s="6">
        <f t="shared" si="6"/>
        <v>198.93365298937164</v>
      </c>
      <c r="E101" s="40">
        <f t="shared" si="7"/>
        <v>830</v>
      </c>
      <c r="F101" s="6">
        <f t="shared" si="9"/>
        <v>8300</v>
      </c>
      <c r="G101" s="6">
        <f t="shared" si="10"/>
        <v>561.3506720454734</v>
      </c>
      <c r="H101" s="6">
        <f t="shared" si="11"/>
        <v>4788.6209939649289</v>
      </c>
    </row>
    <row r="102" spans="1:8">
      <c r="A102" s="22">
        <v>1139</v>
      </c>
      <c r="C102" s="35">
        <f t="shared" si="8"/>
        <v>1180.0113335958392</v>
      </c>
      <c r="D102" s="6">
        <f t="shared" si="6"/>
        <v>198.93365298937164</v>
      </c>
      <c r="E102" s="40">
        <f t="shared" si="7"/>
        <v>1139</v>
      </c>
      <c r="F102" s="6">
        <f t="shared" si="9"/>
        <v>11390</v>
      </c>
      <c r="G102" s="6">
        <f t="shared" si="10"/>
        <v>844.39628220904842</v>
      </c>
      <c r="H102" s="6">
        <f t="shared" si="11"/>
        <v>7595.5753838013534</v>
      </c>
    </row>
    <row r="103" spans="1:8">
      <c r="A103" s="22">
        <v>990</v>
      </c>
      <c r="C103" s="35">
        <f t="shared" si="8"/>
        <v>1180.0113335958392</v>
      </c>
      <c r="D103" s="6">
        <f t="shared" si="6"/>
        <v>198.93365298937164</v>
      </c>
      <c r="E103" s="40">
        <f t="shared" si="7"/>
        <v>990</v>
      </c>
      <c r="F103" s="6">
        <f t="shared" si="9"/>
        <v>9900</v>
      </c>
      <c r="G103" s="6">
        <f t="shared" si="10"/>
        <v>707.91150578713041</v>
      </c>
      <c r="H103" s="6">
        <f t="shared" si="11"/>
        <v>6242.0601602232728</v>
      </c>
    </row>
    <row r="104" spans="1:8">
      <c r="A104" s="22">
        <v>943</v>
      </c>
      <c r="C104" s="35">
        <f t="shared" si="8"/>
        <v>1180.0113335958392</v>
      </c>
      <c r="D104" s="6">
        <f t="shared" si="6"/>
        <v>198.93365298937164</v>
      </c>
      <c r="E104" s="40">
        <f t="shared" si="7"/>
        <v>943</v>
      </c>
      <c r="F104" s="6">
        <f t="shared" si="9"/>
        <v>9430</v>
      </c>
      <c r="G104" s="6">
        <f t="shared" si="10"/>
        <v>664.85926087551866</v>
      </c>
      <c r="H104" s="6">
        <f t="shared" si="11"/>
        <v>5815.1124051348834</v>
      </c>
    </row>
    <row r="105" spans="1:8">
      <c r="A105" s="22">
        <v>919</v>
      </c>
      <c r="C105" s="35">
        <f t="shared" si="8"/>
        <v>1180.0113335958392</v>
      </c>
      <c r="D105" s="6">
        <f t="shared" si="6"/>
        <v>198.93365298937164</v>
      </c>
      <c r="E105" s="40">
        <f t="shared" si="7"/>
        <v>919</v>
      </c>
      <c r="F105" s="6">
        <f t="shared" si="9"/>
        <v>9190</v>
      </c>
      <c r="G105" s="6">
        <f t="shared" si="10"/>
        <v>642.87513581427015</v>
      </c>
      <c r="H105" s="6">
        <f t="shared" si="11"/>
        <v>5597.0965301961314</v>
      </c>
    </row>
    <row r="106" spans="1:8">
      <c r="A106" s="22">
        <v>999</v>
      </c>
      <c r="C106" s="35">
        <f t="shared" si="8"/>
        <v>1180.0113335958392</v>
      </c>
      <c r="D106" s="6">
        <f t="shared" si="6"/>
        <v>198.93365298937164</v>
      </c>
      <c r="E106" s="40">
        <f t="shared" si="7"/>
        <v>999</v>
      </c>
      <c r="F106" s="6">
        <f t="shared" si="9"/>
        <v>9990</v>
      </c>
      <c r="G106" s="6">
        <f t="shared" si="10"/>
        <v>716.15555268509866</v>
      </c>
      <c r="H106" s="6">
        <f t="shared" si="11"/>
        <v>6323.8161133253034</v>
      </c>
    </row>
    <row r="107" spans="1:8">
      <c r="A107" s="22">
        <v>745</v>
      </c>
      <c r="C107" s="35">
        <f t="shared" si="8"/>
        <v>1180.0113335958392</v>
      </c>
      <c r="D107" s="6">
        <f t="shared" si="6"/>
        <v>198.93365298937164</v>
      </c>
      <c r="E107" s="40">
        <f t="shared" si="7"/>
        <v>745</v>
      </c>
      <c r="F107" s="6">
        <f t="shared" si="9"/>
        <v>7450</v>
      </c>
      <c r="G107" s="6">
        <f t="shared" si="10"/>
        <v>483.49022912021832</v>
      </c>
      <c r="H107" s="6">
        <f t="shared" si="11"/>
        <v>4016.4814368901839</v>
      </c>
    </row>
    <row r="108" spans="1:8">
      <c r="A108" s="22">
        <v>1138</v>
      </c>
      <c r="C108" s="35">
        <f t="shared" si="8"/>
        <v>1180.0113335958392</v>
      </c>
      <c r="D108" s="6">
        <f t="shared" si="6"/>
        <v>198.93365298937164</v>
      </c>
      <c r="E108" s="40">
        <f t="shared" si="7"/>
        <v>1138</v>
      </c>
      <c r="F108" s="6">
        <f t="shared" si="9"/>
        <v>11380</v>
      </c>
      <c r="G108" s="6">
        <f t="shared" si="10"/>
        <v>843.48027699816294</v>
      </c>
      <c r="H108" s="6">
        <f t="shared" si="11"/>
        <v>7586.4913890122389</v>
      </c>
    </row>
    <row r="109" spans="1:8">
      <c r="A109" s="22">
        <v>968</v>
      </c>
      <c r="C109" s="35">
        <f t="shared" si="8"/>
        <v>1180.0113335958392</v>
      </c>
      <c r="D109" s="6">
        <f t="shared" si="6"/>
        <v>198.93365298937164</v>
      </c>
      <c r="E109" s="40">
        <f t="shared" si="7"/>
        <v>968</v>
      </c>
      <c r="F109" s="6">
        <f t="shared" si="9"/>
        <v>9680</v>
      </c>
      <c r="G109" s="6">
        <f t="shared" si="10"/>
        <v>687.75939114765265</v>
      </c>
      <c r="H109" s="6">
        <f t="shared" si="11"/>
        <v>6042.2122748627498</v>
      </c>
    </row>
    <row r="110" spans="1:8">
      <c r="A110" s="22">
        <v>1084</v>
      </c>
      <c r="C110" s="35">
        <f t="shared" si="8"/>
        <v>1180.0113335958392</v>
      </c>
      <c r="D110" s="6">
        <f t="shared" si="6"/>
        <v>198.93365298937164</v>
      </c>
      <c r="E110" s="40">
        <f t="shared" si="7"/>
        <v>1084</v>
      </c>
      <c r="F110" s="6">
        <f t="shared" si="9"/>
        <v>10840</v>
      </c>
      <c r="G110" s="6">
        <f t="shared" si="10"/>
        <v>794.01599561035391</v>
      </c>
      <c r="H110" s="6">
        <f t="shared" si="11"/>
        <v>7095.9556704000479</v>
      </c>
    </row>
    <row r="111" spans="1:8">
      <c r="A111" s="22">
        <v>1073</v>
      </c>
      <c r="C111" s="35">
        <f t="shared" si="8"/>
        <v>1180.0113335958392</v>
      </c>
      <c r="D111" s="6">
        <f t="shared" si="6"/>
        <v>198.93365298937164</v>
      </c>
      <c r="E111" s="40">
        <f t="shared" si="7"/>
        <v>1073</v>
      </c>
      <c r="F111" s="6">
        <f t="shared" si="9"/>
        <v>10730</v>
      </c>
      <c r="G111" s="6">
        <f t="shared" si="10"/>
        <v>783.93993829061492</v>
      </c>
      <c r="H111" s="6">
        <f t="shared" si="11"/>
        <v>6996.0317277197883</v>
      </c>
    </row>
    <row r="112" spans="1:8">
      <c r="A112" s="22">
        <v>1135</v>
      </c>
      <c r="C112" s="35">
        <f t="shared" si="8"/>
        <v>1180.0113335958392</v>
      </c>
      <c r="D112" s="6">
        <f t="shared" si="6"/>
        <v>198.93365298937164</v>
      </c>
      <c r="E112" s="40">
        <f t="shared" si="7"/>
        <v>1135</v>
      </c>
      <c r="F112" s="6">
        <f t="shared" si="9"/>
        <v>11350</v>
      </c>
      <c r="G112" s="6">
        <f t="shared" si="10"/>
        <v>840.73226136550693</v>
      </c>
      <c r="H112" s="6">
        <f t="shared" si="11"/>
        <v>7559.2394046448953</v>
      </c>
    </row>
    <row r="113" spans="1:8">
      <c r="A113" s="22">
        <v>1138</v>
      </c>
      <c r="C113" s="35">
        <f t="shared" si="8"/>
        <v>1180.0113335958392</v>
      </c>
      <c r="D113" s="6">
        <f t="shared" si="6"/>
        <v>198.93365298937164</v>
      </c>
      <c r="E113" s="40">
        <f t="shared" si="7"/>
        <v>1138</v>
      </c>
      <c r="F113" s="6">
        <f t="shared" si="9"/>
        <v>11380</v>
      </c>
      <c r="G113" s="6">
        <f t="shared" si="10"/>
        <v>843.48027699816294</v>
      </c>
      <c r="H113" s="6">
        <f t="shared" si="11"/>
        <v>7586.4913890122389</v>
      </c>
    </row>
    <row r="114" spans="1:8">
      <c r="A114" s="22">
        <v>877</v>
      </c>
      <c r="C114" s="35">
        <f t="shared" si="8"/>
        <v>1180.0113335958392</v>
      </c>
      <c r="D114" s="6">
        <f t="shared" si="6"/>
        <v>198.93365298937164</v>
      </c>
      <c r="E114" s="40">
        <f t="shared" si="7"/>
        <v>877</v>
      </c>
      <c r="F114" s="6">
        <f t="shared" si="9"/>
        <v>8770</v>
      </c>
      <c r="G114" s="6">
        <f t="shared" si="10"/>
        <v>604.40291695708515</v>
      </c>
      <c r="H114" s="6">
        <f t="shared" si="11"/>
        <v>5215.5687490533164</v>
      </c>
    </row>
    <row r="115" spans="1:8">
      <c r="A115" s="22">
        <v>1197</v>
      </c>
      <c r="C115" s="35">
        <f t="shared" si="8"/>
        <v>1180.0113335958392</v>
      </c>
      <c r="D115" s="6">
        <f t="shared" si="6"/>
        <v>198.93365298937164</v>
      </c>
      <c r="E115" s="40">
        <f t="shared" si="7"/>
        <v>1180.0113335958392</v>
      </c>
      <c r="F115" s="6">
        <f t="shared" si="9"/>
        <v>11800.113335958393</v>
      </c>
      <c r="G115" s="6">
        <f t="shared" si="10"/>
        <v>881.96287748819464</v>
      </c>
      <c r="H115" s="6">
        <f t="shared" si="11"/>
        <v>7968.1221244806002</v>
      </c>
    </row>
    <row r="116" spans="1:8">
      <c r="A116" s="22">
        <v>1300</v>
      </c>
      <c r="C116" s="35">
        <f t="shared" si="8"/>
        <v>1180.0113335958392</v>
      </c>
      <c r="D116" s="6">
        <f t="shared" si="6"/>
        <v>198.93365298937164</v>
      </c>
      <c r="E116" s="40">
        <f t="shared" si="7"/>
        <v>1180.0113335958392</v>
      </c>
      <c r="F116" s="6">
        <f t="shared" si="9"/>
        <v>11800.113335958393</v>
      </c>
      <c r="G116" s="6">
        <f t="shared" si="10"/>
        <v>881.96287748819464</v>
      </c>
      <c r="H116" s="6">
        <f t="shared" si="11"/>
        <v>7968.1221244806002</v>
      </c>
    </row>
    <row r="117" spans="1:8">
      <c r="A117" s="22">
        <v>954</v>
      </c>
      <c r="C117" s="35">
        <f t="shared" si="8"/>
        <v>1180.0113335958392</v>
      </c>
      <c r="D117" s="6">
        <f t="shared" si="6"/>
        <v>198.93365298937164</v>
      </c>
      <c r="E117" s="40">
        <f t="shared" si="7"/>
        <v>954</v>
      </c>
      <c r="F117" s="6">
        <f t="shared" si="9"/>
        <v>9540</v>
      </c>
      <c r="G117" s="6">
        <f t="shared" si="10"/>
        <v>674.93531819525765</v>
      </c>
      <c r="H117" s="6">
        <f t="shared" si="11"/>
        <v>5915.0363478151448</v>
      </c>
    </row>
    <row r="118" spans="1:8">
      <c r="A118" s="22">
        <v>893</v>
      </c>
      <c r="C118" s="35">
        <f t="shared" si="8"/>
        <v>1180.0113335958392</v>
      </c>
      <c r="D118" s="6">
        <f t="shared" si="6"/>
        <v>198.93365298937164</v>
      </c>
      <c r="E118" s="40">
        <f t="shared" si="7"/>
        <v>893</v>
      </c>
      <c r="F118" s="6">
        <f t="shared" si="9"/>
        <v>8930</v>
      </c>
      <c r="G118" s="6">
        <f t="shared" si="10"/>
        <v>619.0590003312509</v>
      </c>
      <c r="H118" s="6">
        <f t="shared" si="11"/>
        <v>5360.9126656791505</v>
      </c>
    </row>
    <row r="119" spans="1:8">
      <c r="A119" s="22">
        <v>869</v>
      </c>
      <c r="C119" s="35">
        <f t="shared" si="8"/>
        <v>1180.0113335958392</v>
      </c>
      <c r="D119" s="6">
        <f t="shared" si="6"/>
        <v>198.93365298937164</v>
      </c>
      <c r="E119" s="40">
        <f t="shared" si="7"/>
        <v>869</v>
      </c>
      <c r="F119" s="6">
        <f t="shared" si="9"/>
        <v>8690</v>
      </c>
      <c r="G119" s="6">
        <f t="shared" si="10"/>
        <v>597.07487527000239</v>
      </c>
      <c r="H119" s="6">
        <f t="shared" si="11"/>
        <v>5142.8967907404003</v>
      </c>
    </row>
    <row r="120" spans="1:8">
      <c r="A120" s="22">
        <v>724</v>
      </c>
      <c r="C120" s="35">
        <f t="shared" si="8"/>
        <v>1180.0113335958392</v>
      </c>
      <c r="D120" s="6">
        <f t="shared" si="6"/>
        <v>198.93365298937164</v>
      </c>
      <c r="E120" s="40">
        <f t="shared" si="7"/>
        <v>724</v>
      </c>
      <c r="F120" s="6">
        <f t="shared" si="9"/>
        <v>7240</v>
      </c>
      <c r="G120" s="6">
        <f t="shared" si="10"/>
        <v>464.25411969162582</v>
      </c>
      <c r="H120" s="6">
        <f t="shared" si="11"/>
        <v>3825.7175463187764</v>
      </c>
    </row>
    <row r="121" spans="1:8">
      <c r="A121" s="22">
        <v>867</v>
      </c>
      <c r="C121" s="35">
        <f t="shared" si="8"/>
        <v>1180.0113335958392</v>
      </c>
      <c r="D121" s="6">
        <f t="shared" si="6"/>
        <v>198.93365298937164</v>
      </c>
      <c r="E121" s="40">
        <f t="shared" si="7"/>
        <v>867</v>
      </c>
      <c r="F121" s="6">
        <f t="shared" si="9"/>
        <v>8670</v>
      </c>
      <c r="G121" s="6">
        <f t="shared" si="10"/>
        <v>595.24286484823165</v>
      </c>
      <c r="H121" s="6">
        <f t="shared" si="11"/>
        <v>5124.7288011621695</v>
      </c>
    </row>
    <row r="122" spans="1:8">
      <c r="A122" s="22">
        <v>768</v>
      </c>
      <c r="C122" s="35">
        <f t="shared" si="8"/>
        <v>1180.0113335958392</v>
      </c>
      <c r="D122" s="6">
        <f t="shared" si="6"/>
        <v>198.93365298937164</v>
      </c>
      <c r="E122" s="40">
        <f t="shared" si="7"/>
        <v>768</v>
      </c>
      <c r="F122" s="6">
        <f t="shared" si="9"/>
        <v>7680</v>
      </c>
      <c r="G122" s="6">
        <f t="shared" si="10"/>
        <v>504.55834897058145</v>
      </c>
      <c r="H122" s="6">
        <f t="shared" si="11"/>
        <v>4225.41331703982</v>
      </c>
    </row>
    <row r="123" spans="1:8">
      <c r="A123" s="22">
        <v>1227</v>
      </c>
      <c r="C123" s="35">
        <f t="shared" si="8"/>
        <v>1180.0113335958392</v>
      </c>
      <c r="D123" s="6">
        <f t="shared" si="6"/>
        <v>198.93365298937164</v>
      </c>
      <c r="E123" s="40">
        <f t="shared" si="7"/>
        <v>1180.0113335958392</v>
      </c>
      <c r="F123" s="6">
        <f t="shared" si="9"/>
        <v>11800.113335958393</v>
      </c>
      <c r="G123" s="6">
        <f t="shared" si="10"/>
        <v>881.96287748819464</v>
      </c>
      <c r="H123" s="6">
        <f t="shared" si="11"/>
        <v>7968.1221244806002</v>
      </c>
    </row>
    <row r="124" spans="1:8">
      <c r="A124" s="22">
        <v>1084</v>
      </c>
      <c r="C124" s="35">
        <f t="shared" si="8"/>
        <v>1180.0113335958392</v>
      </c>
      <c r="D124" s="6">
        <f t="shared" si="6"/>
        <v>198.93365298937164</v>
      </c>
      <c r="E124" s="40">
        <f t="shared" si="7"/>
        <v>1084</v>
      </c>
      <c r="F124" s="6">
        <f t="shared" si="9"/>
        <v>10840</v>
      </c>
      <c r="G124" s="6">
        <f t="shared" si="10"/>
        <v>794.01599561035391</v>
      </c>
      <c r="H124" s="6">
        <f t="shared" si="11"/>
        <v>7095.9556704000479</v>
      </c>
    </row>
    <row r="125" spans="1:8">
      <c r="A125" s="22">
        <v>413</v>
      </c>
      <c r="C125" s="35">
        <f t="shared" si="8"/>
        <v>1180.0113335958392</v>
      </c>
      <c r="D125" s="6">
        <f t="shared" si="6"/>
        <v>198.93365298937164</v>
      </c>
      <c r="E125" s="40">
        <f t="shared" si="7"/>
        <v>413</v>
      </c>
      <c r="F125" s="6">
        <f t="shared" si="9"/>
        <v>4130</v>
      </c>
      <c r="G125" s="6">
        <f t="shared" si="10"/>
        <v>179.37649910628022</v>
      </c>
      <c r="H125" s="6">
        <f t="shared" si="11"/>
        <v>1000.5951669041215</v>
      </c>
    </row>
    <row r="126" spans="1:8">
      <c r="A126" s="22">
        <v>1228</v>
      </c>
      <c r="C126" s="35">
        <f t="shared" si="8"/>
        <v>1180.0113335958392</v>
      </c>
      <c r="D126" s="6">
        <f t="shared" si="6"/>
        <v>198.93365298937164</v>
      </c>
      <c r="E126" s="40">
        <f t="shared" si="7"/>
        <v>1180.0113335958392</v>
      </c>
      <c r="F126" s="6">
        <f t="shared" si="9"/>
        <v>11800.113335958393</v>
      </c>
      <c r="G126" s="6">
        <f t="shared" si="10"/>
        <v>881.96287748819464</v>
      </c>
      <c r="H126" s="6">
        <f t="shared" si="11"/>
        <v>7968.1221244806002</v>
      </c>
    </row>
    <row r="127" spans="1:8">
      <c r="A127" s="22">
        <v>1337</v>
      </c>
      <c r="C127" s="35">
        <f t="shared" si="8"/>
        <v>1180.0113335958392</v>
      </c>
      <c r="D127" s="6">
        <f t="shared" si="6"/>
        <v>198.93365298937164</v>
      </c>
      <c r="E127" s="40">
        <f t="shared" si="7"/>
        <v>1180.0113335958392</v>
      </c>
      <c r="F127" s="6">
        <f t="shared" si="9"/>
        <v>11800.113335958393</v>
      </c>
      <c r="G127" s="6">
        <f t="shared" si="10"/>
        <v>881.96287748819464</v>
      </c>
      <c r="H127" s="6">
        <f t="shared" si="11"/>
        <v>7968.1221244806002</v>
      </c>
    </row>
    <row r="128" spans="1:8">
      <c r="A128" s="22">
        <v>1047</v>
      </c>
      <c r="C128" s="35">
        <f t="shared" si="8"/>
        <v>1180.0113335958392</v>
      </c>
      <c r="D128" s="6">
        <f t="shared" si="6"/>
        <v>198.93365298937164</v>
      </c>
      <c r="E128" s="40">
        <f t="shared" si="7"/>
        <v>1047</v>
      </c>
      <c r="F128" s="6">
        <f t="shared" si="9"/>
        <v>10470</v>
      </c>
      <c r="G128" s="6">
        <f t="shared" si="10"/>
        <v>760.12380280759567</v>
      </c>
      <c r="H128" s="6">
        <f t="shared" si="11"/>
        <v>6759.8478632028073</v>
      </c>
    </row>
    <row r="129" spans="1:8">
      <c r="A129" s="22">
        <v>912</v>
      </c>
      <c r="C129" s="35">
        <f t="shared" si="8"/>
        <v>1180.0113335958392</v>
      </c>
      <c r="D129" s="6">
        <f t="shared" si="6"/>
        <v>198.93365298937164</v>
      </c>
      <c r="E129" s="40">
        <f t="shared" si="7"/>
        <v>912</v>
      </c>
      <c r="F129" s="6">
        <f t="shared" si="9"/>
        <v>9120</v>
      </c>
      <c r="G129" s="6">
        <f t="shared" si="10"/>
        <v>636.46309933807265</v>
      </c>
      <c r="H129" s="6">
        <f t="shared" si="11"/>
        <v>5533.5085666723298</v>
      </c>
    </row>
    <row r="130" spans="1:8">
      <c r="A130" s="22">
        <v>1173</v>
      </c>
      <c r="C130" s="35">
        <f t="shared" si="8"/>
        <v>1180.0113335958392</v>
      </c>
      <c r="D130" s="6">
        <f t="shared" si="6"/>
        <v>198.93365298937164</v>
      </c>
      <c r="E130" s="40">
        <f t="shared" si="7"/>
        <v>1173</v>
      </c>
      <c r="F130" s="6">
        <f t="shared" si="9"/>
        <v>11730</v>
      </c>
      <c r="G130" s="6">
        <f t="shared" si="10"/>
        <v>875.54045937915043</v>
      </c>
      <c r="H130" s="6">
        <f t="shared" si="11"/>
        <v>7904.4312066312523</v>
      </c>
    </row>
    <row r="131" spans="1:8">
      <c r="A131" s="22">
        <v>1142</v>
      </c>
      <c r="C131" s="35">
        <f t="shared" si="8"/>
        <v>1180.0113335958392</v>
      </c>
      <c r="D131" s="6">
        <f t="shared" si="6"/>
        <v>198.93365298937164</v>
      </c>
      <c r="E131" s="40">
        <f t="shared" si="7"/>
        <v>1142</v>
      </c>
      <c r="F131" s="6">
        <f t="shared" si="9"/>
        <v>11420</v>
      </c>
      <c r="G131" s="6">
        <f t="shared" si="10"/>
        <v>847.14429784170443</v>
      </c>
      <c r="H131" s="6">
        <f t="shared" si="11"/>
        <v>7622.8273681686987</v>
      </c>
    </row>
    <row r="132" spans="1:8">
      <c r="A132" s="22">
        <v>780</v>
      </c>
      <c r="C132" s="35">
        <f t="shared" si="8"/>
        <v>1180.0113335958392</v>
      </c>
      <c r="D132" s="6">
        <f t="shared" si="6"/>
        <v>198.93365298937164</v>
      </c>
      <c r="E132" s="40">
        <f t="shared" si="7"/>
        <v>780</v>
      </c>
      <c r="F132" s="6">
        <f t="shared" si="9"/>
        <v>7800</v>
      </c>
      <c r="G132" s="6">
        <f t="shared" si="10"/>
        <v>515.55041150120564</v>
      </c>
      <c r="H132" s="6">
        <f t="shared" si="11"/>
        <v>4334.4212545091959</v>
      </c>
    </row>
    <row r="133" spans="1:8">
      <c r="A133" s="22">
        <v>1326</v>
      </c>
      <c r="C133" s="35">
        <f t="shared" si="8"/>
        <v>1180.0113335958392</v>
      </c>
      <c r="D133" s="6">
        <f t="shared" si="6"/>
        <v>198.93365298937164</v>
      </c>
      <c r="E133" s="40">
        <f t="shared" si="7"/>
        <v>1180.0113335958392</v>
      </c>
      <c r="F133" s="6">
        <f t="shared" si="9"/>
        <v>11800.113335958393</v>
      </c>
      <c r="G133" s="6">
        <f t="shared" si="10"/>
        <v>881.96287748819464</v>
      </c>
      <c r="H133" s="6">
        <f t="shared" si="11"/>
        <v>7968.1221244806002</v>
      </c>
    </row>
    <row r="134" spans="1:8">
      <c r="A134" s="22">
        <v>1054</v>
      </c>
      <c r="C134" s="35">
        <f t="shared" si="8"/>
        <v>1180.0113335958392</v>
      </c>
      <c r="D134" s="6">
        <f t="shared" si="6"/>
        <v>198.93365298937164</v>
      </c>
      <c r="E134" s="40">
        <f t="shared" si="7"/>
        <v>1054</v>
      </c>
      <c r="F134" s="6">
        <f t="shared" si="9"/>
        <v>10540</v>
      </c>
      <c r="G134" s="6">
        <f t="shared" si="10"/>
        <v>766.53583928379317</v>
      </c>
      <c r="H134" s="6">
        <f t="shared" si="11"/>
        <v>6823.4358267266089</v>
      </c>
    </row>
    <row r="135" spans="1:8">
      <c r="A135" s="22">
        <v>1010</v>
      </c>
      <c r="C135" s="35">
        <f t="shared" si="8"/>
        <v>1180.0113335958392</v>
      </c>
      <c r="D135" s="6">
        <f t="shared" si="6"/>
        <v>198.93365298937164</v>
      </c>
      <c r="E135" s="40">
        <f t="shared" si="7"/>
        <v>1010</v>
      </c>
      <c r="F135" s="6">
        <f t="shared" si="9"/>
        <v>10100</v>
      </c>
      <c r="G135" s="6">
        <f t="shared" si="10"/>
        <v>726.23161000483742</v>
      </c>
      <c r="H135" s="6">
        <f t="shared" si="11"/>
        <v>6423.7400560055648</v>
      </c>
    </row>
    <row r="136" spans="1:8">
      <c r="A136" s="22">
        <v>1151</v>
      </c>
      <c r="C136" s="35">
        <f t="shared" si="8"/>
        <v>1180.0113335958392</v>
      </c>
      <c r="D136" s="6">
        <f t="shared" si="6"/>
        <v>198.93365298937164</v>
      </c>
      <c r="E136" s="40">
        <f t="shared" si="7"/>
        <v>1151</v>
      </c>
      <c r="F136" s="6">
        <f t="shared" si="9"/>
        <v>11510</v>
      </c>
      <c r="G136" s="6">
        <f t="shared" si="10"/>
        <v>855.38834473967268</v>
      </c>
      <c r="H136" s="6">
        <f t="shared" si="11"/>
        <v>7704.5833212707294</v>
      </c>
    </row>
    <row r="137" spans="1:8">
      <c r="A137" s="22">
        <v>1074</v>
      </c>
      <c r="C137" s="35">
        <f t="shared" si="8"/>
        <v>1180.0113335958392</v>
      </c>
      <c r="D137" s="6">
        <f t="shared" si="6"/>
        <v>198.93365298937164</v>
      </c>
      <c r="E137" s="40">
        <f t="shared" si="7"/>
        <v>1074</v>
      </c>
      <c r="F137" s="6">
        <f t="shared" si="9"/>
        <v>10740</v>
      </c>
      <c r="G137" s="6">
        <f t="shared" si="10"/>
        <v>784.85594350150018</v>
      </c>
      <c r="H137" s="6">
        <f t="shared" si="11"/>
        <v>7005.1157225089028</v>
      </c>
    </row>
    <row r="138" spans="1:8">
      <c r="A138" s="22">
        <v>901</v>
      </c>
      <c r="C138" s="35">
        <f t="shared" si="8"/>
        <v>1180.0113335958392</v>
      </c>
      <c r="D138" s="6">
        <f t="shared" si="6"/>
        <v>198.93365298937164</v>
      </c>
      <c r="E138" s="40">
        <f t="shared" si="7"/>
        <v>901</v>
      </c>
      <c r="F138" s="6">
        <f t="shared" si="9"/>
        <v>9010</v>
      </c>
      <c r="G138" s="6">
        <f t="shared" si="10"/>
        <v>626.38704201833366</v>
      </c>
      <c r="H138" s="6">
        <f t="shared" si="11"/>
        <v>5433.5846239920684</v>
      </c>
    </row>
    <row r="139" spans="1:8">
      <c r="A139" s="22">
        <v>817</v>
      </c>
      <c r="C139" s="35">
        <f t="shared" si="8"/>
        <v>1180.0113335958392</v>
      </c>
      <c r="D139" s="6">
        <f t="shared" si="6"/>
        <v>198.93365298937164</v>
      </c>
      <c r="E139" s="40">
        <f t="shared" si="7"/>
        <v>817</v>
      </c>
      <c r="F139" s="6">
        <f t="shared" si="9"/>
        <v>8170</v>
      </c>
      <c r="G139" s="6">
        <f t="shared" si="10"/>
        <v>549.44260430396389</v>
      </c>
      <c r="H139" s="6">
        <f t="shared" si="11"/>
        <v>4670.5290617064384</v>
      </c>
    </row>
    <row r="140" spans="1:8">
      <c r="A140" s="22">
        <v>1121</v>
      </c>
      <c r="C140" s="35">
        <f t="shared" si="8"/>
        <v>1180.0113335958392</v>
      </c>
      <c r="D140" s="6">
        <f t="shared" si="6"/>
        <v>198.93365298937164</v>
      </c>
      <c r="E140" s="40">
        <f t="shared" si="7"/>
        <v>1121</v>
      </c>
      <c r="F140" s="6">
        <f t="shared" si="9"/>
        <v>11210</v>
      </c>
      <c r="G140" s="6">
        <f t="shared" si="10"/>
        <v>827.90818841311193</v>
      </c>
      <c r="H140" s="6">
        <f t="shared" si="11"/>
        <v>7432.0634775972903</v>
      </c>
    </row>
    <row r="141" spans="1:8">
      <c r="A141" s="22">
        <v>893</v>
      </c>
      <c r="C141" s="35">
        <f t="shared" si="8"/>
        <v>1180.0113335958392</v>
      </c>
      <c r="D141" s="6">
        <f t="shared" si="6"/>
        <v>198.93365298937164</v>
      </c>
      <c r="E141" s="40">
        <f t="shared" si="7"/>
        <v>893</v>
      </c>
      <c r="F141" s="6">
        <f t="shared" si="9"/>
        <v>8930</v>
      </c>
      <c r="G141" s="6">
        <f t="shared" si="10"/>
        <v>619.0590003312509</v>
      </c>
      <c r="H141" s="6">
        <f t="shared" si="11"/>
        <v>5360.9126656791505</v>
      </c>
    </row>
    <row r="142" spans="1:8">
      <c r="A142" s="22">
        <v>759</v>
      </c>
      <c r="C142" s="35">
        <f t="shared" si="8"/>
        <v>1180.0113335958392</v>
      </c>
      <c r="D142" s="6">
        <f t="shared" si="6"/>
        <v>198.93365298937164</v>
      </c>
      <c r="E142" s="40">
        <f t="shared" si="7"/>
        <v>759</v>
      </c>
      <c r="F142" s="6">
        <f t="shared" si="9"/>
        <v>7590</v>
      </c>
      <c r="G142" s="6">
        <f t="shared" si="10"/>
        <v>496.3143020726132</v>
      </c>
      <c r="H142" s="6">
        <f t="shared" si="11"/>
        <v>4143.6573639377893</v>
      </c>
    </row>
    <row r="143" spans="1:8">
      <c r="A143" s="22">
        <v>1174</v>
      </c>
      <c r="C143" s="35">
        <f t="shared" si="8"/>
        <v>1180.0113335958392</v>
      </c>
      <c r="D143" s="6">
        <f t="shared" si="6"/>
        <v>198.93365298937164</v>
      </c>
      <c r="E143" s="40">
        <f t="shared" si="7"/>
        <v>1174</v>
      </c>
      <c r="F143" s="6">
        <f t="shared" si="9"/>
        <v>11740</v>
      </c>
      <c r="G143" s="6">
        <f t="shared" si="10"/>
        <v>876.45646459003569</v>
      </c>
      <c r="H143" s="6">
        <f t="shared" si="11"/>
        <v>7913.5152014203668</v>
      </c>
    </row>
    <row r="144" spans="1:8">
      <c r="A144" s="22">
        <v>1198</v>
      </c>
      <c r="C144" s="35">
        <f t="shared" si="8"/>
        <v>1180.0113335958392</v>
      </c>
      <c r="D144" s="6">
        <f t="shared" si="6"/>
        <v>198.93365298937164</v>
      </c>
      <c r="E144" s="40">
        <f t="shared" si="7"/>
        <v>1180.0113335958392</v>
      </c>
      <c r="F144" s="6">
        <f t="shared" si="9"/>
        <v>11800.113335958393</v>
      </c>
      <c r="G144" s="6">
        <f t="shared" si="10"/>
        <v>881.96287748819464</v>
      </c>
      <c r="H144" s="6">
        <f t="shared" si="11"/>
        <v>7968.1221244806002</v>
      </c>
    </row>
    <row r="145" spans="1:8">
      <c r="A145" s="22">
        <v>929</v>
      </c>
      <c r="C145" s="35">
        <f t="shared" si="8"/>
        <v>1180.0113335958392</v>
      </c>
      <c r="D145" s="6">
        <f t="shared" si="6"/>
        <v>198.93365298937164</v>
      </c>
      <c r="E145" s="40">
        <f t="shared" si="7"/>
        <v>929</v>
      </c>
      <c r="F145" s="6">
        <f t="shared" si="9"/>
        <v>9290</v>
      </c>
      <c r="G145" s="6">
        <f t="shared" si="10"/>
        <v>652.03518792312366</v>
      </c>
      <c r="H145" s="6">
        <f t="shared" si="11"/>
        <v>5687.9364780872784</v>
      </c>
    </row>
    <row r="146" spans="1:8">
      <c r="A146" s="22">
        <v>1476</v>
      </c>
      <c r="C146" s="35">
        <f t="shared" si="8"/>
        <v>1180.0113335958392</v>
      </c>
      <c r="D146" s="6">
        <f t="shared" si="6"/>
        <v>198.93365298937164</v>
      </c>
      <c r="E146" s="40">
        <f t="shared" si="7"/>
        <v>1180.0113335958392</v>
      </c>
      <c r="F146" s="6">
        <f t="shared" si="9"/>
        <v>11800.113335958393</v>
      </c>
      <c r="G146" s="6">
        <f t="shared" si="10"/>
        <v>881.96287748819464</v>
      </c>
      <c r="H146" s="6">
        <f t="shared" si="11"/>
        <v>7968.1221244806002</v>
      </c>
    </row>
    <row r="147" spans="1:8">
      <c r="A147" s="22">
        <v>1290</v>
      </c>
      <c r="C147" s="35">
        <f t="shared" si="8"/>
        <v>1180.0113335958392</v>
      </c>
      <c r="D147" s="6">
        <f t="shared" si="6"/>
        <v>198.93365298937164</v>
      </c>
      <c r="E147" s="40">
        <f t="shared" si="7"/>
        <v>1180.0113335958392</v>
      </c>
      <c r="F147" s="6">
        <f t="shared" si="9"/>
        <v>11800.113335958393</v>
      </c>
      <c r="G147" s="6">
        <f t="shared" si="10"/>
        <v>881.96287748819464</v>
      </c>
      <c r="H147" s="6">
        <f t="shared" si="11"/>
        <v>7968.1221244806002</v>
      </c>
    </row>
    <row r="148" spans="1:8">
      <c r="A148" s="22">
        <v>1187</v>
      </c>
      <c r="C148" s="35">
        <f t="shared" si="8"/>
        <v>1180.0113335958392</v>
      </c>
      <c r="D148" s="6">
        <f t="shared" si="6"/>
        <v>198.93365298937164</v>
      </c>
      <c r="E148" s="40">
        <f t="shared" si="7"/>
        <v>1180.0113335958392</v>
      </c>
      <c r="F148" s="6">
        <f t="shared" si="9"/>
        <v>11800.113335958393</v>
      </c>
      <c r="G148" s="6">
        <f t="shared" si="10"/>
        <v>881.96287748819464</v>
      </c>
      <c r="H148" s="6">
        <f t="shared" si="11"/>
        <v>7968.1221244806002</v>
      </c>
    </row>
    <row r="149" spans="1:8">
      <c r="A149" s="22">
        <v>746</v>
      </c>
      <c r="C149" s="35">
        <f t="shared" si="8"/>
        <v>1180.0113335958392</v>
      </c>
      <c r="D149" s="6">
        <f t="shared" si="6"/>
        <v>198.93365298937164</v>
      </c>
      <c r="E149" s="40">
        <f t="shared" si="7"/>
        <v>746</v>
      </c>
      <c r="F149" s="6">
        <f t="shared" si="9"/>
        <v>7460</v>
      </c>
      <c r="G149" s="6">
        <f t="shared" si="10"/>
        <v>484.40623433110358</v>
      </c>
      <c r="H149" s="6">
        <f t="shared" si="11"/>
        <v>4025.5654316792984</v>
      </c>
    </row>
    <row r="150" spans="1:8">
      <c r="A150" s="22">
        <v>1134</v>
      </c>
      <c r="C150" s="35">
        <f t="shared" si="8"/>
        <v>1180.0113335958392</v>
      </c>
      <c r="D150" s="6">
        <f t="shared" ref="D150:D213" si="12">C150*$B$6</f>
        <v>198.93365298937164</v>
      </c>
      <c r="E150" s="40">
        <f t="shared" ref="E150:E213" si="13">MIN(C150,A150)</f>
        <v>1134</v>
      </c>
      <c r="F150" s="6">
        <f t="shared" si="9"/>
        <v>11340</v>
      </c>
      <c r="G150" s="6">
        <f t="shared" si="10"/>
        <v>839.81625615462144</v>
      </c>
      <c r="H150" s="6">
        <f t="shared" si="11"/>
        <v>7550.1554098557808</v>
      </c>
    </row>
    <row r="151" spans="1:8">
      <c r="A151" s="22">
        <v>1007</v>
      </c>
      <c r="C151" s="35">
        <f t="shared" ref="C151:C214" si="14">NORMINV(($B$4*(1-$B$7)-$B$6)/($B$4*(1-$B$7)),1000,200)</f>
        <v>1180.0113335958392</v>
      </c>
      <c r="D151" s="6">
        <f t="shared" si="12"/>
        <v>198.93365298937164</v>
      </c>
      <c r="E151" s="40">
        <f t="shared" si="13"/>
        <v>1007</v>
      </c>
      <c r="F151" s="6">
        <f t="shared" ref="F151:F214" si="15">$B$4*E151</f>
        <v>10070</v>
      </c>
      <c r="G151" s="6">
        <f t="shared" ref="G151:G214" si="16">(1-$B$7)*F151-D151</f>
        <v>723.48359437218141</v>
      </c>
      <c r="H151" s="6">
        <f t="shared" ref="H151:H214" si="17">D151+$B$7*F151-$B$3*C151</f>
        <v>6396.4880716382213</v>
      </c>
    </row>
    <row r="152" spans="1:8">
      <c r="A152" s="22">
        <v>856</v>
      </c>
      <c r="C152" s="35">
        <f t="shared" si="14"/>
        <v>1180.0113335958392</v>
      </c>
      <c r="D152" s="6">
        <f t="shared" si="12"/>
        <v>198.93365298937164</v>
      </c>
      <c r="E152" s="40">
        <f t="shared" si="13"/>
        <v>856</v>
      </c>
      <c r="F152" s="6">
        <f t="shared" si="15"/>
        <v>8560</v>
      </c>
      <c r="G152" s="6">
        <f t="shared" si="16"/>
        <v>585.16680752849265</v>
      </c>
      <c r="H152" s="6">
        <f t="shared" si="17"/>
        <v>5024.8048584819098</v>
      </c>
    </row>
    <row r="153" spans="1:8">
      <c r="A153" s="22">
        <v>1129</v>
      </c>
      <c r="C153" s="35">
        <f t="shared" si="14"/>
        <v>1180.0113335958392</v>
      </c>
      <c r="D153" s="6">
        <f t="shared" si="12"/>
        <v>198.93365298937164</v>
      </c>
      <c r="E153" s="40">
        <f t="shared" si="13"/>
        <v>1129</v>
      </c>
      <c r="F153" s="6">
        <f t="shared" si="15"/>
        <v>11290</v>
      </c>
      <c r="G153" s="6">
        <f t="shared" si="16"/>
        <v>835.23623010019469</v>
      </c>
      <c r="H153" s="6">
        <f t="shared" si="17"/>
        <v>7504.7354359102083</v>
      </c>
    </row>
    <row r="154" spans="1:8">
      <c r="A154" s="22">
        <v>1108</v>
      </c>
      <c r="C154" s="35">
        <f t="shared" si="14"/>
        <v>1180.0113335958392</v>
      </c>
      <c r="D154" s="6">
        <f t="shared" si="12"/>
        <v>198.93365298937164</v>
      </c>
      <c r="E154" s="40">
        <f t="shared" si="13"/>
        <v>1108</v>
      </c>
      <c r="F154" s="6">
        <f t="shared" si="15"/>
        <v>11080</v>
      </c>
      <c r="G154" s="6">
        <f t="shared" si="16"/>
        <v>816.00012067160242</v>
      </c>
      <c r="H154" s="6">
        <f t="shared" si="17"/>
        <v>7313.9715453387998</v>
      </c>
    </row>
    <row r="155" spans="1:8">
      <c r="A155" s="22">
        <v>1298</v>
      </c>
      <c r="C155" s="35">
        <f t="shared" si="14"/>
        <v>1180.0113335958392</v>
      </c>
      <c r="D155" s="6">
        <f t="shared" si="12"/>
        <v>198.93365298937164</v>
      </c>
      <c r="E155" s="40">
        <f t="shared" si="13"/>
        <v>1180.0113335958392</v>
      </c>
      <c r="F155" s="6">
        <f t="shared" si="15"/>
        <v>11800.113335958393</v>
      </c>
      <c r="G155" s="6">
        <f t="shared" si="16"/>
        <v>881.96287748819464</v>
      </c>
      <c r="H155" s="6">
        <f t="shared" si="17"/>
        <v>7968.1221244806002</v>
      </c>
    </row>
    <row r="156" spans="1:8">
      <c r="A156" s="22">
        <v>1681</v>
      </c>
      <c r="C156" s="35">
        <f t="shared" si="14"/>
        <v>1180.0113335958392</v>
      </c>
      <c r="D156" s="6">
        <f t="shared" si="12"/>
        <v>198.93365298937164</v>
      </c>
      <c r="E156" s="40">
        <f t="shared" si="13"/>
        <v>1180.0113335958392</v>
      </c>
      <c r="F156" s="6">
        <f t="shared" si="15"/>
        <v>11800.113335958393</v>
      </c>
      <c r="G156" s="6">
        <f t="shared" si="16"/>
        <v>881.96287748819464</v>
      </c>
      <c r="H156" s="6">
        <f t="shared" si="17"/>
        <v>7968.1221244806002</v>
      </c>
    </row>
    <row r="157" spans="1:8">
      <c r="A157" s="22">
        <v>990</v>
      </c>
      <c r="C157" s="35">
        <f t="shared" si="14"/>
        <v>1180.0113335958392</v>
      </c>
      <c r="D157" s="6">
        <f t="shared" si="12"/>
        <v>198.93365298937164</v>
      </c>
      <c r="E157" s="40">
        <f t="shared" si="13"/>
        <v>990</v>
      </c>
      <c r="F157" s="6">
        <f t="shared" si="15"/>
        <v>9900</v>
      </c>
      <c r="G157" s="6">
        <f t="shared" si="16"/>
        <v>707.91150578713041</v>
      </c>
      <c r="H157" s="6">
        <f t="shared" si="17"/>
        <v>6242.0601602232728</v>
      </c>
    </row>
    <row r="158" spans="1:8">
      <c r="A158" s="22">
        <v>702</v>
      </c>
      <c r="C158" s="35">
        <f t="shared" si="14"/>
        <v>1180.0113335958392</v>
      </c>
      <c r="D158" s="6">
        <f t="shared" si="12"/>
        <v>198.93365298937164</v>
      </c>
      <c r="E158" s="40">
        <f t="shared" si="13"/>
        <v>702</v>
      </c>
      <c r="F158" s="6">
        <f t="shared" si="15"/>
        <v>7020</v>
      </c>
      <c r="G158" s="6">
        <f t="shared" si="16"/>
        <v>444.10200505214794</v>
      </c>
      <c r="H158" s="6">
        <f t="shared" si="17"/>
        <v>3625.8696609582535</v>
      </c>
    </row>
    <row r="159" spans="1:8">
      <c r="A159" s="22">
        <v>1189</v>
      </c>
      <c r="C159" s="35">
        <f t="shared" si="14"/>
        <v>1180.0113335958392</v>
      </c>
      <c r="D159" s="6">
        <f t="shared" si="12"/>
        <v>198.93365298937164</v>
      </c>
      <c r="E159" s="40">
        <f t="shared" si="13"/>
        <v>1180.0113335958392</v>
      </c>
      <c r="F159" s="6">
        <f t="shared" si="15"/>
        <v>11800.113335958393</v>
      </c>
      <c r="G159" s="6">
        <f t="shared" si="16"/>
        <v>881.96287748819464</v>
      </c>
      <c r="H159" s="6">
        <f t="shared" si="17"/>
        <v>7968.1221244806002</v>
      </c>
    </row>
    <row r="160" spans="1:8">
      <c r="A160" s="22">
        <v>1402</v>
      </c>
      <c r="C160" s="35">
        <f t="shared" si="14"/>
        <v>1180.0113335958392</v>
      </c>
      <c r="D160" s="6">
        <f t="shared" si="12"/>
        <v>198.93365298937164</v>
      </c>
      <c r="E160" s="40">
        <f t="shared" si="13"/>
        <v>1180.0113335958392</v>
      </c>
      <c r="F160" s="6">
        <f t="shared" si="15"/>
        <v>11800.113335958393</v>
      </c>
      <c r="G160" s="6">
        <f t="shared" si="16"/>
        <v>881.96287748819464</v>
      </c>
      <c r="H160" s="6">
        <f t="shared" si="17"/>
        <v>7968.1221244806002</v>
      </c>
    </row>
    <row r="161" spans="1:8">
      <c r="A161" s="22">
        <v>1189</v>
      </c>
      <c r="C161" s="35">
        <f t="shared" si="14"/>
        <v>1180.0113335958392</v>
      </c>
      <c r="D161" s="6">
        <f t="shared" si="12"/>
        <v>198.93365298937164</v>
      </c>
      <c r="E161" s="40">
        <f t="shared" si="13"/>
        <v>1180.0113335958392</v>
      </c>
      <c r="F161" s="6">
        <f t="shared" si="15"/>
        <v>11800.113335958393</v>
      </c>
      <c r="G161" s="6">
        <f t="shared" si="16"/>
        <v>881.96287748819464</v>
      </c>
      <c r="H161" s="6">
        <f t="shared" si="17"/>
        <v>7968.1221244806002</v>
      </c>
    </row>
    <row r="162" spans="1:8">
      <c r="A162" s="22">
        <v>1108</v>
      </c>
      <c r="C162" s="35">
        <f t="shared" si="14"/>
        <v>1180.0113335958392</v>
      </c>
      <c r="D162" s="6">
        <f t="shared" si="12"/>
        <v>198.93365298937164</v>
      </c>
      <c r="E162" s="40">
        <f t="shared" si="13"/>
        <v>1108</v>
      </c>
      <c r="F162" s="6">
        <f t="shared" si="15"/>
        <v>11080</v>
      </c>
      <c r="G162" s="6">
        <f t="shared" si="16"/>
        <v>816.00012067160242</v>
      </c>
      <c r="H162" s="6">
        <f t="shared" si="17"/>
        <v>7313.9715453387998</v>
      </c>
    </row>
    <row r="163" spans="1:8">
      <c r="A163" s="22">
        <v>1084</v>
      </c>
      <c r="C163" s="35">
        <f t="shared" si="14"/>
        <v>1180.0113335958392</v>
      </c>
      <c r="D163" s="6">
        <f t="shared" si="12"/>
        <v>198.93365298937164</v>
      </c>
      <c r="E163" s="40">
        <f t="shared" si="13"/>
        <v>1084</v>
      </c>
      <c r="F163" s="6">
        <f t="shared" si="15"/>
        <v>10840</v>
      </c>
      <c r="G163" s="6">
        <f t="shared" si="16"/>
        <v>794.01599561035391</v>
      </c>
      <c r="H163" s="6">
        <f t="shared" si="17"/>
        <v>7095.9556704000479</v>
      </c>
    </row>
    <row r="164" spans="1:8">
      <c r="A164" s="22">
        <v>1638</v>
      </c>
      <c r="C164" s="35">
        <f t="shared" si="14"/>
        <v>1180.0113335958392</v>
      </c>
      <c r="D164" s="6">
        <f t="shared" si="12"/>
        <v>198.93365298937164</v>
      </c>
      <c r="E164" s="40">
        <f t="shared" si="13"/>
        <v>1180.0113335958392</v>
      </c>
      <c r="F164" s="6">
        <f t="shared" si="15"/>
        <v>11800.113335958393</v>
      </c>
      <c r="G164" s="6">
        <f t="shared" si="16"/>
        <v>881.96287748819464</v>
      </c>
      <c r="H164" s="6">
        <f t="shared" si="17"/>
        <v>7968.1221244806002</v>
      </c>
    </row>
    <row r="165" spans="1:8">
      <c r="A165" s="22">
        <v>1358</v>
      </c>
      <c r="C165" s="35">
        <f t="shared" si="14"/>
        <v>1180.0113335958392</v>
      </c>
      <c r="D165" s="6">
        <f t="shared" si="12"/>
        <v>198.93365298937164</v>
      </c>
      <c r="E165" s="40">
        <f t="shared" si="13"/>
        <v>1180.0113335958392</v>
      </c>
      <c r="F165" s="6">
        <f t="shared" si="15"/>
        <v>11800.113335958393</v>
      </c>
      <c r="G165" s="6">
        <f t="shared" si="16"/>
        <v>881.96287748819464</v>
      </c>
      <c r="H165" s="6">
        <f t="shared" si="17"/>
        <v>7968.1221244806002</v>
      </c>
    </row>
    <row r="166" spans="1:8">
      <c r="A166" s="22">
        <v>959</v>
      </c>
      <c r="C166" s="35">
        <f t="shared" si="14"/>
        <v>1180.0113335958392</v>
      </c>
      <c r="D166" s="6">
        <f t="shared" si="12"/>
        <v>198.93365298937164</v>
      </c>
      <c r="E166" s="40">
        <f t="shared" si="13"/>
        <v>959</v>
      </c>
      <c r="F166" s="6">
        <f t="shared" si="15"/>
        <v>9590</v>
      </c>
      <c r="G166" s="6">
        <f t="shared" si="16"/>
        <v>679.5153442496844</v>
      </c>
      <c r="H166" s="6">
        <f t="shared" si="17"/>
        <v>5960.4563217607174</v>
      </c>
    </row>
    <row r="167" spans="1:8">
      <c r="A167" s="22">
        <v>1149</v>
      </c>
      <c r="C167" s="35">
        <f t="shared" si="14"/>
        <v>1180.0113335958392</v>
      </c>
      <c r="D167" s="6">
        <f t="shared" si="12"/>
        <v>198.93365298937164</v>
      </c>
      <c r="E167" s="40">
        <f t="shared" si="13"/>
        <v>1149</v>
      </c>
      <c r="F167" s="6">
        <f t="shared" si="15"/>
        <v>11490</v>
      </c>
      <c r="G167" s="6">
        <f t="shared" si="16"/>
        <v>853.55633431790193</v>
      </c>
      <c r="H167" s="6">
        <f t="shared" si="17"/>
        <v>7686.4153316925003</v>
      </c>
    </row>
    <row r="168" spans="1:8">
      <c r="A168" s="22">
        <v>967</v>
      </c>
      <c r="C168" s="35">
        <f t="shared" si="14"/>
        <v>1180.0113335958392</v>
      </c>
      <c r="D168" s="6">
        <f t="shared" si="12"/>
        <v>198.93365298937164</v>
      </c>
      <c r="E168" s="40">
        <f t="shared" si="13"/>
        <v>967</v>
      </c>
      <c r="F168" s="6">
        <f t="shared" si="15"/>
        <v>9670</v>
      </c>
      <c r="G168" s="6">
        <f t="shared" si="16"/>
        <v>686.84338593676716</v>
      </c>
      <c r="H168" s="6">
        <f t="shared" si="17"/>
        <v>6033.1282800736353</v>
      </c>
    </row>
    <row r="169" spans="1:8">
      <c r="A169" s="22">
        <v>1114</v>
      </c>
      <c r="C169" s="35">
        <f t="shared" si="14"/>
        <v>1180.0113335958392</v>
      </c>
      <c r="D169" s="6">
        <f t="shared" si="12"/>
        <v>198.93365298937164</v>
      </c>
      <c r="E169" s="40">
        <f t="shared" si="13"/>
        <v>1114</v>
      </c>
      <c r="F169" s="6">
        <f t="shared" si="15"/>
        <v>11140</v>
      </c>
      <c r="G169" s="6">
        <f t="shared" si="16"/>
        <v>821.49615193691443</v>
      </c>
      <c r="H169" s="6">
        <f t="shared" si="17"/>
        <v>7368.4755140734887</v>
      </c>
    </row>
    <row r="170" spans="1:8">
      <c r="A170" s="22">
        <v>795</v>
      </c>
      <c r="C170" s="35">
        <f t="shared" si="14"/>
        <v>1180.0113335958392</v>
      </c>
      <c r="D170" s="6">
        <f t="shared" si="12"/>
        <v>198.93365298937164</v>
      </c>
      <c r="E170" s="40">
        <f t="shared" si="13"/>
        <v>795</v>
      </c>
      <c r="F170" s="6">
        <f t="shared" si="15"/>
        <v>7950</v>
      </c>
      <c r="G170" s="6">
        <f t="shared" si="16"/>
        <v>529.29048966448613</v>
      </c>
      <c r="H170" s="6">
        <f t="shared" si="17"/>
        <v>4470.6811763459154</v>
      </c>
    </row>
    <row r="171" spans="1:8">
      <c r="A171" s="22">
        <v>971</v>
      </c>
      <c r="C171" s="35">
        <f t="shared" si="14"/>
        <v>1180.0113335958392</v>
      </c>
      <c r="D171" s="6">
        <f t="shared" si="12"/>
        <v>198.93365298937164</v>
      </c>
      <c r="E171" s="40">
        <f t="shared" si="13"/>
        <v>971</v>
      </c>
      <c r="F171" s="6">
        <f t="shared" si="15"/>
        <v>9710</v>
      </c>
      <c r="G171" s="6">
        <f t="shared" si="16"/>
        <v>690.50740678030866</v>
      </c>
      <c r="H171" s="6">
        <f t="shared" si="17"/>
        <v>6069.4642592300934</v>
      </c>
    </row>
    <row r="172" spans="1:8">
      <c r="A172" s="22">
        <v>994</v>
      </c>
      <c r="C172" s="35">
        <f t="shared" si="14"/>
        <v>1180.0113335958392</v>
      </c>
      <c r="D172" s="6">
        <f t="shared" si="12"/>
        <v>198.93365298937164</v>
      </c>
      <c r="E172" s="40">
        <f t="shared" si="13"/>
        <v>994</v>
      </c>
      <c r="F172" s="6">
        <f t="shared" si="15"/>
        <v>9940</v>
      </c>
      <c r="G172" s="6">
        <f t="shared" si="16"/>
        <v>711.5755266306719</v>
      </c>
      <c r="H172" s="6">
        <f t="shared" si="17"/>
        <v>6278.3961393797308</v>
      </c>
    </row>
    <row r="173" spans="1:8">
      <c r="A173" s="22">
        <v>1056</v>
      </c>
      <c r="C173" s="35">
        <f t="shared" si="14"/>
        <v>1180.0113335958392</v>
      </c>
      <c r="D173" s="6">
        <f t="shared" si="12"/>
        <v>198.93365298937164</v>
      </c>
      <c r="E173" s="40">
        <f t="shared" si="13"/>
        <v>1056</v>
      </c>
      <c r="F173" s="6">
        <f t="shared" si="15"/>
        <v>10560</v>
      </c>
      <c r="G173" s="6">
        <f t="shared" si="16"/>
        <v>768.36784970556391</v>
      </c>
      <c r="H173" s="6">
        <f t="shared" si="17"/>
        <v>6841.6038163048379</v>
      </c>
    </row>
    <row r="174" spans="1:8">
      <c r="A174" s="22">
        <v>772</v>
      </c>
      <c r="C174" s="35">
        <f t="shared" si="14"/>
        <v>1180.0113335958392</v>
      </c>
      <c r="D174" s="6">
        <f t="shared" si="12"/>
        <v>198.93365298937164</v>
      </c>
      <c r="E174" s="40">
        <f t="shared" si="13"/>
        <v>772</v>
      </c>
      <c r="F174" s="6">
        <f t="shared" si="15"/>
        <v>7720</v>
      </c>
      <c r="G174" s="6">
        <f t="shared" si="16"/>
        <v>508.22236981412283</v>
      </c>
      <c r="H174" s="6">
        <f t="shared" si="17"/>
        <v>4261.7492961962798</v>
      </c>
    </row>
    <row r="175" spans="1:8">
      <c r="A175" s="22">
        <v>1075</v>
      </c>
      <c r="C175" s="35">
        <f t="shared" si="14"/>
        <v>1180.0113335958392</v>
      </c>
      <c r="D175" s="6">
        <f t="shared" si="12"/>
        <v>198.93365298937164</v>
      </c>
      <c r="E175" s="40">
        <f t="shared" si="13"/>
        <v>1075</v>
      </c>
      <c r="F175" s="6">
        <f t="shared" si="15"/>
        <v>10750</v>
      </c>
      <c r="G175" s="6">
        <f t="shared" si="16"/>
        <v>785.77194871238567</v>
      </c>
      <c r="H175" s="6">
        <f t="shared" si="17"/>
        <v>7014.1997172980173</v>
      </c>
    </row>
    <row r="176" spans="1:8">
      <c r="A176" s="22">
        <v>1096</v>
      </c>
      <c r="C176" s="35">
        <f t="shared" si="14"/>
        <v>1180.0113335958392</v>
      </c>
      <c r="D176" s="6">
        <f t="shared" si="12"/>
        <v>198.93365298937164</v>
      </c>
      <c r="E176" s="40">
        <f t="shared" si="13"/>
        <v>1096</v>
      </c>
      <c r="F176" s="6">
        <f t="shared" si="15"/>
        <v>10960</v>
      </c>
      <c r="G176" s="6">
        <f t="shared" si="16"/>
        <v>805.00805814097816</v>
      </c>
      <c r="H176" s="6">
        <f t="shared" si="17"/>
        <v>7204.9636078694239</v>
      </c>
    </row>
    <row r="177" spans="1:8">
      <c r="A177" s="22">
        <v>911</v>
      </c>
      <c r="C177" s="35">
        <f t="shared" si="14"/>
        <v>1180.0113335958392</v>
      </c>
      <c r="D177" s="6">
        <f t="shared" si="12"/>
        <v>198.93365298937164</v>
      </c>
      <c r="E177" s="40">
        <f t="shared" si="13"/>
        <v>911</v>
      </c>
      <c r="F177" s="6">
        <f t="shared" si="15"/>
        <v>9110</v>
      </c>
      <c r="G177" s="6">
        <f t="shared" si="16"/>
        <v>635.54709412718739</v>
      </c>
      <c r="H177" s="6">
        <f t="shared" si="17"/>
        <v>5524.4245718832153</v>
      </c>
    </row>
    <row r="178" spans="1:8">
      <c r="A178" s="22">
        <v>1029</v>
      </c>
      <c r="C178" s="35">
        <f t="shared" si="14"/>
        <v>1180.0113335958392</v>
      </c>
      <c r="D178" s="6">
        <f t="shared" si="12"/>
        <v>198.93365298937164</v>
      </c>
      <c r="E178" s="40">
        <f t="shared" si="13"/>
        <v>1029</v>
      </c>
      <c r="F178" s="6">
        <f t="shared" si="15"/>
        <v>10290</v>
      </c>
      <c r="G178" s="6">
        <f t="shared" si="16"/>
        <v>743.63570901165917</v>
      </c>
      <c r="H178" s="6">
        <f t="shared" si="17"/>
        <v>6596.3359569987424</v>
      </c>
    </row>
    <row r="179" spans="1:8">
      <c r="A179" s="22">
        <v>839</v>
      </c>
      <c r="C179" s="35">
        <f t="shared" si="14"/>
        <v>1180.0113335958392</v>
      </c>
      <c r="D179" s="6">
        <f t="shared" si="12"/>
        <v>198.93365298937164</v>
      </c>
      <c r="E179" s="40">
        <f t="shared" si="13"/>
        <v>839</v>
      </c>
      <c r="F179" s="6">
        <f t="shared" si="15"/>
        <v>8390</v>
      </c>
      <c r="G179" s="6">
        <f t="shared" si="16"/>
        <v>569.59471894344165</v>
      </c>
      <c r="H179" s="6">
        <f t="shared" si="17"/>
        <v>4870.3769470669595</v>
      </c>
    </row>
    <row r="180" spans="1:8">
      <c r="A180" s="22">
        <v>954</v>
      </c>
      <c r="C180" s="35">
        <f t="shared" si="14"/>
        <v>1180.0113335958392</v>
      </c>
      <c r="D180" s="6">
        <f t="shared" si="12"/>
        <v>198.93365298937164</v>
      </c>
      <c r="E180" s="40">
        <f t="shared" si="13"/>
        <v>954</v>
      </c>
      <c r="F180" s="6">
        <f t="shared" si="15"/>
        <v>9540</v>
      </c>
      <c r="G180" s="6">
        <f t="shared" si="16"/>
        <v>674.93531819525765</v>
      </c>
      <c r="H180" s="6">
        <f t="shared" si="17"/>
        <v>5915.0363478151448</v>
      </c>
    </row>
    <row r="181" spans="1:8">
      <c r="A181" s="22">
        <v>1221</v>
      </c>
      <c r="C181" s="35">
        <f t="shared" si="14"/>
        <v>1180.0113335958392</v>
      </c>
      <c r="D181" s="6">
        <f t="shared" si="12"/>
        <v>198.93365298937164</v>
      </c>
      <c r="E181" s="40">
        <f t="shared" si="13"/>
        <v>1180.0113335958392</v>
      </c>
      <c r="F181" s="6">
        <f t="shared" si="15"/>
        <v>11800.113335958393</v>
      </c>
      <c r="G181" s="6">
        <f t="shared" si="16"/>
        <v>881.96287748819464</v>
      </c>
      <c r="H181" s="6">
        <f t="shared" si="17"/>
        <v>7968.1221244806002</v>
      </c>
    </row>
    <row r="182" spans="1:8">
      <c r="A182" s="22">
        <v>1309</v>
      </c>
      <c r="C182" s="35">
        <f t="shared" si="14"/>
        <v>1180.0113335958392</v>
      </c>
      <c r="D182" s="6">
        <f t="shared" si="12"/>
        <v>198.93365298937164</v>
      </c>
      <c r="E182" s="40">
        <f t="shared" si="13"/>
        <v>1180.0113335958392</v>
      </c>
      <c r="F182" s="6">
        <f t="shared" si="15"/>
        <v>11800.113335958393</v>
      </c>
      <c r="G182" s="6">
        <f t="shared" si="16"/>
        <v>881.96287748819464</v>
      </c>
      <c r="H182" s="6">
        <f t="shared" si="17"/>
        <v>7968.1221244806002</v>
      </c>
    </row>
    <row r="183" spans="1:8">
      <c r="A183" s="22">
        <v>1030</v>
      </c>
      <c r="C183" s="35">
        <f t="shared" si="14"/>
        <v>1180.0113335958392</v>
      </c>
      <c r="D183" s="6">
        <f t="shared" si="12"/>
        <v>198.93365298937164</v>
      </c>
      <c r="E183" s="40">
        <f t="shared" si="13"/>
        <v>1030</v>
      </c>
      <c r="F183" s="6">
        <f t="shared" si="15"/>
        <v>10300</v>
      </c>
      <c r="G183" s="6">
        <f t="shared" si="16"/>
        <v>744.55171422254466</v>
      </c>
      <c r="H183" s="6">
        <f t="shared" si="17"/>
        <v>6605.4199517878569</v>
      </c>
    </row>
    <row r="184" spans="1:8">
      <c r="A184" s="22">
        <v>838</v>
      </c>
      <c r="C184" s="35">
        <f t="shared" si="14"/>
        <v>1180.0113335958392</v>
      </c>
      <c r="D184" s="6">
        <f t="shared" si="12"/>
        <v>198.93365298937164</v>
      </c>
      <c r="E184" s="40">
        <f t="shared" si="13"/>
        <v>838</v>
      </c>
      <c r="F184" s="6">
        <f t="shared" si="15"/>
        <v>8380</v>
      </c>
      <c r="G184" s="6">
        <f t="shared" si="16"/>
        <v>568.67871373255639</v>
      </c>
      <c r="H184" s="6">
        <f t="shared" si="17"/>
        <v>4861.292952277845</v>
      </c>
    </row>
    <row r="185" spans="1:8">
      <c r="A185" s="22">
        <v>1073</v>
      </c>
      <c r="C185" s="35">
        <f t="shared" si="14"/>
        <v>1180.0113335958392</v>
      </c>
      <c r="D185" s="6">
        <f t="shared" si="12"/>
        <v>198.93365298937164</v>
      </c>
      <c r="E185" s="40">
        <f t="shared" si="13"/>
        <v>1073</v>
      </c>
      <c r="F185" s="6">
        <f t="shared" si="15"/>
        <v>10730</v>
      </c>
      <c r="G185" s="6">
        <f t="shared" si="16"/>
        <v>783.93993829061492</v>
      </c>
      <c r="H185" s="6">
        <f t="shared" si="17"/>
        <v>6996.0317277197883</v>
      </c>
    </row>
    <row r="186" spans="1:8">
      <c r="A186" s="22">
        <v>825</v>
      </c>
      <c r="C186" s="35">
        <f t="shared" si="14"/>
        <v>1180.0113335958392</v>
      </c>
      <c r="D186" s="6">
        <f t="shared" si="12"/>
        <v>198.93365298937164</v>
      </c>
      <c r="E186" s="40">
        <f t="shared" si="13"/>
        <v>825</v>
      </c>
      <c r="F186" s="6">
        <f t="shared" si="15"/>
        <v>8250</v>
      </c>
      <c r="G186" s="6">
        <f t="shared" si="16"/>
        <v>556.77064599104665</v>
      </c>
      <c r="H186" s="6">
        <f t="shared" si="17"/>
        <v>4743.2010200193545</v>
      </c>
    </row>
    <row r="187" spans="1:8">
      <c r="A187" s="22">
        <v>982</v>
      </c>
      <c r="C187" s="35">
        <f t="shared" si="14"/>
        <v>1180.0113335958392</v>
      </c>
      <c r="D187" s="6">
        <f t="shared" si="12"/>
        <v>198.93365298937164</v>
      </c>
      <c r="E187" s="40">
        <f t="shared" si="13"/>
        <v>982</v>
      </c>
      <c r="F187" s="6">
        <f t="shared" si="15"/>
        <v>9820</v>
      </c>
      <c r="G187" s="6">
        <f t="shared" si="16"/>
        <v>700.58346410004765</v>
      </c>
      <c r="H187" s="6">
        <f t="shared" si="17"/>
        <v>6169.3882019103548</v>
      </c>
    </row>
    <row r="188" spans="1:8">
      <c r="A188" s="22">
        <v>1110</v>
      </c>
      <c r="C188" s="35">
        <f t="shared" si="14"/>
        <v>1180.0113335958392</v>
      </c>
      <c r="D188" s="6">
        <f t="shared" si="12"/>
        <v>198.93365298937164</v>
      </c>
      <c r="E188" s="40">
        <f t="shared" si="13"/>
        <v>1110</v>
      </c>
      <c r="F188" s="6">
        <f t="shared" si="15"/>
        <v>11100</v>
      </c>
      <c r="G188" s="6">
        <f t="shared" si="16"/>
        <v>817.83213109337316</v>
      </c>
      <c r="H188" s="6">
        <f t="shared" si="17"/>
        <v>7332.1395349170289</v>
      </c>
    </row>
    <row r="189" spans="1:8">
      <c r="A189" s="22">
        <v>926</v>
      </c>
      <c r="C189" s="35">
        <f t="shared" si="14"/>
        <v>1180.0113335958392</v>
      </c>
      <c r="D189" s="6">
        <f t="shared" si="12"/>
        <v>198.93365298937164</v>
      </c>
      <c r="E189" s="40">
        <f t="shared" si="13"/>
        <v>926</v>
      </c>
      <c r="F189" s="6">
        <f t="shared" si="15"/>
        <v>9260</v>
      </c>
      <c r="G189" s="6">
        <f t="shared" si="16"/>
        <v>649.28717229046765</v>
      </c>
      <c r="H189" s="6">
        <f t="shared" si="17"/>
        <v>5660.6844937199348</v>
      </c>
    </row>
    <row r="190" spans="1:8">
      <c r="A190" s="22">
        <v>1223</v>
      </c>
      <c r="C190" s="35">
        <f t="shared" si="14"/>
        <v>1180.0113335958392</v>
      </c>
      <c r="D190" s="6">
        <f t="shared" si="12"/>
        <v>198.93365298937164</v>
      </c>
      <c r="E190" s="40">
        <f t="shared" si="13"/>
        <v>1180.0113335958392</v>
      </c>
      <c r="F190" s="6">
        <f t="shared" si="15"/>
        <v>11800.113335958393</v>
      </c>
      <c r="G190" s="6">
        <f t="shared" si="16"/>
        <v>881.96287748819464</v>
      </c>
      <c r="H190" s="6">
        <f t="shared" si="17"/>
        <v>7968.1221244806002</v>
      </c>
    </row>
    <row r="191" spans="1:8">
      <c r="A191" s="22">
        <v>843</v>
      </c>
      <c r="C191" s="35">
        <f t="shared" si="14"/>
        <v>1180.0113335958392</v>
      </c>
      <c r="D191" s="6">
        <f t="shared" si="12"/>
        <v>198.93365298937164</v>
      </c>
      <c r="E191" s="40">
        <f t="shared" si="13"/>
        <v>843</v>
      </c>
      <c r="F191" s="6">
        <f t="shared" si="15"/>
        <v>8430</v>
      </c>
      <c r="G191" s="6">
        <f t="shared" si="16"/>
        <v>573.25873978698314</v>
      </c>
      <c r="H191" s="6">
        <f t="shared" si="17"/>
        <v>4906.7129262234193</v>
      </c>
    </row>
    <row r="192" spans="1:8">
      <c r="A192" s="22">
        <v>1091</v>
      </c>
      <c r="C192" s="35">
        <f t="shared" si="14"/>
        <v>1180.0113335958392</v>
      </c>
      <c r="D192" s="6">
        <f t="shared" si="12"/>
        <v>198.93365298937164</v>
      </c>
      <c r="E192" s="40">
        <f t="shared" si="13"/>
        <v>1091</v>
      </c>
      <c r="F192" s="6">
        <f t="shared" si="15"/>
        <v>10910</v>
      </c>
      <c r="G192" s="6">
        <f t="shared" si="16"/>
        <v>800.42803208655141</v>
      </c>
      <c r="H192" s="6">
        <f t="shared" si="17"/>
        <v>7159.5436339238513</v>
      </c>
    </row>
    <row r="193" spans="1:8">
      <c r="A193" s="22">
        <v>1011</v>
      </c>
      <c r="C193" s="35">
        <f t="shared" si="14"/>
        <v>1180.0113335958392</v>
      </c>
      <c r="D193" s="6">
        <f t="shared" si="12"/>
        <v>198.93365298937164</v>
      </c>
      <c r="E193" s="40">
        <f t="shared" si="13"/>
        <v>1011</v>
      </c>
      <c r="F193" s="6">
        <f t="shared" si="15"/>
        <v>10110</v>
      </c>
      <c r="G193" s="6">
        <f t="shared" si="16"/>
        <v>727.14761521572291</v>
      </c>
      <c r="H193" s="6">
        <f t="shared" si="17"/>
        <v>6432.8240507946794</v>
      </c>
    </row>
    <row r="194" spans="1:8">
      <c r="A194" s="22">
        <v>1226</v>
      </c>
      <c r="C194" s="35">
        <f t="shared" si="14"/>
        <v>1180.0113335958392</v>
      </c>
      <c r="D194" s="6">
        <f t="shared" si="12"/>
        <v>198.93365298937164</v>
      </c>
      <c r="E194" s="40">
        <f t="shared" si="13"/>
        <v>1180.0113335958392</v>
      </c>
      <c r="F194" s="6">
        <f t="shared" si="15"/>
        <v>11800.113335958393</v>
      </c>
      <c r="G194" s="6">
        <f t="shared" si="16"/>
        <v>881.96287748819464</v>
      </c>
      <c r="H194" s="6">
        <f t="shared" si="17"/>
        <v>7968.1221244806002</v>
      </c>
    </row>
    <row r="195" spans="1:8">
      <c r="A195" s="22">
        <v>684</v>
      </c>
      <c r="C195" s="35">
        <f t="shared" si="14"/>
        <v>1180.0113335958392</v>
      </c>
      <c r="D195" s="6">
        <f t="shared" si="12"/>
        <v>198.93365298937164</v>
      </c>
      <c r="E195" s="40">
        <f t="shared" si="13"/>
        <v>684</v>
      </c>
      <c r="F195" s="6">
        <f t="shared" si="15"/>
        <v>6840</v>
      </c>
      <c r="G195" s="6">
        <f t="shared" si="16"/>
        <v>427.61391125621157</v>
      </c>
      <c r="H195" s="6">
        <f t="shared" si="17"/>
        <v>3462.3577547541904</v>
      </c>
    </row>
    <row r="196" spans="1:8">
      <c r="A196" s="22">
        <v>833</v>
      </c>
      <c r="C196" s="35">
        <f t="shared" si="14"/>
        <v>1180.0113335958392</v>
      </c>
      <c r="D196" s="6">
        <f t="shared" si="12"/>
        <v>198.93365298937164</v>
      </c>
      <c r="E196" s="40">
        <f t="shared" si="13"/>
        <v>833</v>
      </c>
      <c r="F196" s="6">
        <f t="shared" si="15"/>
        <v>8330</v>
      </c>
      <c r="G196" s="6">
        <f t="shared" si="16"/>
        <v>564.09868767812964</v>
      </c>
      <c r="H196" s="6">
        <f t="shared" si="17"/>
        <v>4815.8729783322724</v>
      </c>
    </row>
    <row r="197" spans="1:8">
      <c r="A197" s="22">
        <v>860</v>
      </c>
      <c r="C197" s="35">
        <f t="shared" si="14"/>
        <v>1180.0113335958392</v>
      </c>
      <c r="D197" s="6">
        <f t="shared" si="12"/>
        <v>198.93365298937164</v>
      </c>
      <c r="E197" s="40">
        <f t="shared" si="13"/>
        <v>860</v>
      </c>
      <c r="F197" s="6">
        <f t="shared" si="15"/>
        <v>8600</v>
      </c>
      <c r="G197" s="6">
        <f t="shared" si="16"/>
        <v>588.83082837203415</v>
      </c>
      <c r="H197" s="6">
        <f t="shared" si="17"/>
        <v>5061.1408376383679</v>
      </c>
    </row>
    <row r="198" spans="1:8">
      <c r="A198" s="22">
        <v>1190</v>
      </c>
      <c r="C198" s="35">
        <f t="shared" si="14"/>
        <v>1180.0113335958392</v>
      </c>
      <c r="D198" s="6">
        <f t="shared" si="12"/>
        <v>198.93365298937164</v>
      </c>
      <c r="E198" s="40">
        <f t="shared" si="13"/>
        <v>1180.0113335958392</v>
      </c>
      <c r="F198" s="6">
        <f t="shared" si="15"/>
        <v>11800.113335958393</v>
      </c>
      <c r="G198" s="6">
        <f t="shared" si="16"/>
        <v>881.96287748819464</v>
      </c>
      <c r="H198" s="6">
        <f t="shared" si="17"/>
        <v>7968.1221244806002</v>
      </c>
    </row>
    <row r="199" spans="1:8">
      <c r="A199" s="22">
        <v>1135</v>
      </c>
      <c r="C199" s="35">
        <f t="shared" si="14"/>
        <v>1180.0113335958392</v>
      </c>
      <c r="D199" s="6">
        <f t="shared" si="12"/>
        <v>198.93365298937164</v>
      </c>
      <c r="E199" s="40">
        <f t="shared" si="13"/>
        <v>1135</v>
      </c>
      <c r="F199" s="6">
        <f t="shared" si="15"/>
        <v>11350</v>
      </c>
      <c r="G199" s="6">
        <f t="shared" si="16"/>
        <v>840.73226136550693</v>
      </c>
      <c r="H199" s="6">
        <f t="shared" si="17"/>
        <v>7559.2394046448953</v>
      </c>
    </row>
    <row r="200" spans="1:8">
      <c r="A200" s="22">
        <v>1014</v>
      </c>
      <c r="C200" s="35">
        <f t="shared" si="14"/>
        <v>1180.0113335958392</v>
      </c>
      <c r="D200" s="6">
        <f t="shared" si="12"/>
        <v>198.93365298937164</v>
      </c>
      <c r="E200" s="40">
        <f t="shared" si="13"/>
        <v>1014</v>
      </c>
      <c r="F200" s="6">
        <f t="shared" si="15"/>
        <v>10140</v>
      </c>
      <c r="G200" s="6">
        <f t="shared" si="16"/>
        <v>729.89563084837891</v>
      </c>
      <c r="H200" s="6">
        <f t="shared" si="17"/>
        <v>6460.0760351620229</v>
      </c>
    </row>
    <row r="201" spans="1:8">
      <c r="A201" s="22">
        <v>1097</v>
      </c>
      <c r="C201" s="35">
        <f t="shared" si="14"/>
        <v>1180.0113335958392</v>
      </c>
      <c r="D201" s="6">
        <f t="shared" si="12"/>
        <v>198.93365298937164</v>
      </c>
      <c r="E201" s="40">
        <f t="shared" si="13"/>
        <v>1097</v>
      </c>
      <c r="F201" s="6">
        <f t="shared" si="15"/>
        <v>10970</v>
      </c>
      <c r="G201" s="6">
        <f t="shared" si="16"/>
        <v>805.92406335186342</v>
      </c>
      <c r="H201" s="6">
        <f t="shared" si="17"/>
        <v>7214.0476026585384</v>
      </c>
    </row>
    <row r="202" spans="1:8">
      <c r="A202" s="22">
        <v>1030</v>
      </c>
      <c r="C202" s="35">
        <f t="shared" si="14"/>
        <v>1180.0113335958392</v>
      </c>
      <c r="D202" s="6">
        <f t="shared" si="12"/>
        <v>198.93365298937164</v>
      </c>
      <c r="E202" s="40">
        <f t="shared" si="13"/>
        <v>1030</v>
      </c>
      <c r="F202" s="6">
        <f t="shared" si="15"/>
        <v>10300</v>
      </c>
      <c r="G202" s="6">
        <f t="shared" si="16"/>
        <v>744.55171422254466</v>
      </c>
      <c r="H202" s="6">
        <f t="shared" si="17"/>
        <v>6605.4199517878569</v>
      </c>
    </row>
    <row r="203" spans="1:8">
      <c r="A203" s="22">
        <v>869</v>
      </c>
      <c r="C203" s="35">
        <f t="shared" si="14"/>
        <v>1180.0113335958392</v>
      </c>
      <c r="D203" s="6">
        <f t="shared" si="12"/>
        <v>198.93365298937164</v>
      </c>
      <c r="E203" s="40">
        <f t="shared" si="13"/>
        <v>869</v>
      </c>
      <c r="F203" s="6">
        <f t="shared" si="15"/>
        <v>8690</v>
      </c>
      <c r="G203" s="6">
        <f t="shared" si="16"/>
        <v>597.07487527000239</v>
      </c>
      <c r="H203" s="6">
        <f t="shared" si="17"/>
        <v>5142.8967907404003</v>
      </c>
    </row>
    <row r="204" spans="1:8">
      <c r="A204" s="22">
        <v>1054</v>
      </c>
      <c r="C204" s="35">
        <f t="shared" si="14"/>
        <v>1180.0113335958392</v>
      </c>
      <c r="D204" s="6">
        <f t="shared" si="12"/>
        <v>198.93365298937164</v>
      </c>
      <c r="E204" s="40">
        <f t="shared" si="13"/>
        <v>1054</v>
      </c>
      <c r="F204" s="6">
        <f t="shared" si="15"/>
        <v>10540</v>
      </c>
      <c r="G204" s="6">
        <f t="shared" si="16"/>
        <v>766.53583928379317</v>
      </c>
      <c r="H204" s="6">
        <f t="shared" si="17"/>
        <v>6823.4358267266089</v>
      </c>
    </row>
    <row r="205" spans="1:8">
      <c r="A205" s="22">
        <v>1245</v>
      </c>
      <c r="C205" s="35">
        <f t="shared" si="14"/>
        <v>1180.0113335958392</v>
      </c>
      <c r="D205" s="6">
        <f t="shared" si="12"/>
        <v>198.93365298937164</v>
      </c>
      <c r="E205" s="40">
        <f t="shared" si="13"/>
        <v>1180.0113335958392</v>
      </c>
      <c r="F205" s="6">
        <f t="shared" si="15"/>
        <v>11800.113335958393</v>
      </c>
      <c r="G205" s="6">
        <f t="shared" si="16"/>
        <v>881.96287748819464</v>
      </c>
      <c r="H205" s="6">
        <f t="shared" si="17"/>
        <v>7968.1221244806002</v>
      </c>
    </row>
    <row r="206" spans="1:8">
      <c r="A206" s="22">
        <v>1139</v>
      </c>
      <c r="C206" s="35">
        <f t="shared" si="14"/>
        <v>1180.0113335958392</v>
      </c>
      <c r="D206" s="6">
        <f t="shared" si="12"/>
        <v>198.93365298937164</v>
      </c>
      <c r="E206" s="40">
        <f t="shared" si="13"/>
        <v>1139</v>
      </c>
      <c r="F206" s="6">
        <f t="shared" si="15"/>
        <v>11390</v>
      </c>
      <c r="G206" s="6">
        <f t="shared" si="16"/>
        <v>844.39628220904842</v>
      </c>
      <c r="H206" s="6">
        <f t="shared" si="17"/>
        <v>7595.5753838013534</v>
      </c>
    </row>
    <row r="207" spans="1:8">
      <c r="A207" s="22">
        <v>1190</v>
      </c>
      <c r="C207" s="35">
        <f t="shared" si="14"/>
        <v>1180.0113335958392</v>
      </c>
      <c r="D207" s="6">
        <f t="shared" si="12"/>
        <v>198.93365298937164</v>
      </c>
      <c r="E207" s="40">
        <f t="shared" si="13"/>
        <v>1180.0113335958392</v>
      </c>
      <c r="F207" s="6">
        <f t="shared" si="15"/>
        <v>11800.113335958393</v>
      </c>
      <c r="G207" s="6">
        <f t="shared" si="16"/>
        <v>881.96287748819464</v>
      </c>
      <c r="H207" s="6">
        <f t="shared" si="17"/>
        <v>7968.1221244806002</v>
      </c>
    </row>
    <row r="208" spans="1:8">
      <c r="A208" s="22">
        <v>1261</v>
      </c>
      <c r="C208" s="35">
        <f t="shared" si="14"/>
        <v>1180.0113335958392</v>
      </c>
      <c r="D208" s="6">
        <f t="shared" si="12"/>
        <v>198.93365298937164</v>
      </c>
      <c r="E208" s="40">
        <f t="shared" si="13"/>
        <v>1180.0113335958392</v>
      </c>
      <c r="F208" s="6">
        <f t="shared" si="15"/>
        <v>11800.113335958393</v>
      </c>
      <c r="G208" s="6">
        <f t="shared" si="16"/>
        <v>881.96287748819464</v>
      </c>
      <c r="H208" s="6">
        <f t="shared" si="17"/>
        <v>7968.1221244806002</v>
      </c>
    </row>
    <row r="209" spans="1:8">
      <c r="A209" s="22">
        <v>1240</v>
      </c>
      <c r="C209" s="35">
        <f t="shared" si="14"/>
        <v>1180.0113335958392</v>
      </c>
      <c r="D209" s="6">
        <f t="shared" si="12"/>
        <v>198.93365298937164</v>
      </c>
      <c r="E209" s="40">
        <f t="shared" si="13"/>
        <v>1180.0113335958392</v>
      </c>
      <c r="F209" s="6">
        <f t="shared" si="15"/>
        <v>11800.113335958393</v>
      </c>
      <c r="G209" s="6">
        <f t="shared" si="16"/>
        <v>881.96287748819464</v>
      </c>
      <c r="H209" s="6">
        <f t="shared" si="17"/>
        <v>7968.1221244806002</v>
      </c>
    </row>
    <row r="210" spans="1:8">
      <c r="A210" s="22">
        <v>905</v>
      </c>
      <c r="C210" s="35">
        <f t="shared" si="14"/>
        <v>1180.0113335958392</v>
      </c>
      <c r="D210" s="6">
        <f t="shared" si="12"/>
        <v>198.93365298937164</v>
      </c>
      <c r="E210" s="40">
        <f t="shared" si="13"/>
        <v>905</v>
      </c>
      <c r="F210" s="6">
        <f t="shared" si="15"/>
        <v>9050</v>
      </c>
      <c r="G210" s="6">
        <f t="shared" si="16"/>
        <v>630.05106286187515</v>
      </c>
      <c r="H210" s="6">
        <f t="shared" si="17"/>
        <v>5469.9206031485264</v>
      </c>
    </row>
    <row r="211" spans="1:8">
      <c r="A211" s="22">
        <v>662</v>
      </c>
      <c r="C211" s="35">
        <f t="shared" si="14"/>
        <v>1180.0113335958392</v>
      </c>
      <c r="D211" s="6">
        <f t="shared" si="12"/>
        <v>198.93365298937164</v>
      </c>
      <c r="E211" s="40">
        <f t="shared" si="13"/>
        <v>662</v>
      </c>
      <c r="F211" s="6">
        <f t="shared" si="15"/>
        <v>6620</v>
      </c>
      <c r="G211" s="6">
        <f t="shared" si="16"/>
        <v>407.46179661673381</v>
      </c>
      <c r="H211" s="6">
        <f t="shared" si="17"/>
        <v>3262.5098693936684</v>
      </c>
    </row>
    <row r="212" spans="1:8">
      <c r="A212" s="22">
        <v>1108</v>
      </c>
      <c r="C212" s="35">
        <f t="shared" si="14"/>
        <v>1180.0113335958392</v>
      </c>
      <c r="D212" s="6">
        <f t="shared" si="12"/>
        <v>198.93365298937164</v>
      </c>
      <c r="E212" s="40">
        <f t="shared" si="13"/>
        <v>1108</v>
      </c>
      <c r="F212" s="6">
        <f t="shared" si="15"/>
        <v>11080</v>
      </c>
      <c r="G212" s="6">
        <f t="shared" si="16"/>
        <v>816.00012067160242</v>
      </c>
      <c r="H212" s="6">
        <f t="shared" si="17"/>
        <v>7313.9715453387998</v>
      </c>
    </row>
    <row r="213" spans="1:8">
      <c r="A213" s="22">
        <v>918</v>
      </c>
      <c r="C213" s="35">
        <f t="shared" si="14"/>
        <v>1180.0113335958392</v>
      </c>
      <c r="D213" s="6">
        <f t="shared" si="12"/>
        <v>198.93365298937164</v>
      </c>
      <c r="E213" s="40">
        <f t="shared" si="13"/>
        <v>918</v>
      </c>
      <c r="F213" s="6">
        <f t="shared" si="15"/>
        <v>9180</v>
      </c>
      <c r="G213" s="6">
        <f t="shared" si="16"/>
        <v>641.95913060338489</v>
      </c>
      <c r="H213" s="6">
        <f t="shared" si="17"/>
        <v>5588.0125354070169</v>
      </c>
    </row>
    <row r="214" spans="1:8">
      <c r="A214" s="22">
        <v>1143</v>
      </c>
      <c r="C214" s="35">
        <f t="shared" si="14"/>
        <v>1180.0113335958392</v>
      </c>
      <c r="D214" s="6">
        <f t="shared" ref="D214:D277" si="18">C214*$B$6</f>
        <v>198.93365298937164</v>
      </c>
      <c r="E214" s="40">
        <f t="shared" ref="E214:E277" si="19">MIN(C214,A214)</f>
        <v>1143</v>
      </c>
      <c r="F214" s="6">
        <f t="shared" si="15"/>
        <v>11430</v>
      </c>
      <c r="G214" s="6">
        <f t="shared" si="16"/>
        <v>848.06030305258969</v>
      </c>
      <c r="H214" s="6">
        <f t="shared" si="17"/>
        <v>7631.9113629578133</v>
      </c>
    </row>
    <row r="215" spans="1:8">
      <c r="A215" s="22">
        <v>907</v>
      </c>
      <c r="C215" s="35">
        <f t="shared" ref="C215:C278" si="20">NORMINV(($B$4*(1-$B$7)-$B$6)/($B$4*(1-$B$7)),1000,200)</f>
        <v>1180.0113335958392</v>
      </c>
      <c r="D215" s="6">
        <f t="shared" si="18"/>
        <v>198.93365298937164</v>
      </c>
      <c r="E215" s="40">
        <f t="shared" si="19"/>
        <v>907</v>
      </c>
      <c r="F215" s="6">
        <f t="shared" ref="F215:F278" si="21">$B$4*E215</f>
        <v>9070</v>
      </c>
      <c r="G215" s="6">
        <f t="shared" ref="G215:G278" si="22">(1-$B$7)*F215-D215</f>
        <v>631.8830732836459</v>
      </c>
      <c r="H215" s="6">
        <f t="shared" ref="H215:H278" si="23">D215+$B$7*F215-$B$3*C215</f>
        <v>5488.0885927267573</v>
      </c>
    </row>
    <row r="216" spans="1:8">
      <c r="A216" s="22">
        <v>1179</v>
      </c>
      <c r="C216" s="35">
        <f t="shared" si="20"/>
        <v>1180.0113335958392</v>
      </c>
      <c r="D216" s="6">
        <f t="shared" si="18"/>
        <v>198.93365298937164</v>
      </c>
      <c r="E216" s="40">
        <f t="shared" si="19"/>
        <v>1179</v>
      </c>
      <c r="F216" s="6">
        <f t="shared" si="21"/>
        <v>11790</v>
      </c>
      <c r="G216" s="6">
        <f t="shared" si="22"/>
        <v>881.03649064446245</v>
      </c>
      <c r="H216" s="6">
        <f t="shared" si="23"/>
        <v>7958.9351753659394</v>
      </c>
    </row>
    <row r="217" spans="1:8">
      <c r="A217" s="22">
        <v>730</v>
      </c>
      <c r="C217" s="35">
        <f t="shared" si="20"/>
        <v>1180.0113335958392</v>
      </c>
      <c r="D217" s="6">
        <f t="shared" si="18"/>
        <v>198.93365298937164</v>
      </c>
      <c r="E217" s="40">
        <f t="shared" si="19"/>
        <v>730</v>
      </c>
      <c r="F217" s="6">
        <f t="shared" si="21"/>
        <v>7300</v>
      </c>
      <c r="G217" s="6">
        <f t="shared" si="22"/>
        <v>469.75015095693794</v>
      </c>
      <c r="H217" s="6">
        <f t="shared" si="23"/>
        <v>3880.2215150534644</v>
      </c>
    </row>
    <row r="218" spans="1:8">
      <c r="A218" s="22">
        <v>997</v>
      </c>
      <c r="C218" s="35">
        <f t="shared" si="20"/>
        <v>1180.0113335958392</v>
      </c>
      <c r="D218" s="6">
        <f t="shared" si="18"/>
        <v>198.93365298937164</v>
      </c>
      <c r="E218" s="40">
        <f t="shared" si="19"/>
        <v>997</v>
      </c>
      <c r="F218" s="6">
        <f t="shared" si="21"/>
        <v>9970</v>
      </c>
      <c r="G218" s="6">
        <f t="shared" si="22"/>
        <v>714.32354226332791</v>
      </c>
      <c r="H218" s="6">
        <f t="shared" si="23"/>
        <v>6305.6481237470744</v>
      </c>
    </row>
    <row r="219" spans="1:8">
      <c r="A219" s="22">
        <v>909</v>
      </c>
      <c r="C219" s="35">
        <f t="shared" si="20"/>
        <v>1180.0113335958392</v>
      </c>
      <c r="D219" s="6">
        <f t="shared" si="18"/>
        <v>198.93365298937164</v>
      </c>
      <c r="E219" s="40">
        <f t="shared" si="19"/>
        <v>909</v>
      </c>
      <c r="F219" s="6">
        <f t="shared" si="21"/>
        <v>9090</v>
      </c>
      <c r="G219" s="6">
        <f t="shared" si="22"/>
        <v>633.71508370541665</v>
      </c>
      <c r="H219" s="6">
        <f t="shared" si="23"/>
        <v>5506.2565823049863</v>
      </c>
    </row>
    <row r="220" spans="1:8">
      <c r="A220" s="22">
        <v>1218</v>
      </c>
      <c r="C220" s="35">
        <f t="shared" si="20"/>
        <v>1180.0113335958392</v>
      </c>
      <c r="D220" s="6">
        <f t="shared" si="18"/>
        <v>198.93365298937164</v>
      </c>
      <c r="E220" s="40">
        <f t="shared" si="19"/>
        <v>1180.0113335958392</v>
      </c>
      <c r="F220" s="6">
        <f t="shared" si="21"/>
        <v>11800.113335958393</v>
      </c>
      <c r="G220" s="6">
        <f t="shared" si="22"/>
        <v>881.96287748819464</v>
      </c>
      <c r="H220" s="6">
        <f t="shared" si="23"/>
        <v>7968.1221244806002</v>
      </c>
    </row>
    <row r="221" spans="1:8">
      <c r="A221" s="22">
        <v>609</v>
      </c>
      <c r="C221" s="35">
        <f t="shared" si="20"/>
        <v>1180.0113335958392</v>
      </c>
      <c r="D221" s="6">
        <f t="shared" si="18"/>
        <v>198.93365298937164</v>
      </c>
      <c r="E221" s="40">
        <f t="shared" si="19"/>
        <v>609</v>
      </c>
      <c r="F221" s="6">
        <f t="shared" si="21"/>
        <v>6090</v>
      </c>
      <c r="G221" s="6">
        <f t="shared" si="22"/>
        <v>358.91352043980993</v>
      </c>
      <c r="H221" s="6">
        <f t="shared" si="23"/>
        <v>2781.0581455705919</v>
      </c>
    </row>
    <row r="222" spans="1:8">
      <c r="A222" s="22">
        <v>1102</v>
      </c>
      <c r="C222" s="35">
        <f t="shared" si="20"/>
        <v>1180.0113335958392</v>
      </c>
      <c r="D222" s="6">
        <f t="shared" si="18"/>
        <v>198.93365298937164</v>
      </c>
      <c r="E222" s="40">
        <f t="shared" si="19"/>
        <v>1102</v>
      </c>
      <c r="F222" s="6">
        <f t="shared" si="21"/>
        <v>11020</v>
      </c>
      <c r="G222" s="6">
        <f t="shared" si="22"/>
        <v>810.50408940629018</v>
      </c>
      <c r="H222" s="6">
        <f t="shared" si="23"/>
        <v>7259.4675766041128</v>
      </c>
    </row>
    <row r="223" spans="1:8">
      <c r="A223" s="22">
        <v>990</v>
      </c>
      <c r="C223" s="35">
        <f t="shared" si="20"/>
        <v>1180.0113335958392</v>
      </c>
      <c r="D223" s="6">
        <f t="shared" si="18"/>
        <v>198.93365298937164</v>
      </c>
      <c r="E223" s="40">
        <f t="shared" si="19"/>
        <v>990</v>
      </c>
      <c r="F223" s="6">
        <f t="shared" si="21"/>
        <v>9900</v>
      </c>
      <c r="G223" s="6">
        <f t="shared" si="22"/>
        <v>707.91150578713041</v>
      </c>
      <c r="H223" s="6">
        <f t="shared" si="23"/>
        <v>6242.0601602232728</v>
      </c>
    </row>
    <row r="224" spans="1:8">
      <c r="A224" s="22">
        <v>745</v>
      </c>
      <c r="C224" s="35">
        <f t="shared" si="20"/>
        <v>1180.0113335958392</v>
      </c>
      <c r="D224" s="6">
        <f t="shared" si="18"/>
        <v>198.93365298937164</v>
      </c>
      <c r="E224" s="40">
        <f t="shared" si="19"/>
        <v>745</v>
      </c>
      <c r="F224" s="6">
        <f t="shared" si="21"/>
        <v>7450</v>
      </c>
      <c r="G224" s="6">
        <f t="shared" si="22"/>
        <v>483.49022912021832</v>
      </c>
      <c r="H224" s="6">
        <f t="shared" si="23"/>
        <v>4016.4814368901839</v>
      </c>
    </row>
    <row r="225" spans="1:8">
      <c r="A225" s="22">
        <v>942</v>
      </c>
      <c r="C225" s="35">
        <f t="shared" si="20"/>
        <v>1180.0113335958392</v>
      </c>
      <c r="D225" s="6">
        <f t="shared" si="18"/>
        <v>198.93365298937164</v>
      </c>
      <c r="E225" s="40">
        <f t="shared" si="19"/>
        <v>942</v>
      </c>
      <c r="F225" s="6">
        <f t="shared" si="21"/>
        <v>9420</v>
      </c>
      <c r="G225" s="6">
        <f t="shared" si="22"/>
        <v>663.9432556646334</v>
      </c>
      <c r="H225" s="6">
        <f t="shared" si="23"/>
        <v>5806.0284103457689</v>
      </c>
    </row>
    <row r="226" spans="1:8">
      <c r="A226" s="22">
        <v>842</v>
      </c>
      <c r="C226" s="35">
        <f t="shared" si="20"/>
        <v>1180.0113335958392</v>
      </c>
      <c r="D226" s="6">
        <f t="shared" si="18"/>
        <v>198.93365298937164</v>
      </c>
      <c r="E226" s="40">
        <f t="shared" si="19"/>
        <v>842</v>
      </c>
      <c r="F226" s="6">
        <f t="shared" si="21"/>
        <v>8420</v>
      </c>
      <c r="G226" s="6">
        <f t="shared" si="22"/>
        <v>572.34273457609766</v>
      </c>
      <c r="H226" s="6">
        <f t="shared" si="23"/>
        <v>4897.6289314343048</v>
      </c>
    </row>
    <row r="227" spans="1:8">
      <c r="A227" s="22">
        <v>1068</v>
      </c>
      <c r="C227" s="35">
        <f t="shared" si="20"/>
        <v>1180.0113335958392</v>
      </c>
      <c r="D227" s="6">
        <f t="shared" si="18"/>
        <v>198.93365298937164</v>
      </c>
      <c r="E227" s="40">
        <f t="shared" si="19"/>
        <v>1068</v>
      </c>
      <c r="F227" s="6">
        <f t="shared" si="21"/>
        <v>10680</v>
      </c>
      <c r="G227" s="6">
        <f t="shared" si="22"/>
        <v>779.35991223618817</v>
      </c>
      <c r="H227" s="6">
        <f t="shared" si="23"/>
        <v>6950.6117537742139</v>
      </c>
    </row>
    <row r="228" spans="1:8">
      <c r="A228" s="22">
        <v>523</v>
      </c>
      <c r="C228" s="35">
        <f t="shared" si="20"/>
        <v>1180.0113335958392</v>
      </c>
      <c r="D228" s="6">
        <f t="shared" si="18"/>
        <v>198.93365298937164</v>
      </c>
      <c r="E228" s="40">
        <f t="shared" si="19"/>
        <v>523</v>
      </c>
      <c r="F228" s="6">
        <f t="shared" si="21"/>
        <v>5230</v>
      </c>
      <c r="G228" s="6">
        <f t="shared" si="22"/>
        <v>280.13707230366936</v>
      </c>
      <c r="H228" s="6">
        <f t="shared" si="23"/>
        <v>1999.8345937067329</v>
      </c>
    </row>
    <row r="229" spans="1:8">
      <c r="A229" s="22">
        <v>926</v>
      </c>
      <c r="C229" s="35">
        <f t="shared" si="20"/>
        <v>1180.0113335958392</v>
      </c>
      <c r="D229" s="6">
        <f t="shared" si="18"/>
        <v>198.93365298937164</v>
      </c>
      <c r="E229" s="40">
        <f t="shared" si="19"/>
        <v>926</v>
      </c>
      <c r="F229" s="6">
        <f t="shared" si="21"/>
        <v>9260</v>
      </c>
      <c r="G229" s="6">
        <f t="shared" si="22"/>
        <v>649.28717229046765</v>
      </c>
      <c r="H229" s="6">
        <f t="shared" si="23"/>
        <v>5660.6844937199348</v>
      </c>
    </row>
    <row r="230" spans="1:8">
      <c r="A230" s="22">
        <v>1144</v>
      </c>
      <c r="C230" s="35">
        <f t="shared" si="20"/>
        <v>1180.0113335958392</v>
      </c>
      <c r="D230" s="6">
        <f t="shared" si="18"/>
        <v>198.93365298937164</v>
      </c>
      <c r="E230" s="40">
        <f t="shared" si="19"/>
        <v>1144</v>
      </c>
      <c r="F230" s="6">
        <f t="shared" si="21"/>
        <v>11440</v>
      </c>
      <c r="G230" s="6">
        <f t="shared" si="22"/>
        <v>848.97630826347518</v>
      </c>
      <c r="H230" s="6">
        <f t="shared" si="23"/>
        <v>7640.9953577469278</v>
      </c>
    </row>
    <row r="231" spans="1:8">
      <c r="A231" s="22">
        <v>1179</v>
      </c>
      <c r="C231" s="35">
        <f t="shared" si="20"/>
        <v>1180.0113335958392</v>
      </c>
      <c r="D231" s="6">
        <f t="shared" si="18"/>
        <v>198.93365298937164</v>
      </c>
      <c r="E231" s="40">
        <f t="shared" si="19"/>
        <v>1179</v>
      </c>
      <c r="F231" s="6">
        <f t="shared" si="21"/>
        <v>11790</v>
      </c>
      <c r="G231" s="6">
        <f t="shared" si="22"/>
        <v>881.03649064446245</v>
      </c>
      <c r="H231" s="6">
        <f t="shared" si="23"/>
        <v>7958.9351753659394</v>
      </c>
    </row>
    <row r="232" spans="1:8">
      <c r="A232" s="22">
        <v>987</v>
      </c>
      <c r="C232" s="35">
        <f t="shared" si="20"/>
        <v>1180.0113335958392</v>
      </c>
      <c r="D232" s="6">
        <f t="shared" si="18"/>
        <v>198.93365298937164</v>
      </c>
      <c r="E232" s="40">
        <f t="shared" si="19"/>
        <v>987</v>
      </c>
      <c r="F232" s="6">
        <f t="shared" si="21"/>
        <v>9870</v>
      </c>
      <c r="G232" s="6">
        <f t="shared" si="22"/>
        <v>705.1634901544744</v>
      </c>
      <c r="H232" s="6">
        <f t="shared" si="23"/>
        <v>6214.8081758559274</v>
      </c>
    </row>
    <row r="233" spans="1:8">
      <c r="A233" s="22">
        <v>1234</v>
      </c>
      <c r="C233" s="35">
        <f t="shared" si="20"/>
        <v>1180.0113335958392</v>
      </c>
      <c r="D233" s="6">
        <f t="shared" si="18"/>
        <v>198.93365298937164</v>
      </c>
      <c r="E233" s="40">
        <f t="shared" si="19"/>
        <v>1180.0113335958392</v>
      </c>
      <c r="F233" s="6">
        <f t="shared" si="21"/>
        <v>11800.113335958393</v>
      </c>
      <c r="G233" s="6">
        <f t="shared" si="22"/>
        <v>881.96287748819464</v>
      </c>
      <c r="H233" s="6">
        <f t="shared" si="23"/>
        <v>7968.1221244806002</v>
      </c>
    </row>
    <row r="234" spans="1:8">
      <c r="A234" s="22">
        <v>1196</v>
      </c>
      <c r="C234" s="35">
        <f t="shared" si="20"/>
        <v>1180.0113335958392</v>
      </c>
      <c r="D234" s="6">
        <f t="shared" si="18"/>
        <v>198.93365298937164</v>
      </c>
      <c r="E234" s="40">
        <f t="shared" si="19"/>
        <v>1180.0113335958392</v>
      </c>
      <c r="F234" s="6">
        <f t="shared" si="21"/>
        <v>11800.113335958393</v>
      </c>
      <c r="G234" s="6">
        <f t="shared" si="22"/>
        <v>881.96287748819464</v>
      </c>
      <c r="H234" s="6">
        <f t="shared" si="23"/>
        <v>7968.1221244806002</v>
      </c>
    </row>
    <row r="235" spans="1:8">
      <c r="A235" s="22">
        <v>701</v>
      </c>
      <c r="C235" s="35">
        <f t="shared" si="20"/>
        <v>1180.0113335958392</v>
      </c>
      <c r="D235" s="6">
        <f t="shared" si="18"/>
        <v>198.93365298937164</v>
      </c>
      <c r="E235" s="40">
        <f t="shared" si="19"/>
        <v>701</v>
      </c>
      <c r="F235" s="6">
        <f t="shared" si="21"/>
        <v>7010</v>
      </c>
      <c r="G235" s="6">
        <f t="shared" si="22"/>
        <v>443.18599984126257</v>
      </c>
      <c r="H235" s="6">
        <f t="shared" si="23"/>
        <v>3616.7856661691389</v>
      </c>
    </row>
    <row r="236" spans="1:8">
      <c r="A236" s="22">
        <v>1362</v>
      </c>
      <c r="C236" s="35">
        <f t="shared" si="20"/>
        <v>1180.0113335958392</v>
      </c>
      <c r="D236" s="6">
        <f t="shared" si="18"/>
        <v>198.93365298937164</v>
      </c>
      <c r="E236" s="40">
        <f t="shared" si="19"/>
        <v>1180.0113335958392</v>
      </c>
      <c r="F236" s="6">
        <f t="shared" si="21"/>
        <v>11800.113335958393</v>
      </c>
      <c r="G236" s="6">
        <f t="shared" si="22"/>
        <v>881.96287748819464</v>
      </c>
      <c r="H236" s="6">
        <f t="shared" si="23"/>
        <v>7968.1221244806002</v>
      </c>
    </row>
    <row r="237" spans="1:8">
      <c r="A237" s="22">
        <v>1203</v>
      </c>
      <c r="C237" s="35">
        <f t="shared" si="20"/>
        <v>1180.0113335958392</v>
      </c>
      <c r="D237" s="6">
        <f t="shared" si="18"/>
        <v>198.93365298937164</v>
      </c>
      <c r="E237" s="40">
        <f t="shared" si="19"/>
        <v>1180.0113335958392</v>
      </c>
      <c r="F237" s="6">
        <f t="shared" si="21"/>
        <v>11800.113335958393</v>
      </c>
      <c r="G237" s="6">
        <f t="shared" si="22"/>
        <v>881.96287748819464</v>
      </c>
      <c r="H237" s="6">
        <f t="shared" si="23"/>
        <v>7968.1221244806002</v>
      </c>
    </row>
    <row r="238" spans="1:8">
      <c r="A238" s="22">
        <v>903</v>
      </c>
      <c r="C238" s="35">
        <f t="shared" si="20"/>
        <v>1180.0113335958392</v>
      </c>
      <c r="D238" s="6">
        <f t="shared" si="18"/>
        <v>198.93365298937164</v>
      </c>
      <c r="E238" s="40">
        <f t="shared" si="19"/>
        <v>903</v>
      </c>
      <c r="F238" s="6">
        <f t="shared" si="21"/>
        <v>9030</v>
      </c>
      <c r="G238" s="6">
        <f t="shared" si="22"/>
        <v>628.21905244010441</v>
      </c>
      <c r="H238" s="6">
        <f t="shared" si="23"/>
        <v>5451.7526135702974</v>
      </c>
    </row>
    <row r="239" spans="1:8">
      <c r="A239" s="22">
        <v>946</v>
      </c>
      <c r="C239" s="35">
        <f t="shared" si="20"/>
        <v>1180.0113335958392</v>
      </c>
      <c r="D239" s="6">
        <f t="shared" si="18"/>
        <v>198.93365298937164</v>
      </c>
      <c r="E239" s="40">
        <f t="shared" si="19"/>
        <v>946</v>
      </c>
      <c r="F239" s="6">
        <f t="shared" si="21"/>
        <v>9460</v>
      </c>
      <c r="G239" s="6">
        <f t="shared" si="22"/>
        <v>667.60727650817466</v>
      </c>
      <c r="H239" s="6">
        <f t="shared" si="23"/>
        <v>5842.3643895022269</v>
      </c>
    </row>
    <row r="240" spans="1:8">
      <c r="A240" s="22">
        <v>753</v>
      </c>
      <c r="C240" s="35">
        <f t="shared" si="20"/>
        <v>1180.0113335958392</v>
      </c>
      <c r="D240" s="6">
        <f t="shared" si="18"/>
        <v>198.93365298937164</v>
      </c>
      <c r="E240" s="40">
        <f t="shared" si="19"/>
        <v>753</v>
      </c>
      <c r="F240" s="6">
        <f t="shared" si="21"/>
        <v>7530</v>
      </c>
      <c r="G240" s="6">
        <f t="shared" si="22"/>
        <v>490.81827080730108</v>
      </c>
      <c r="H240" s="6">
        <f t="shared" si="23"/>
        <v>4089.1533952031009</v>
      </c>
    </row>
    <row r="241" spans="1:8">
      <c r="A241" s="22">
        <v>1005</v>
      </c>
      <c r="C241" s="35">
        <f t="shared" si="20"/>
        <v>1180.0113335958392</v>
      </c>
      <c r="D241" s="6">
        <f t="shared" si="18"/>
        <v>198.93365298937164</v>
      </c>
      <c r="E241" s="40">
        <f t="shared" si="19"/>
        <v>1005</v>
      </c>
      <c r="F241" s="6">
        <f t="shared" si="21"/>
        <v>10050</v>
      </c>
      <c r="G241" s="6">
        <f t="shared" si="22"/>
        <v>721.65158395041067</v>
      </c>
      <c r="H241" s="6">
        <f t="shared" si="23"/>
        <v>6378.3200820599923</v>
      </c>
    </row>
    <row r="242" spans="1:8">
      <c r="A242" s="22">
        <v>1035</v>
      </c>
      <c r="C242" s="35">
        <f t="shared" si="20"/>
        <v>1180.0113335958392</v>
      </c>
      <c r="D242" s="6">
        <f t="shared" si="18"/>
        <v>198.93365298937164</v>
      </c>
      <c r="E242" s="40">
        <f t="shared" si="19"/>
        <v>1035</v>
      </c>
      <c r="F242" s="6">
        <f t="shared" si="21"/>
        <v>10350</v>
      </c>
      <c r="G242" s="6">
        <f t="shared" si="22"/>
        <v>749.13174027697141</v>
      </c>
      <c r="H242" s="6">
        <f t="shared" si="23"/>
        <v>6650.8399257334313</v>
      </c>
    </row>
    <row r="243" spans="1:8">
      <c r="A243" s="22">
        <v>965</v>
      </c>
      <c r="C243" s="35">
        <f t="shared" si="20"/>
        <v>1180.0113335958392</v>
      </c>
      <c r="D243" s="6">
        <f t="shared" si="18"/>
        <v>198.93365298937164</v>
      </c>
      <c r="E243" s="40">
        <f t="shared" si="19"/>
        <v>965</v>
      </c>
      <c r="F243" s="6">
        <f t="shared" si="21"/>
        <v>9650</v>
      </c>
      <c r="G243" s="6">
        <f t="shared" si="22"/>
        <v>685.01137551499642</v>
      </c>
      <c r="H243" s="6">
        <f t="shared" si="23"/>
        <v>6014.9602904954063</v>
      </c>
    </row>
    <row r="244" spans="1:8">
      <c r="A244" s="22">
        <v>1089</v>
      </c>
      <c r="C244" s="35">
        <f t="shared" si="20"/>
        <v>1180.0113335958392</v>
      </c>
      <c r="D244" s="6">
        <f t="shared" si="18"/>
        <v>198.93365298937164</v>
      </c>
      <c r="E244" s="40">
        <f t="shared" si="19"/>
        <v>1089</v>
      </c>
      <c r="F244" s="6">
        <f t="shared" si="21"/>
        <v>10890</v>
      </c>
      <c r="G244" s="6">
        <f t="shared" si="22"/>
        <v>798.59602166478066</v>
      </c>
      <c r="H244" s="6">
        <f t="shared" si="23"/>
        <v>7141.3756443456223</v>
      </c>
    </row>
    <row r="245" spans="1:8">
      <c r="A245" s="22">
        <v>1258</v>
      </c>
      <c r="C245" s="35">
        <f t="shared" si="20"/>
        <v>1180.0113335958392</v>
      </c>
      <c r="D245" s="6">
        <f t="shared" si="18"/>
        <v>198.93365298937164</v>
      </c>
      <c r="E245" s="40">
        <f t="shared" si="19"/>
        <v>1180.0113335958392</v>
      </c>
      <c r="F245" s="6">
        <f t="shared" si="21"/>
        <v>11800.113335958393</v>
      </c>
      <c r="G245" s="6">
        <f t="shared" si="22"/>
        <v>881.96287748819464</v>
      </c>
      <c r="H245" s="6">
        <f t="shared" si="23"/>
        <v>7968.1221244806002</v>
      </c>
    </row>
    <row r="246" spans="1:8">
      <c r="A246" s="22">
        <v>904</v>
      </c>
      <c r="C246" s="35">
        <f t="shared" si="20"/>
        <v>1180.0113335958392</v>
      </c>
      <c r="D246" s="6">
        <f t="shared" si="18"/>
        <v>198.93365298937164</v>
      </c>
      <c r="E246" s="40">
        <f t="shared" si="19"/>
        <v>904</v>
      </c>
      <c r="F246" s="6">
        <f t="shared" si="21"/>
        <v>9040</v>
      </c>
      <c r="G246" s="6">
        <f t="shared" si="22"/>
        <v>629.13505765098989</v>
      </c>
      <c r="H246" s="6">
        <f t="shared" si="23"/>
        <v>5460.8366083594119</v>
      </c>
    </row>
    <row r="247" spans="1:8">
      <c r="A247" s="22">
        <v>844</v>
      </c>
      <c r="C247" s="35">
        <f t="shared" si="20"/>
        <v>1180.0113335958392</v>
      </c>
      <c r="D247" s="6">
        <f t="shared" si="18"/>
        <v>198.93365298937164</v>
      </c>
      <c r="E247" s="40">
        <f t="shared" si="19"/>
        <v>844</v>
      </c>
      <c r="F247" s="6">
        <f t="shared" si="21"/>
        <v>8440</v>
      </c>
      <c r="G247" s="6">
        <f t="shared" si="22"/>
        <v>574.1747449978684</v>
      </c>
      <c r="H247" s="6">
        <f t="shared" si="23"/>
        <v>4915.7969210125339</v>
      </c>
    </row>
    <row r="248" spans="1:8">
      <c r="A248" s="22">
        <v>923</v>
      </c>
      <c r="C248" s="35">
        <f t="shared" si="20"/>
        <v>1180.0113335958392</v>
      </c>
      <c r="D248" s="6">
        <f t="shared" si="18"/>
        <v>198.93365298937164</v>
      </c>
      <c r="E248" s="40">
        <f t="shared" si="19"/>
        <v>923</v>
      </c>
      <c r="F248" s="6">
        <f t="shared" si="21"/>
        <v>9230</v>
      </c>
      <c r="G248" s="6">
        <f t="shared" si="22"/>
        <v>646.53915665781165</v>
      </c>
      <c r="H248" s="6">
        <f t="shared" si="23"/>
        <v>5633.4325093525913</v>
      </c>
    </row>
    <row r="249" spans="1:8">
      <c r="A249" s="22">
        <v>969</v>
      </c>
      <c r="C249" s="35">
        <f t="shared" si="20"/>
        <v>1180.0113335958392</v>
      </c>
      <c r="D249" s="6">
        <f t="shared" si="18"/>
        <v>198.93365298937164</v>
      </c>
      <c r="E249" s="40">
        <f t="shared" si="19"/>
        <v>969</v>
      </c>
      <c r="F249" s="6">
        <f t="shared" si="21"/>
        <v>9690</v>
      </c>
      <c r="G249" s="6">
        <f t="shared" si="22"/>
        <v>688.67539635853791</v>
      </c>
      <c r="H249" s="6">
        <f t="shared" si="23"/>
        <v>6051.2962696518643</v>
      </c>
    </row>
    <row r="250" spans="1:8">
      <c r="A250" s="22">
        <v>588</v>
      </c>
      <c r="C250" s="35">
        <f t="shared" si="20"/>
        <v>1180.0113335958392</v>
      </c>
      <c r="D250" s="6">
        <f t="shared" si="18"/>
        <v>198.93365298937164</v>
      </c>
      <c r="E250" s="40">
        <f t="shared" si="19"/>
        <v>588</v>
      </c>
      <c r="F250" s="6">
        <f t="shared" si="21"/>
        <v>5880</v>
      </c>
      <c r="G250" s="6">
        <f t="shared" si="22"/>
        <v>339.67741101121743</v>
      </c>
      <c r="H250" s="6">
        <f t="shared" si="23"/>
        <v>2590.2942549991844</v>
      </c>
    </row>
    <row r="251" spans="1:8">
      <c r="A251" s="22">
        <v>1210</v>
      </c>
      <c r="C251" s="35">
        <f t="shared" si="20"/>
        <v>1180.0113335958392</v>
      </c>
      <c r="D251" s="6">
        <f t="shared" si="18"/>
        <v>198.93365298937164</v>
      </c>
      <c r="E251" s="40">
        <f t="shared" si="19"/>
        <v>1180.0113335958392</v>
      </c>
      <c r="F251" s="6">
        <f t="shared" si="21"/>
        <v>11800.113335958393</v>
      </c>
      <c r="G251" s="6">
        <f t="shared" si="22"/>
        <v>881.96287748819464</v>
      </c>
      <c r="H251" s="6">
        <f t="shared" si="23"/>
        <v>7968.1221244806002</v>
      </c>
    </row>
    <row r="252" spans="1:8">
      <c r="A252" s="22">
        <v>1224</v>
      </c>
      <c r="C252" s="35">
        <f t="shared" si="20"/>
        <v>1180.0113335958392</v>
      </c>
      <c r="D252" s="6">
        <f t="shared" si="18"/>
        <v>198.93365298937164</v>
      </c>
      <c r="E252" s="40">
        <f t="shared" si="19"/>
        <v>1180.0113335958392</v>
      </c>
      <c r="F252" s="6">
        <f t="shared" si="21"/>
        <v>11800.113335958393</v>
      </c>
      <c r="G252" s="6">
        <f t="shared" si="22"/>
        <v>881.96287748819464</v>
      </c>
      <c r="H252" s="6">
        <f t="shared" si="23"/>
        <v>7968.1221244806002</v>
      </c>
    </row>
    <row r="253" spans="1:8">
      <c r="A253" s="22">
        <v>939</v>
      </c>
      <c r="C253" s="35">
        <f t="shared" si="20"/>
        <v>1180.0113335958392</v>
      </c>
      <c r="D253" s="6">
        <f t="shared" si="18"/>
        <v>198.93365298937164</v>
      </c>
      <c r="E253" s="40">
        <f t="shared" si="19"/>
        <v>939</v>
      </c>
      <c r="F253" s="6">
        <f t="shared" si="21"/>
        <v>9390</v>
      </c>
      <c r="G253" s="6">
        <f t="shared" si="22"/>
        <v>661.19524003197716</v>
      </c>
      <c r="H253" s="6">
        <f t="shared" si="23"/>
        <v>5778.7764259784253</v>
      </c>
    </row>
    <row r="254" spans="1:8">
      <c r="A254" s="22">
        <v>1361</v>
      </c>
      <c r="C254" s="35">
        <f t="shared" si="20"/>
        <v>1180.0113335958392</v>
      </c>
      <c r="D254" s="6">
        <f t="shared" si="18"/>
        <v>198.93365298937164</v>
      </c>
      <c r="E254" s="40">
        <f t="shared" si="19"/>
        <v>1180.0113335958392</v>
      </c>
      <c r="F254" s="6">
        <f t="shared" si="21"/>
        <v>11800.113335958393</v>
      </c>
      <c r="G254" s="6">
        <f t="shared" si="22"/>
        <v>881.96287748819464</v>
      </c>
      <c r="H254" s="6">
        <f t="shared" si="23"/>
        <v>7968.1221244806002</v>
      </c>
    </row>
    <row r="255" spans="1:8">
      <c r="A255" s="22">
        <v>918</v>
      </c>
      <c r="C255" s="35">
        <f t="shared" si="20"/>
        <v>1180.0113335958392</v>
      </c>
      <c r="D255" s="6">
        <f t="shared" si="18"/>
        <v>198.93365298937164</v>
      </c>
      <c r="E255" s="40">
        <f t="shared" si="19"/>
        <v>918</v>
      </c>
      <c r="F255" s="6">
        <f t="shared" si="21"/>
        <v>9180</v>
      </c>
      <c r="G255" s="6">
        <f t="shared" si="22"/>
        <v>641.95913060338489</v>
      </c>
      <c r="H255" s="6">
        <f t="shared" si="23"/>
        <v>5588.0125354070169</v>
      </c>
    </row>
    <row r="256" spans="1:8">
      <c r="A256" s="22">
        <v>795</v>
      </c>
      <c r="C256" s="35">
        <f t="shared" si="20"/>
        <v>1180.0113335958392</v>
      </c>
      <c r="D256" s="6">
        <f t="shared" si="18"/>
        <v>198.93365298937164</v>
      </c>
      <c r="E256" s="40">
        <f t="shared" si="19"/>
        <v>795</v>
      </c>
      <c r="F256" s="6">
        <f t="shared" si="21"/>
        <v>7950</v>
      </c>
      <c r="G256" s="6">
        <f t="shared" si="22"/>
        <v>529.29048966448613</v>
      </c>
      <c r="H256" s="6">
        <f t="shared" si="23"/>
        <v>4470.6811763459154</v>
      </c>
    </row>
    <row r="257" spans="1:8">
      <c r="A257" s="22">
        <v>1013</v>
      </c>
      <c r="C257" s="35">
        <f t="shared" si="20"/>
        <v>1180.0113335958392</v>
      </c>
      <c r="D257" s="6">
        <f t="shared" si="18"/>
        <v>198.93365298937164</v>
      </c>
      <c r="E257" s="40">
        <f t="shared" si="19"/>
        <v>1013</v>
      </c>
      <c r="F257" s="6">
        <f t="shared" si="21"/>
        <v>10130</v>
      </c>
      <c r="G257" s="6">
        <f t="shared" si="22"/>
        <v>728.97962563749365</v>
      </c>
      <c r="H257" s="6">
        <f t="shared" si="23"/>
        <v>6450.9920403729084</v>
      </c>
    </row>
    <row r="258" spans="1:8">
      <c r="A258" s="22">
        <v>1350</v>
      </c>
      <c r="C258" s="35">
        <f t="shared" si="20"/>
        <v>1180.0113335958392</v>
      </c>
      <c r="D258" s="6">
        <f t="shared" si="18"/>
        <v>198.93365298937164</v>
      </c>
      <c r="E258" s="40">
        <f t="shared" si="19"/>
        <v>1180.0113335958392</v>
      </c>
      <c r="F258" s="6">
        <f t="shared" si="21"/>
        <v>11800.113335958393</v>
      </c>
      <c r="G258" s="6">
        <f t="shared" si="22"/>
        <v>881.96287748819464</v>
      </c>
      <c r="H258" s="6">
        <f t="shared" si="23"/>
        <v>7968.1221244806002</v>
      </c>
    </row>
    <row r="259" spans="1:8">
      <c r="A259" s="22">
        <v>631</v>
      </c>
      <c r="C259" s="35">
        <f t="shared" si="20"/>
        <v>1180.0113335958392</v>
      </c>
      <c r="D259" s="6">
        <f t="shared" si="18"/>
        <v>198.93365298937164</v>
      </c>
      <c r="E259" s="40">
        <f t="shared" si="19"/>
        <v>631</v>
      </c>
      <c r="F259" s="6">
        <f t="shared" si="21"/>
        <v>6310</v>
      </c>
      <c r="G259" s="6">
        <f t="shared" si="22"/>
        <v>379.06563507928769</v>
      </c>
      <c r="H259" s="6">
        <f t="shared" si="23"/>
        <v>2980.9060309311139</v>
      </c>
    </row>
    <row r="260" spans="1:8">
      <c r="A260" s="22">
        <v>1316</v>
      </c>
      <c r="C260" s="35">
        <f t="shared" si="20"/>
        <v>1180.0113335958392</v>
      </c>
      <c r="D260" s="6">
        <f t="shared" si="18"/>
        <v>198.93365298937164</v>
      </c>
      <c r="E260" s="40">
        <f t="shared" si="19"/>
        <v>1180.0113335958392</v>
      </c>
      <c r="F260" s="6">
        <f t="shared" si="21"/>
        <v>11800.113335958393</v>
      </c>
      <c r="G260" s="6">
        <f t="shared" si="22"/>
        <v>881.96287748819464</v>
      </c>
      <c r="H260" s="6">
        <f t="shared" si="23"/>
        <v>7968.1221244806002</v>
      </c>
    </row>
    <row r="261" spans="1:8">
      <c r="A261" s="22">
        <v>1257</v>
      </c>
      <c r="C261" s="35">
        <f t="shared" si="20"/>
        <v>1180.0113335958392</v>
      </c>
      <c r="D261" s="6">
        <f t="shared" si="18"/>
        <v>198.93365298937164</v>
      </c>
      <c r="E261" s="40">
        <f t="shared" si="19"/>
        <v>1180.0113335958392</v>
      </c>
      <c r="F261" s="6">
        <f t="shared" si="21"/>
        <v>11800.113335958393</v>
      </c>
      <c r="G261" s="6">
        <f t="shared" si="22"/>
        <v>881.96287748819464</v>
      </c>
      <c r="H261" s="6">
        <f t="shared" si="23"/>
        <v>7968.1221244806002</v>
      </c>
    </row>
    <row r="262" spans="1:8">
      <c r="A262" s="22">
        <v>1056</v>
      </c>
      <c r="C262" s="35">
        <f t="shared" si="20"/>
        <v>1180.0113335958392</v>
      </c>
      <c r="D262" s="6">
        <f t="shared" si="18"/>
        <v>198.93365298937164</v>
      </c>
      <c r="E262" s="40">
        <f t="shared" si="19"/>
        <v>1056</v>
      </c>
      <c r="F262" s="6">
        <f t="shared" si="21"/>
        <v>10560</v>
      </c>
      <c r="G262" s="6">
        <f t="shared" si="22"/>
        <v>768.36784970556391</v>
      </c>
      <c r="H262" s="6">
        <f t="shared" si="23"/>
        <v>6841.6038163048379</v>
      </c>
    </row>
    <row r="263" spans="1:8">
      <c r="A263" s="22">
        <v>980</v>
      </c>
      <c r="C263" s="35">
        <f t="shared" si="20"/>
        <v>1180.0113335958392</v>
      </c>
      <c r="D263" s="6">
        <f t="shared" si="18"/>
        <v>198.93365298937164</v>
      </c>
      <c r="E263" s="40">
        <f t="shared" si="19"/>
        <v>980</v>
      </c>
      <c r="F263" s="6">
        <f t="shared" si="21"/>
        <v>9800</v>
      </c>
      <c r="G263" s="6">
        <f t="shared" si="22"/>
        <v>698.7514536782769</v>
      </c>
      <c r="H263" s="6">
        <f t="shared" si="23"/>
        <v>6151.2202123321258</v>
      </c>
    </row>
    <row r="264" spans="1:8">
      <c r="A264" s="22">
        <v>1119</v>
      </c>
      <c r="C264" s="35">
        <f t="shared" si="20"/>
        <v>1180.0113335958392</v>
      </c>
      <c r="D264" s="6">
        <f t="shared" si="18"/>
        <v>198.93365298937164</v>
      </c>
      <c r="E264" s="40">
        <f t="shared" si="19"/>
        <v>1119</v>
      </c>
      <c r="F264" s="6">
        <f t="shared" si="21"/>
        <v>11190</v>
      </c>
      <c r="G264" s="6">
        <f t="shared" si="22"/>
        <v>826.07617799134118</v>
      </c>
      <c r="H264" s="6">
        <f t="shared" si="23"/>
        <v>7413.8954880190613</v>
      </c>
    </row>
    <row r="265" spans="1:8">
      <c r="A265" s="22">
        <v>1005</v>
      </c>
      <c r="C265" s="35">
        <f t="shared" si="20"/>
        <v>1180.0113335958392</v>
      </c>
      <c r="D265" s="6">
        <f t="shared" si="18"/>
        <v>198.93365298937164</v>
      </c>
      <c r="E265" s="40">
        <f t="shared" si="19"/>
        <v>1005</v>
      </c>
      <c r="F265" s="6">
        <f t="shared" si="21"/>
        <v>10050</v>
      </c>
      <c r="G265" s="6">
        <f t="shared" si="22"/>
        <v>721.65158395041067</v>
      </c>
      <c r="H265" s="6">
        <f t="shared" si="23"/>
        <v>6378.3200820599923</v>
      </c>
    </row>
    <row r="266" spans="1:8">
      <c r="A266" s="22">
        <v>1355</v>
      </c>
      <c r="C266" s="35">
        <f t="shared" si="20"/>
        <v>1180.0113335958392</v>
      </c>
      <c r="D266" s="6">
        <f t="shared" si="18"/>
        <v>198.93365298937164</v>
      </c>
      <c r="E266" s="40">
        <f t="shared" si="19"/>
        <v>1180.0113335958392</v>
      </c>
      <c r="F266" s="6">
        <f t="shared" si="21"/>
        <v>11800.113335958393</v>
      </c>
      <c r="G266" s="6">
        <f t="shared" si="22"/>
        <v>881.96287748819464</v>
      </c>
      <c r="H266" s="6">
        <f t="shared" si="23"/>
        <v>7968.1221244806002</v>
      </c>
    </row>
    <row r="267" spans="1:8">
      <c r="A267" s="22">
        <v>629</v>
      </c>
      <c r="C267" s="35">
        <f t="shared" si="20"/>
        <v>1180.0113335958392</v>
      </c>
      <c r="D267" s="6">
        <f t="shared" si="18"/>
        <v>198.93365298937164</v>
      </c>
      <c r="E267" s="40">
        <f t="shared" si="19"/>
        <v>629</v>
      </c>
      <c r="F267" s="6">
        <f t="shared" si="21"/>
        <v>6290</v>
      </c>
      <c r="G267" s="6">
        <f t="shared" si="22"/>
        <v>377.23362465751705</v>
      </c>
      <c r="H267" s="6">
        <f t="shared" si="23"/>
        <v>2962.7380413528849</v>
      </c>
    </row>
    <row r="268" spans="1:8">
      <c r="A268" s="22">
        <v>956</v>
      </c>
      <c r="C268" s="35">
        <f t="shared" si="20"/>
        <v>1180.0113335958392</v>
      </c>
      <c r="D268" s="6">
        <f t="shared" si="18"/>
        <v>198.93365298937164</v>
      </c>
      <c r="E268" s="40">
        <f t="shared" si="19"/>
        <v>956</v>
      </c>
      <c r="F268" s="6">
        <f t="shared" si="21"/>
        <v>9560</v>
      </c>
      <c r="G268" s="6">
        <f t="shared" si="22"/>
        <v>676.7673286170284</v>
      </c>
      <c r="H268" s="6">
        <f t="shared" si="23"/>
        <v>5933.2043373933739</v>
      </c>
    </row>
    <row r="269" spans="1:8">
      <c r="A269" s="22">
        <v>757</v>
      </c>
      <c r="C269" s="35">
        <f t="shared" si="20"/>
        <v>1180.0113335958392</v>
      </c>
      <c r="D269" s="6">
        <f t="shared" si="18"/>
        <v>198.93365298937164</v>
      </c>
      <c r="E269" s="40">
        <f t="shared" si="19"/>
        <v>757</v>
      </c>
      <c r="F269" s="6">
        <f t="shared" si="21"/>
        <v>7570</v>
      </c>
      <c r="G269" s="6">
        <f t="shared" si="22"/>
        <v>494.48229165084257</v>
      </c>
      <c r="H269" s="6">
        <f t="shared" si="23"/>
        <v>4125.4893743595585</v>
      </c>
    </row>
    <row r="270" spans="1:8">
      <c r="A270" s="22">
        <v>1163</v>
      </c>
      <c r="C270" s="35">
        <f t="shared" si="20"/>
        <v>1180.0113335958392</v>
      </c>
      <c r="D270" s="6">
        <f t="shared" si="18"/>
        <v>198.93365298937164</v>
      </c>
      <c r="E270" s="40">
        <f t="shared" si="19"/>
        <v>1163</v>
      </c>
      <c r="F270" s="6">
        <f t="shared" si="21"/>
        <v>11630</v>
      </c>
      <c r="G270" s="6">
        <f t="shared" si="22"/>
        <v>866.38040727029693</v>
      </c>
      <c r="H270" s="6">
        <f t="shared" si="23"/>
        <v>7813.5912587401053</v>
      </c>
    </row>
    <row r="271" spans="1:8">
      <c r="A271" s="22">
        <v>980</v>
      </c>
      <c r="C271" s="35">
        <f t="shared" si="20"/>
        <v>1180.0113335958392</v>
      </c>
      <c r="D271" s="6">
        <f t="shared" si="18"/>
        <v>198.93365298937164</v>
      </c>
      <c r="E271" s="40">
        <f t="shared" si="19"/>
        <v>980</v>
      </c>
      <c r="F271" s="6">
        <f t="shared" si="21"/>
        <v>9800</v>
      </c>
      <c r="G271" s="6">
        <f t="shared" si="22"/>
        <v>698.7514536782769</v>
      </c>
      <c r="H271" s="6">
        <f t="shared" si="23"/>
        <v>6151.2202123321258</v>
      </c>
    </row>
    <row r="272" spans="1:8">
      <c r="A272" s="22">
        <v>911</v>
      </c>
      <c r="C272" s="35">
        <f t="shared" si="20"/>
        <v>1180.0113335958392</v>
      </c>
      <c r="D272" s="6">
        <f t="shared" si="18"/>
        <v>198.93365298937164</v>
      </c>
      <c r="E272" s="40">
        <f t="shared" si="19"/>
        <v>911</v>
      </c>
      <c r="F272" s="6">
        <f t="shared" si="21"/>
        <v>9110</v>
      </c>
      <c r="G272" s="6">
        <f t="shared" si="22"/>
        <v>635.54709412718739</v>
      </c>
      <c r="H272" s="6">
        <f t="shared" si="23"/>
        <v>5524.4245718832153</v>
      </c>
    </row>
    <row r="273" spans="1:8">
      <c r="A273" s="22">
        <v>437</v>
      </c>
      <c r="C273" s="35">
        <f t="shared" si="20"/>
        <v>1180.0113335958392</v>
      </c>
      <c r="D273" s="6">
        <f t="shared" si="18"/>
        <v>198.93365298937164</v>
      </c>
      <c r="E273" s="40">
        <f t="shared" si="19"/>
        <v>437</v>
      </c>
      <c r="F273" s="6">
        <f t="shared" si="21"/>
        <v>4370</v>
      </c>
      <c r="G273" s="6">
        <f t="shared" si="22"/>
        <v>201.36062416752873</v>
      </c>
      <c r="H273" s="6">
        <f t="shared" si="23"/>
        <v>1218.611041842873</v>
      </c>
    </row>
    <row r="274" spans="1:8">
      <c r="A274" s="22">
        <v>1170</v>
      </c>
      <c r="C274" s="35">
        <f t="shared" si="20"/>
        <v>1180.0113335958392</v>
      </c>
      <c r="D274" s="6">
        <f t="shared" si="18"/>
        <v>198.93365298937164</v>
      </c>
      <c r="E274" s="40">
        <f t="shared" si="19"/>
        <v>1170</v>
      </c>
      <c r="F274" s="6">
        <f t="shared" si="21"/>
        <v>11700</v>
      </c>
      <c r="G274" s="6">
        <f t="shared" si="22"/>
        <v>872.79244374649443</v>
      </c>
      <c r="H274" s="6">
        <f t="shared" si="23"/>
        <v>7877.1792222639087</v>
      </c>
    </row>
    <row r="275" spans="1:8">
      <c r="A275" s="22">
        <v>1146</v>
      </c>
      <c r="C275" s="35">
        <f t="shared" si="20"/>
        <v>1180.0113335958392</v>
      </c>
      <c r="D275" s="6">
        <f t="shared" si="18"/>
        <v>198.93365298937164</v>
      </c>
      <c r="E275" s="40">
        <f t="shared" si="19"/>
        <v>1146</v>
      </c>
      <c r="F275" s="6">
        <f t="shared" si="21"/>
        <v>11460</v>
      </c>
      <c r="G275" s="6">
        <f t="shared" si="22"/>
        <v>850.80831868524569</v>
      </c>
      <c r="H275" s="6">
        <f t="shared" si="23"/>
        <v>7659.1633473251568</v>
      </c>
    </row>
    <row r="276" spans="1:8">
      <c r="A276" s="22">
        <v>919</v>
      </c>
      <c r="C276" s="35">
        <f t="shared" si="20"/>
        <v>1180.0113335958392</v>
      </c>
      <c r="D276" s="6">
        <f t="shared" si="18"/>
        <v>198.93365298937164</v>
      </c>
      <c r="E276" s="40">
        <f t="shared" si="19"/>
        <v>919</v>
      </c>
      <c r="F276" s="6">
        <f t="shared" si="21"/>
        <v>9190</v>
      </c>
      <c r="G276" s="6">
        <f t="shared" si="22"/>
        <v>642.87513581427015</v>
      </c>
      <c r="H276" s="6">
        <f t="shared" si="23"/>
        <v>5597.0965301961314</v>
      </c>
    </row>
    <row r="277" spans="1:8">
      <c r="A277" s="22">
        <v>858</v>
      </c>
      <c r="C277" s="35">
        <f t="shared" si="20"/>
        <v>1180.0113335958392</v>
      </c>
      <c r="D277" s="6">
        <f t="shared" si="18"/>
        <v>198.93365298937164</v>
      </c>
      <c r="E277" s="40">
        <f t="shared" si="19"/>
        <v>858</v>
      </c>
      <c r="F277" s="6">
        <f t="shared" si="21"/>
        <v>8580</v>
      </c>
      <c r="G277" s="6">
        <f t="shared" si="22"/>
        <v>586.9988179502634</v>
      </c>
      <c r="H277" s="6">
        <f t="shared" si="23"/>
        <v>5042.9728480601389</v>
      </c>
    </row>
    <row r="278" spans="1:8">
      <c r="A278" s="22">
        <v>1340</v>
      </c>
      <c r="C278" s="35">
        <f t="shared" si="20"/>
        <v>1180.0113335958392</v>
      </c>
      <c r="D278" s="6">
        <f t="shared" ref="D278:D322" si="24">C278*$B$6</f>
        <v>198.93365298937164</v>
      </c>
      <c r="E278" s="40">
        <f t="shared" ref="E278:E322" si="25">MIN(C278,A278)</f>
        <v>1180.0113335958392</v>
      </c>
      <c r="F278" s="6">
        <f t="shared" si="21"/>
        <v>11800.113335958393</v>
      </c>
      <c r="G278" s="6">
        <f t="shared" si="22"/>
        <v>881.96287748819464</v>
      </c>
      <c r="H278" s="6">
        <f t="shared" si="23"/>
        <v>7968.1221244806002</v>
      </c>
    </row>
    <row r="279" spans="1:8">
      <c r="A279" s="22">
        <v>906</v>
      </c>
      <c r="C279" s="35">
        <f t="shared" ref="C279:C322" si="26">NORMINV(($B$4*(1-$B$7)-$B$6)/($B$4*(1-$B$7)),1000,200)</f>
        <v>1180.0113335958392</v>
      </c>
      <c r="D279" s="6">
        <f t="shared" si="24"/>
        <v>198.93365298937164</v>
      </c>
      <c r="E279" s="40">
        <f t="shared" si="25"/>
        <v>906</v>
      </c>
      <c r="F279" s="6">
        <f t="shared" ref="F279:F322" si="27">$B$4*E279</f>
        <v>9060</v>
      </c>
      <c r="G279" s="6">
        <f t="shared" ref="G279:G322" si="28">(1-$B$7)*F279-D279</f>
        <v>630.96706807276041</v>
      </c>
      <c r="H279" s="6">
        <f t="shared" ref="H279:H322" si="29">D279+$B$7*F279-$B$3*C279</f>
        <v>5479.0045979376409</v>
      </c>
    </row>
    <row r="280" spans="1:8">
      <c r="A280" s="22">
        <v>1262</v>
      </c>
      <c r="C280" s="35">
        <f t="shared" si="26"/>
        <v>1180.0113335958392</v>
      </c>
      <c r="D280" s="6">
        <f t="shared" si="24"/>
        <v>198.93365298937164</v>
      </c>
      <c r="E280" s="40">
        <f t="shared" si="25"/>
        <v>1180.0113335958392</v>
      </c>
      <c r="F280" s="6">
        <f t="shared" si="27"/>
        <v>11800.113335958393</v>
      </c>
      <c r="G280" s="6">
        <f t="shared" si="28"/>
        <v>881.96287748819464</v>
      </c>
      <c r="H280" s="6">
        <f t="shared" si="29"/>
        <v>7968.1221244806002</v>
      </c>
    </row>
    <row r="281" spans="1:8">
      <c r="A281" s="22">
        <v>918</v>
      </c>
      <c r="C281" s="35">
        <f t="shared" si="26"/>
        <v>1180.0113335958392</v>
      </c>
      <c r="D281" s="6">
        <f t="shared" si="24"/>
        <v>198.93365298937164</v>
      </c>
      <c r="E281" s="40">
        <f t="shared" si="25"/>
        <v>918</v>
      </c>
      <c r="F281" s="6">
        <f t="shared" si="27"/>
        <v>9180</v>
      </c>
      <c r="G281" s="6">
        <f t="shared" si="28"/>
        <v>641.95913060338489</v>
      </c>
      <c r="H281" s="6">
        <f t="shared" si="29"/>
        <v>5588.0125354070169</v>
      </c>
    </row>
    <row r="282" spans="1:8">
      <c r="A282" s="22">
        <v>731</v>
      </c>
      <c r="C282" s="35">
        <f t="shared" si="26"/>
        <v>1180.0113335958392</v>
      </c>
      <c r="D282" s="6">
        <f t="shared" si="24"/>
        <v>198.93365298937164</v>
      </c>
      <c r="E282" s="40">
        <f t="shared" si="25"/>
        <v>731</v>
      </c>
      <c r="F282" s="6">
        <f t="shared" si="27"/>
        <v>7310</v>
      </c>
      <c r="G282" s="6">
        <f t="shared" si="28"/>
        <v>470.66615616782332</v>
      </c>
      <c r="H282" s="6">
        <f t="shared" si="29"/>
        <v>3889.3055098425789</v>
      </c>
    </row>
    <row r="283" spans="1:8">
      <c r="A283" s="22">
        <v>1126</v>
      </c>
      <c r="C283" s="35">
        <f t="shared" si="26"/>
        <v>1180.0113335958392</v>
      </c>
      <c r="D283" s="6">
        <f t="shared" si="24"/>
        <v>198.93365298937164</v>
      </c>
      <c r="E283" s="40">
        <f t="shared" si="25"/>
        <v>1126</v>
      </c>
      <c r="F283" s="6">
        <f t="shared" si="27"/>
        <v>11260</v>
      </c>
      <c r="G283" s="6">
        <f t="shared" si="28"/>
        <v>832.48821446753868</v>
      </c>
      <c r="H283" s="6">
        <f t="shared" si="29"/>
        <v>7477.4834515428629</v>
      </c>
    </row>
    <row r="284" spans="1:8">
      <c r="A284" s="22">
        <v>909</v>
      </c>
      <c r="C284" s="35">
        <f t="shared" si="26"/>
        <v>1180.0113335958392</v>
      </c>
      <c r="D284" s="6">
        <f t="shared" si="24"/>
        <v>198.93365298937164</v>
      </c>
      <c r="E284" s="40">
        <f t="shared" si="25"/>
        <v>909</v>
      </c>
      <c r="F284" s="6">
        <f t="shared" si="27"/>
        <v>9090</v>
      </c>
      <c r="G284" s="6">
        <f t="shared" si="28"/>
        <v>633.71508370541665</v>
      </c>
      <c r="H284" s="6">
        <f t="shared" si="29"/>
        <v>5506.2565823049863</v>
      </c>
    </row>
    <row r="285" spans="1:8">
      <c r="A285" s="22">
        <v>669</v>
      </c>
      <c r="C285" s="35">
        <f t="shared" si="26"/>
        <v>1180.0113335958392</v>
      </c>
      <c r="D285" s="6">
        <f t="shared" si="24"/>
        <v>198.93365298937164</v>
      </c>
      <c r="E285" s="40">
        <f t="shared" si="25"/>
        <v>669</v>
      </c>
      <c r="F285" s="6">
        <f t="shared" si="27"/>
        <v>6690</v>
      </c>
      <c r="G285" s="6">
        <f t="shared" si="28"/>
        <v>413.87383309293119</v>
      </c>
      <c r="H285" s="6">
        <f t="shared" si="29"/>
        <v>3326.0978329174709</v>
      </c>
    </row>
    <row r="286" spans="1:8">
      <c r="A286" s="22">
        <v>847</v>
      </c>
      <c r="C286" s="35">
        <f t="shared" si="26"/>
        <v>1180.0113335958392</v>
      </c>
      <c r="D286" s="6">
        <f t="shared" si="24"/>
        <v>198.93365298937164</v>
      </c>
      <c r="E286" s="40">
        <f t="shared" si="25"/>
        <v>847</v>
      </c>
      <c r="F286" s="6">
        <f t="shared" si="27"/>
        <v>8470</v>
      </c>
      <c r="G286" s="6">
        <f t="shared" si="28"/>
        <v>576.92276063052464</v>
      </c>
      <c r="H286" s="6">
        <f t="shared" si="29"/>
        <v>4943.0489053798774</v>
      </c>
    </row>
    <row r="287" spans="1:8">
      <c r="A287" s="22">
        <v>939</v>
      </c>
      <c r="C287" s="35">
        <f t="shared" si="26"/>
        <v>1180.0113335958392</v>
      </c>
      <c r="D287" s="6">
        <f t="shared" si="24"/>
        <v>198.93365298937164</v>
      </c>
      <c r="E287" s="40">
        <f t="shared" si="25"/>
        <v>939</v>
      </c>
      <c r="F287" s="6">
        <f t="shared" si="27"/>
        <v>9390</v>
      </c>
      <c r="G287" s="6">
        <f t="shared" si="28"/>
        <v>661.19524003197716</v>
      </c>
      <c r="H287" s="6">
        <f t="shared" si="29"/>
        <v>5778.7764259784253</v>
      </c>
    </row>
    <row r="288" spans="1:8">
      <c r="A288" s="22">
        <v>1038</v>
      </c>
      <c r="C288" s="35">
        <f t="shared" si="26"/>
        <v>1180.0113335958392</v>
      </c>
      <c r="D288" s="6">
        <f t="shared" si="24"/>
        <v>198.93365298937164</v>
      </c>
      <c r="E288" s="40">
        <f t="shared" si="25"/>
        <v>1038</v>
      </c>
      <c r="F288" s="6">
        <f t="shared" si="27"/>
        <v>10380</v>
      </c>
      <c r="G288" s="6">
        <f t="shared" si="28"/>
        <v>751.87975590962742</v>
      </c>
      <c r="H288" s="6">
        <f t="shared" si="29"/>
        <v>6678.0919101007748</v>
      </c>
    </row>
    <row r="289" spans="1:8">
      <c r="A289" s="22">
        <v>948</v>
      </c>
      <c r="C289" s="35">
        <f t="shared" si="26"/>
        <v>1180.0113335958392</v>
      </c>
      <c r="D289" s="6">
        <f t="shared" si="24"/>
        <v>198.93365298937164</v>
      </c>
      <c r="E289" s="40">
        <f t="shared" si="25"/>
        <v>948</v>
      </c>
      <c r="F289" s="6">
        <f t="shared" si="27"/>
        <v>9480</v>
      </c>
      <c r="G289" s="6">
        <f t="shared" si="28"/>
        <v>669.43928692994541</v>
      </c>
      <c r="H289" s="6">
        <f t="shared" si="29"/>
        <v>5860.5323790804578</v>
      </c>
    </row>
    <row r="290" spans="1:8">
      <c r="A290" s="22">
        <v>1154</v>
      </c>
      <c r="C290" s="35">
        <f t="shared" si="26"/>
        <v>1180.0113335958392</v>
      </c>
      <c r="D290" s="6">
        <f t="shared" si="24"/>
        <v>198.93365298937164</v>
      </c>
      <c r="E290" s="40">
        <f t="shared" si="25"/>
        <v>1154</v>
      </c>
      <c r="F290" s="6">
        <f t="shared" si="27"/>
        <v>11540</v>
      </c>
      <c r="G290" s="6">
        <f t="shared" si="28"/>
        <v>858.13636037232868</v>
      </c>
      <c r="H290" s="6">
        <f t="shared" si="29"/>
        <v>7731.8353056380729</v>
      </c>
    </row>
    <row r="291" spans="1:8">
      <c r="A291" s="22">
        <v>1145</v>
      </c>
      <c r="C291" s="35">
        <f t="shared" si="26"/>
        <v>1180.0113335958392</v>
      </c>
      <c r="D291" s="6">
        <f t="shared" si="24"/>
        <v>198.93365298937164</v>
      </c>
      <c r="E291" s="40">
        <f t="shared" si="25"/>
        <v>1145</v>
      </c>
      <c r="F291" s="6">
        <f t="shared" si="27"/>
        <v>11450</v>
      </c>
      <c r="G291" s="6">
        <f t="shared" si="28"/>
        <v>849.89231347436044</v>
      </c>
      <c r="H291" s="6">
        <f t="shared" si="29"/>
        <v>7650.0793525360423</v>
      </c>
    </row>
    <row r="292" spans="1:8">
      <c r="A292" s="22">
        <v>1267</v>
      </c>
      <c r="C292" s="35">
        <f t="shared" si="26"/>
        <v>1180.0113335958392</v>
      </c>
      <c r="D292" s="6">
        <f t="shared" si="24"/>
        <v>198.93365298937164</v>
      </c>
      <c r="E292" s="40">
        <f t="shared" si="25"/>
        <v>1180.0113335958392</v>
      </c>
      <c r="F292" s="6">
        <f t="shared" si="27"/>
        <v>11800.113335958393</v>
      </c>
      <c r="G292" s="6">
        <f t="shared" si="28"/>
        <v>881.96287748819464</v>
      </c>
      <c r="H292" s="6">
        <f t="shared" si="29"/>
        <v>7968.1221244806002</v>
      </c>
    </row>
    <row r="293" spans="1:8">
      <c r="A293" s="22">
        <v>995</v>
      </c>
      <c r="C293" s="35">
        <f t="shared" si="26"/>
        <v>1180.0113335958392</v>
      </c>
      <c r="D293" s="6">
        <f t="shared" si="24"/>
        <v>198.93365298937164</v>
      </c>
      <c r="E293" s="40">
        <f t="shared" si="25"/>
        <v>995</v>
      </c>
      <c r="F293" s="6">
        <f t="shared" si="27"/>
        <v>9950</v>
      </c>
      <c r="G293" s="6">
        <f t="shared" si="28"/>
        <v>712.49153184155716</v>
      </c>
      <c r="H293" s="6">
        <f t="shared" si="29"/>
        <v>6287.4801341688453</v>
      </c>
    </row>
    <row r="294" spans="1:8">
      <c r="A294" s="22">
        <v>1096</v>
      </c>
      <c r="C294" s="35">
        <f t="shared" si="26"/>
        <v>1180.0113335958392</v>
      </c>
      <c r="D294" s="6">
        <f t="shared" si="24"/>
        <v>198.93365298937164</v>
      </c>
      <c r="E294" s="40">
        <f t="shared" si="25"/>
        <v>1096</v>
      </c>
      <c r="F294" s="6">
        <f t="shared" si="27"/>
        <v>10960</v>
      </c>
      <c r="G294" s="6">
        <f t="shared" si="28"/>
        <v>805.00805814097816</v>
      </c>
      <c r="H294" s="6">
        <f t="shared" si="29"/>
        <v>7204.9636078694239</v>
      </c>
    </row>
    <row r="295" spans="1:8">
      <c r="A295" s="22">
        <v>816</v>
      </c>
      <c r="C295" s="35">
        <f t="shared" si="26"/>
        <v>1180.0113335958392</v>
      </c>
      <c r="D295" s="6">
        <f t="shared" si="24"/>
        <v>198.93365298937164</v>
      </c>
      <c r="E295" s="40">
        <f t="shared" si="25"/>
        <v>816</v>
      </c>
      <c r="F295" s="6">
        <f t="shared" si="27"/>
        <v>8160</v>
      </c>
      <c r="G295" s="6">
        <f t="shared" si="28"/>
        <v>548.5265990930784</v>
      </c>
      <c r="H295" s="6">
        <f t="shared" si="29"/>
        <v>4661.4450669173239</v>
      </c>
    </row>
    <row r="296" spans="1:8">
      <c r="A296" s="22">
        <v>1072</v>
      </c>
      <c r="C296" s="35">
        <f t="shared" si="26"/>
        <v>1180.0113335958392</v>
      </c>
      <c r="D296" s="6">
        <f t="shared" si="24"/>
        <v>198.93365298937164</v>
      </c>
      <c r="E296" s="40">
        <f t="shared" si="25"/>
        <v>1072</v>
      </c>
      <c r="F296" s="6">
        <f t="shared" si="27"/>
        <v>10720</v>
      </c>
      <c r="G296" s="6">
        <f t="shared" si="28"/>
        <v>783.02393307972943</v>
      </c>
      <c r="H296" s="6">
        <f t="shared" si="29"/>
        <v>6986.9477329306719</v>
      </c>
    </row>
    <row r="297" spans="1:8">
      <c r="A297" s="22">
        <v>1204</v>
      </c>
      <c r="C297" s="35">
        <f t="shared" si="26"/>
        <v>1180.0113335958392</v>
      </c>
      <c r="D297" s="6">
        <f t="shared" si="24"/>
        <v>198.93365298937164</v>
      </c>
      <c r="E297" s="40">
        <f t="shared" si="25"/>
        <v>1180.0113335958392</v>
      </c>
      <c r="F297" s="6">
        <f t="shared" si="27"/>
        <v>11800.113335958393</v>
      </c>
      <c r="G297" s="6">
        <f t="shared" si="28"/>
        <v>881.96287748819464</v>
      </c>
      <c r="H297" s="6">
        <f t="shared" si="29"/>
        <v>7968.1221244806002</v>
      </c>
    </row>
    <row r="298" spans="1:8">
      <c r="A298" s="22">
        <v>845</v>
      </c>
      <c r="C298" s="35">
        <f t="shared" si="26"/>
        <v>1180.0113335958392</v>
      </c>
      <c r="D298" s="6">
        <f t="shared" si="24"/>
        <v>198.93365298937164</v>
      </c>
      <c r="E298" s="40">
        <f t="shared" si="25"/>
        <v>845</v>
      </c>
      <c r="F298" s="6">
        <f t="shared" si="27"/>
        <v>8450</v>
      </c>
      <c r="G298" s="6">
        <f t="shared" si="28"/>
        <v>575.09075020875389</v>
      </c>
      <c r="H298" s="6">
        <f t="shared" si="29"/>
        <v>4924.8809158016484</v>
      </c>
    </row>
    <row r="299" spans="1:8">
      <c r="A299" s="22">
        <v>1180</v>
      </c>
      <c r="C299" s="35">
        <f t="shared" si="26"/>
        <v>1180.0113335958392</v>
      </c>
      <c r="D299" s="6">
        <f t="shared" si="24"/>
        <v>198.93365298937164</v>
      </c>
      <c r="E299" s="40">
        <f t="shared" si="25"/>
        <v>1180</v>
      </c>
      <c r="F299" s="6">
        <f t="shared" si="27"/>
        <v>11800</v>
      </c>
      <c r="G299" s="6">
        <f t="shared" si="28"/>
        <v>881.95249585534793</v>
      </c>
      <c r="H299" s="6">
        <f t="shared" si="29"/>
        <v>7968.0191701550539</v>
      </c>
    </row>
    <row r="300" spans="1:8">
      <c r="A300" s="22">
        <v>1179</v>
      </c>
      <c r="C300" s="35">
        <f t="shared" si="26"/>
        <v>1180.0113335958392</v>
      </c>
      <c r="D300" s="6">
        <f t="shared" si="24"/>
        <v>198.93365298937164</v>
      </c>
      <c r="E300" s="40">
        <f t="shared" si="25"/>
        <v>1179</v>
      </c>
      <c r="F300" s="6">
        <f t="shared" si="27"/>
        <v>11790</v>
      </c>
      <c r="G300" s="6">
        <f t="shared" si="28"/>
        <v>881.03649064446245</v>
      </c>
      <c r="H300" s="6">
        <f t="shared" si="29"/>
        <v>7958.9351753659394</v>
      </c>
    </row>
    <row r="301" spans="1:8">
      <c r="A301" s="22">
        <v>858</v>
      </c>
      <c r="C301" s="35">
        <f t="shared" si="26"/>
        <v>1180.0113335958392</v>
      </c>
      <c r="D301" s="6">
        <f t="shared" si="24"/>
        <v>198.93365298937164</v>
      </c>
      <c r="E301" s="40">
        <f t="shared" si="25"/>
        <v>858</v>
      </c>
      <c r="F301" s="6">
        <f t="shared" si="27"/>
        <v>8580</v>
      </c>
      <c r="G301" s="6">
        <f t="shared" si="28"/>
        <v>586.9988179502634</v>
      </c>
      <c r="H301" s="6">
        <f t="shared" si="29"/>
        <v>5042.9728480601389</v>
      </c>
    </row>
    <row r="302" spans="1:8">
      <c r="A302" s="22">
        <v>1036</v>
      </c>
      <c r="C302" s="35">
        <f t="shared" si="26"/>
        <v>1180.0113335958392</v>
      </c>
      <c r="D302" s="6">
        <f t="shared" si="24"/>
        <v>198.93365298937164</v>
      </c>
      <c r="E302" s="40">
        <f t="shared" si="25"/>
        <v>1036</v>
      </c>
      <c r="F302" s="6">
        <f t="shared" si="27"/>
        <v>10360</v>
      </c>
      <c r="G302" s="6">
        <f t="shared" si="28"/>
        <v>750.04774548785667</v>
      </c>
      <c r="H302" s="6">
        <f t="shared" si="29"/>
        <v>6659.9239205225458</v>
      </c>
    </row>
    <row r="303" spans="1:8">
      <c r="A303" s="22">
        <v>1012</v>
      </c>
      <c r="C303" s="35">
        <f t="shared" si="26"/>
        <v>1180.0113335958392</v>
      </c>
      <c r="D303" s="6">
        <f t="shared" si="24"/>
        <v>198.93365298937164</v>
      </c>
      <c r="E303" s="40">
        <f t="shared" si="25"/>
        <v>1012</v>
      </c>
      <c r="F303" s="6">
        <f t="shared" si="27"/>
        <v>10120</v>
      </c>
      <c r="G303" s="6">
        <f t="shared" si="28"/>
        <v>728.06362042660817</v>
      </c>
      <c r="H303" s="6">
        <f t="shared" si="29"/>
        <v>6441.9080455837939</v>
      </c>
    </row>
    <row r="304" spans="1:8">
      <c r="A304" s="22">
        <v>887</v>
      </c>
      <c r="C304" s="35">
        <f t="shared" si="26"/>
        <v>1180.0113335958392</v>
      </c>
      <c r="D304" s="6">
        <f t="shared" si="24"/>
        <v>198.93365298937164</v>
      </c>
      <c r="E304" s="40">
        <f t="shared" si="25"/>
        <v>887</v>
      </c>
      <c r="F304" s="6">
        <f t="shared" si="27"/>
        <v>8870</v>
      </c>
      <c r="G304" s="6">
        <f t="shared" si="28"/>
        <v>613.56296906593866</v>
      </c>
      <c r="H304" s="6">
        <f t="shared" si="29"/>
        <v>5306.4086969444634</v>
      </c>
    </row>
    <row r="305" spans="1:8">
      <c r="A305" s="22">
        <v>656</v>
      </c>
      <c r="C305" s="35">
        <f t="shared" si="26"/>
        <v>1180.0113335958392</v>
      </c>
      <c r="D305" s="6">
        <f t="shared" si="24"/>
        <v>198.93365298937164</v>
      </c>
      <c r="E305" s="40">
        <f t="shared" si="25"/>
        <v>656</v>
      </c>
      <c r="F305" s="6">
        <f t="shared" si="27"/>
        <v>6560</v>
      </c>
      <c r="G305" s="6">
        <f t="shared" si="28"/>
        <v>401.96576535142168</v>
      </c>
      <c r="H305" s="6">
        <f t="shared" si="29"/>
        <v>3208.0059006589804</v>
      </c>
    </row>
    <row r="306" spans="1:8">
      <c r="A306" s="22">
        <v>923</v>
      </c>
      <c r="C306" s="35">
        <f t="shared" si="26"/>
        <v>1180.0113335958392</v>
      </c>
      <c r="D306" s="6">
        <f t="shared" si="24"/>
        <v>198.93365298937164</v>
      </c>
      <c r="E306" s="40">
        <f t="shared" si="25"/>
        <v>923</v>
      </c>
      <c r="F306" s="6">
        <f t="shared" si="27"/>
        <v>9230</v>
      </c>
      <c r="G306" s="6">
        <f t="shared" si="28"/>
        <v>646.53915665781165</v>
      </c>
      <c r="H306" s="6">
        <f t="shared" si="29"/>
        <v>5633.4325093525913</v>
      </c>
    </row>
    <row r="307" spans="1:8">
      <c r="A307" s="22">
        <v>1175</v>
      </c>
      <c r="C307" s="35">
        <f t="shared" si="26"/>
        <v>1180.0113335958392</v>
      </c>
      <c r="D307" s="6">
        <f t="shared" si="24"/>
        <v>198.93365298937164</v>
      </c>
      <c r="E307" s="40">
        <f t="shared" si="25"/>
        <v>1175</v>
      </c>
      <c r="F307" s="6">
        <f t="shared" si="27"/>
        <v>11750</v>
      </c>
      <c r="G307" s="6">
        <f t="shared" si="28"/>
        <v>877.37246980092118</v>
      </c>
      <c r="H307" s="6">
        <f t="shared" si="29"/>
        <v>7922.5991962094813</v>
      </c>
    </row>
    <row r="308" spans="1:8">
      <c r="A308" s="22">
        <v>722</v>
      </c>
      <c r="C308" s="35">
        <f t="shared" si="26"/>
        <v>1180.0113335958392</v>
      </c>
      <c r="D308" s="6">
        <f t="shared" si="24"/>
        <v>198.93365298937164</v>
      </c>
      <c r="E308" s="40">
        <f t="shared" si="25"/>
        <v>722</v>
      </c>
      <c r="F308" s="6">
        <f t="shared" si="27"/>
        <v>7220</v>
      </c>
      <c r="G308" s="6">
        <f t="shared" si="28"/>
        <v>462.42210926985507</v>
      </c>
      <c r="H308" s="6">
        <f t="shared" si="29"/>
        <v>3807.5495567405464</v>
      </c>
    </row>
    <row r="309" spans="1:8">
      <c r="A309" s="22">
        <v>664</v>
      </c>
      <c r="C309" s="35">
        <f t="shared" si="26"/>
        <v>1180.0113335958392</v>
      </c>
      <c r="D309" s="6">
        <f t="shared" si="24"/>
        <v>198.93365298937164</v>
      </c>
      <c r="E309" s="40">
        <f t="shared" si="25"/>
        <v>664</v>
      </c>
      <c r="F309" s="6">
        <f t="shared" si="27"/>
        <v>6640</v>
      </c>
      <c r="G309" s="6">
        <f t="shared" si="28"/>
        <v>409.29380703850444</v>
      </c>
      <c r="H309" s="6">
        <f t="shared" si="29"/>
        <v>3280.6778589718974</v>
      </c>
    </row>
    <row r="310" spans="1:8">
      <c r="A310" s="22">
        <v>1142</v>
      </c>
      <c r="C310" s="35">
        <f t="shared" si="26"/>
        <v>1180.0113335958392</v>
      </c>
      <c r="D310" s="6">
        <f t="shared" si="24"/>
        <v>198.93365298937164</v>
      </c>
      <c r="E310" s="40">
        <f t="shared" si="25"/>
        <v>1142</v>
      </c>
      <c r="F310" s="6">
        <f t="shared" si="27"/>
        <v>11420</v>
      </c>
      <c r="G310" s="6">
        <f t="shared" si="28"/>
        <v>847.14429784170443</v>
      </c>
      <c r="H310" s="6">
        <f t="shared" si="29"/>
        <v>7622.8273681686987</v>
      </c>
    </row>
    <row r="311" spans="1:8">
      <c r="A311" s="22">
        <v>1362</v>
      </c>
      <c r="C311" s="35">
        <f t="shared" si="26"/>
        <v>1180.0113335958392</v>
      </c>
      <c r="D311" s="6">
        <f t="shared" si="24"/>
        <v>198.93365298937164</v>
      </c>
      <c r="E311" s="40">
        <f t="shared" si="25"/>
        <v>1180.0113335958392</v>
      </c>
      <c r="F311" s="6">
        <f t="shared" si="27"/>
        <v>11800.113335958393</v>
      </c>
      <c r="G311" s="6">
        <f t="shared" si="28"/>
        <v>881.96287748819464</v>
      </c>
      <c r="H311" s="6">
        <f t="shared" si="29"/>
        <v>7968.1221244806002</v>
      </c>
    </row>
    <row r="312" spans="1:8">
      <c r="A312" s="22">
        <v>895</v>
      </c>
      <c r="C312" s="35">
        <f t="shared" si="26"/>
        <v>1180.0113335958392</v>
      </c>
      <c r="D312" s="6">
        <f t="shared" si="24"/>
        <v>198.93365298937164</v>
      </c>
      <c r="E312" s="40">
        <f t="shared" si="25"/>
        <v>895</v>
      </c>
      <c r="F312" s="6">
        <f t="shared" si="27"/>
        <v>8950</v>
      </c>
      <c r="G312" s="6">
        <f t="shared" si="28"/>
        <v>620.89101075302165</v>
      </c>
      <c r="H312" s="6">
        <f t="shared" si="29"/>
        <v>5379.0806552573795</v>
      </c>
    </row>
    <row r="313" spans="1:8">
      <c r="A313" s="22">
        <v>1166</v>
      </c>
      <c r="C313" s="35">
        <f t="shared" si="26"/>
        <v>1180.0113335958392</v>
      </c>
      <c r="D313" s="6">
        <f t="shared" si="24"/>
        <v>198.93365298937164</v>
      </c>
      <c r="E313" s="40">
        <f t="shared" si="25"/>
        <v>1166</v>
      </c>
      <c r="F313" s="6">
        <f t="shared" si="27"/>
        <v>11660</v>
      </c>
      <c r="G313" s="6">
        <f t="shared" si="28"/>
        <v>869.12842290295293</v>
      </c>
      <c r="H313" s="6">
        <f t="shared" si="29"/>
        <v>7840.8432431074489</v>
      </c>
    </row>
    <row r="314" spans="1:8">
      <c r="A314" s="22">
        <v>1057</v>
      </c>
      <c r="C314" s="35">
        <f t="shared" si="26"/>
        <v>1180.0113335958392</v>
      </c>
      <c r="D314" s="6">
        <f t="shared" si="24"/>
        <v>198.93365298937164</v>
      </c>
      <c r="E314" s="40">
        <f t="shared" si="25"/>
        <v>1057</v>
      </c>
      <c r="F314" s="6">
        <f t="shared" si="27"/>
        <v>10570</v>
      </c>
      <c r="G314" s="6">
        <f t="shared" si="28"/>
        <v>769.28385491644917</v>
      </c>
      <c r="H314" s="6">
        <f t="shared" si="29"/>
        <v>6850.6878110939524</v>
      </c>
    </row>
    <row r="315" spans="1:8">
      <c r="A315" s="22">
        <v>724</v>
      </c>
      <c r="C315" s="35">
        <f t="shared" si="26"/>
        <v>1180.0113335958392</v>
      </c>
      <c r="D315" s="6">
        <f t="shared" si="24"/>
        <v>198.93365298937164</v>
      </c>
      <c r="E315" s="40">
        <f t="shared" si="25"/>
        <v>724</v>
      </c>
      <c r="F315" s="6">
        <f t="shared" si="27"/>
        <v>7240</v>
      </c>
      <c r="G315" s="6">
        <f t="shared" si="28"/>
        <v>464.25411969162582</v>
      </c>
      <c r="H315" s="6">
        <f t="shared" si="29"/>
        <v>3825.7175463187764</v>
      </c>
    </row>
    <row r="316" spans="1:8">
      <c r="A316" s="22">
        <v>1241</v>
      </c>
      <c r="C316" s="35">
        <f t="shared" si="26"/>
        <v>1180.0113335958392</v>
      </c>
      <c r="D316" s="6">
        <f t="shared" si="24"/>
        <v>198.93365298937164</v>
      </c>
      <c r="E316" s="40">
        <f t="shared" si="25"/>
        <v>1180.0113335958392</v>
      </c>
      <c r="F316" s="6">
        <f t="shared" si="27"/>
        <v>11800.113335958393</v>
      </c>
      <c r="G316" s="6">
        <f t="shared" si="28"/>
        <v>881.96287748819464</v>
      </c>
      <c r="H316" s="6">
        <f t="shared" si="29"/>
        <v>7968.1221244806002</v>
      </c>
    </row>
    <row r="317" spans="1:8">
      <c r="A317" s="22">
        <v>870</v>
      </c>
      <c r="C317" s="35">
        <f t="shared" si="26"/>
        <v>1180.0113335958392</v>
      </c>
      <c r="D317" s="6">
        <f t="shared" si="24"/>
        <v>198.93365298937164</v>
      </c>
      <c r="E317" s="40">
        <f t="shared" si="25"/>
        <v>870</v>
      </c>
      <c r="F317" s="6">
        <f t="shared" si="27"/>
        <v>8700</v>
      </c>
      <c r="G317" s="6">
        <f t="shared" si="28"/>
        <v>597.99088048088765</v>
      </c>
      <c r="H317" s="6">
        <f t="shared" si="29"/>
        <v>5151.9807855295148</v>
      </c>
    </row>
    <row r="318" spans="1:8">
      <c r="A318" s="22">
        <v>782</v>
      </c>
      <c r="C318" s="35">
        <f t="shared" si="26"/>
        <v>1180.0113335958392</v>
      </c>
      <c r="D318" s="6">
        <f t="shared" si="24"/>
        <v>198.93365298937164</v>
      </c>
      <c r="E318" s="40">
        <f t="shared" si="25"/>
        <v>782</v>
      </c>
      <c r="F318" s="6">
        <f t="shared" si="27"/>
        <v>7820</v>
      </c>
      <c r="G318" s="6">
        <f t="shared" si="28"/>
        <v>517.38242192297639</v>
      </c>
      <c r="H318" s="6">
        <f t="shared" si="29"/>
        <v>4352.589244087425</v>
      </c>
    </row>
    <row r="319" spans="1:8">
      <c r="A319" s="22">
        <v>1014</v>
      </c>
      <c r="C319" s="35">
        <f t="shared" si="26"/>
        <v>1180.0113335958392</v>
      </c>
      <c r="D319" s="6">
        <f t="shared" si="24"/>
        <v>198.93365298937164</v>
      </c>
      <c r="E319" s="40">
        <f t="shared" si="25"/>
        <v>1014</v>
      </c>
      <c r="F319" s="6">
        <f t="shared" si="27"/>
        <v>10140</v>
      </c>
      <c r="G319" s="6">
        <f t="shared" si="28"/>
        <v>729.89563084837891</v>
      </c>
      <c r="H319" s="6">
        <f t="shared" si="29"/>
        <v>6460.0760351620229</v>
      </c>
    </row>
    <row r="320" spans="1:8">
      <c r="A320" s="22">
        <v>1002</v>
      </c>
      <c r="C320" s="35">
        <f t="shared" si="26"/>
        <v>1180.0113335958392</v>
      </c>
      <c r="D320" s="6">
        <f t="shared" si="24"/>
        <v>198.93365298937164</v>
      </c>
      <c r="E320" s="40">
        <f t="shared" si="25"/>
        <v>1002</v>
      </c>
      <c r="F320" s="6">
        <f t="shared" si="27"/>
        <v>10020</v>
      </c>
      <c r="G320" s="6">
        <f t="shared" si="28"/>
        <v>718.90356831775466</v>
      </c>
      <c r="H320" s="6">
        <f t="shared" si="29"/>
        <v>6351.0680976926469</v>
      </c>
    </row>
    <row r="321" spans="1:8">
      <c r="A321" s="22">
        <v>989</v>
      </c>
      <c r="C321" s="35">
        <f t="shared" si="26"/>
        <v>1180.0113335958392</v>
      </c>
      <c r="D321" s="6">
        <f t="shared" si="24"/>
        <v>198.93365298937164</v>
      </c>
      <c r="E321" s="40">
        <f t="shared" si="25"/>
        <v>989</v>
      </c>
      <c r="F321" s="6">
        <f t="shared" si="27"/>
        <v>9890</v>
      </c>
      <c r="G321" s="6">
        <f t="shared" si="28"/>
        <v>706.99550057624492</v>
      </c>
      <c r="H321" s="6">
        <f t="shared" si="29"/>
        <v>6232.9761654341564</v>
      </c>
    </row>
    <row r="322" spans="1:8" ht="15.75" thickBot="1">
      <c r="A322" s="31">
        <v>1246</v>
      </c>
      <c r="C322" s="35">
        <f t="shared" si="26"/>
        <v>1180.0113335958392</v>
      </c>
      <c r="D322" s="16">
        <f t="shared" si="24"/>
        <v>198.93365298937164</v>
      </c>
      <c r="E322" s="41">
        <f t="shared" si="25"/>
        <v>1180.0113335958392</v>
      </c>
      <c r="F322" s="16">
        <f t="shared" si="27"/>
        <v>11800.113335958393</v>
      </c>
      <c r="G322" s="6">
        <f t="shared" si="28"/>
        <v>881.96287748819464</v>
      </c>
      <c r="H322" s="6">
        <f t="shared" si="29"/>
        <v>7968.1221244806002</v>
      </c>
    </row>
  </sheetData>
  <mergeCells count="2">
    <mergeCell ref="C13:H13"/>
    <mergeCell ref="D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Wholesale</vt:lpstr>
      <vt:lpstr>Wholesale - soln</vt:lpstr>
      <vt:lpstr>Revenue sharing</vt:lpstr>
      <vt:lpstr>Revenue sharing - soln</vt:lpstr>
      <vt:lpstr>Optional - soln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Guetta, Daniel</dc:creator>
  <cp:lastModifiedBy>Mr Brownstone</cp:lastModifiedBy>
  <dcterms:created xsi:type="dcterms:W3CDTF">2018-03-11T23:03:31Z</dcterms:created>
  <dcterms:modified xsi:type="dcterms:W3CDTF">2020-04-28T04:29:53Z</dcterms:modified>
</cp:coreProperties>
</file>