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oja1" sheetId="1" state="visible" r:id="rId2"/>
    <sheet name="Hoja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<sst xmlns="http://schemas.openxmlformats.org/spreadsheetml/2006/main" count="66" uniqueCount="61">
  <si>
    <t xml:space="preserve">CLASE A</t>
  </si>
  <si>
    <t xml:space="preserve">CLASE B</t>
  </si>
  <si>
    <t xml:space="preserve">CLASE C</t>
  </si>
  <si>
    <t xml:space="preserve">CLASE D</t>
  </si>
  <si>
    <t xml:space="preserve">hay 28 unos</t>
  </si>
  <si>
    <t xml:space="preserve"> si hay 32 bits</t>
  </si>
  <si>
    <t xml:space="preserve">hots</t>
  </si>
  <si>
    <t xml:space="preserve">/</t>
  </si>
  <si>
    <t xml:space="preserve">bits</t>
  </si>
  <si>
    <t xml:space="preserve">unos</t>
  </si>
  <si>
    <t xml:space="preserve">es binario por tanto es 2 elevado a </t>
  </si>
  <si>
    <t xml:space="preserve">BIN</t>
  </si>
  <si>
    <t xml:space="preserve">direcion Red</t>
  </si>
  <si>
    <t xml:space="preserve">esta es hots</t>
  </si>
  <si>
    <t xml:space="preserve">2^x</t>
  </si>
  <si>
    <t xml:space="preserve">broadcast</t>
  </si>
  <si>
    <t xml:space="preserve">num de host</t>
  </si>
  <si>
    <t xml:space="preserve">a cual red pertenece</t>
  </si>
  <si>
    <t xml:space="preserve">Tipo Clase</t>
  </si>
  <si>
    <t xml:space="preserve">EN LA CLASE C</t>
  </si>
  <si>
    <t xml:space="preserve">CUAL ES DIRECCION DE RED</t>
  </si>
  <si>
    <t xml:space="preserve">TODA LA DIRECCION DE RED</t>
  </si>
  <si>
    <t xml:space="preserve">DIRECCION DE IP</t>
  </si>
  <si>
    <t xml:space="preserve">DIRECCION DE HOST</t>
  </si>
  <si>
    <t xml:space="preserve">LAS DIRECCIONES DE LA CLASE C</t>
  </si>
  <si>
    <t xml:space="preserve">RANGOS SEGUN CLASES</t>
  </si>
  <si>
    <t xml:space="preserve">A</t>
  </si>
  <si>
    <t xml:space="preserve">0.1.0.0</t>
  </si>
  <si>
    <t xml:space="preserve">126.0.0.0</t>
  </si>
  <si>
    <t xml:space="preserve">1.6 MILLONES</t>
  </si>
  <si>
    <t xml:space="preserve">B</t>
  </si>
  <si>
    <t xml:space="preserve">128.0.0.0</t>
  </si>
  <si>
    <t xml:space="preserve">191.255.0.0</t>
  </si>
  <si>
    <t xml:space="preserve">65024 HOST C/U</t>
  </si>
  <si>
    <t xml:space="preserve">C</t>
  </si>
  <si>
    <t xml:space="preserve">192.0.1.0</t>
  </si>
  <si>
    <t xml:space="preserve">223.255.255.0</t>
  </si>
  <si>
    <t xml:space="preserve">2MILLONES</t>
  </si>
  <si>
    <t xml:space="preserve">254 HOST C/U</t>
  </si>
  <si>
    <t xml:space="preserve">D</t>
  </si>
  <si>
    <t xml:space="preserve">224.0.0.0</t>
  </si>
  <si>
    <t xml:space="preserve">239.255.255.255</t>
  </si>
  <si>
    <t xml:space="preserve">MASCARA DE RED LIMITA CUANTOS HOST SOPORTA UNA CLASE</t>
  </si>
  <si>
    <t xml:space="preserve">NETMASK</t>
  </si>
  <si>
    <t xml:space="preserve">11111111</t>
  </si>
  <si>
    <t xml:space="preserve">0</t>
  </si>
  <si>
    <t xml:space="preserve">IP</t>
  </si>
  <si>
    <t xml:space="preserve">10101100</t>
  </si>
  <si>
    <t xml:space="preserve">1010</t>
  </si>
  <si>
    <t xml:space="preserve">1000</t>
  </si>
  <si>
    <t xml:space="preserve">NO SE USA</t>
  </si>
  <si>
    <t xml:space="preserve">DIRECCION RED</t>
  </si>
  <si>
    <t xml:space="preserve">BROADCAST</t>
  </si>
  <si>
    <t xml:space="preserve">red</t>
  </si>
  <si>
    <t xml:space="preserve">192.168.30.0</t>
  </si>
  <si>
    <t xml:space="preserve">255.255.255.0</t>
  </si>
  <si>
    <t xml:space="preserve">unicast</t>
  </si>
  <si>
    <t xml:space="preserve">trasnmicion unica</t>
  </si>
  <si>
    <t xml:space="preserve">de una maquina a varias maquinas</t>
  </si>
  <si>
    <t xml:space="preserve">multicast</t>
  </si>
  <si>
    <t xml:space="preserve">de una maquina a un grupo de maquinas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</si>
</sst>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_-;\-* #,##0.00_-;_-* \-??_-;_-@_-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26"/>
      <color rgb="FF006100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8"/>
      <color rgb="FF9C0006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66FF99"/>
        <bgColor rgb="FFC6EF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1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</font>
      <border diagonalUp="false" diagonalDown="false">
        <left style="thin"/>
        <right style="thin"/>
        <top style="thin"/>
        <bottom style="thin"/>
        <diagonal/>
      </border>
    </dxf>
    <dxf>
      <font>
        <color rgb="FF006100"/>
      </font>
      <fill>
        <patternFill>
          <bgColor rgb="FFC6EFCE"/>
        </patternFill>
      </fill>
    </dxf>
    <dxf>
      <font>
        <b val="1"/>
        <i val="0"/>
        <color rgb="FF2E75B6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2E75B6"/>
      <rgbColor rgb="FF66FF99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62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F62" activeCellId="0" sqref="F62"/>
    </sheetView>
  </sheetViews>
  <sheetFormatPr defaultRowHeight="15"/>
  <cols>
    <col collapsed="false" hidden="false" max="1" min="1" style="0" width="10.6032388663968"/>
    <col collapsed="false" hidden="false" max="2" min="2" style="0" width="14.5668016194332"/>
    <col collapsed="false" hidden="false" max="3" min="3" style="0" width="12.1052631578947"/>
    <col collapsed="false" hidden="false" max="5" min="4" style="0" width="10.6032388663968"/>
    <col collapsed="false" hidden="false" max="6" min="6" style="0" width="12.1052631578947"/>
    <col collapsed="false" hidden="false" max="7" min="7" style="0" width="13.0688259109312"/>
    <col collapsed="false" hidden="false" max="8" min="8" style="0" width="12.4251012145749"/>
    <col collapsed="false" hidden="false" max="1025" min="9" style="0" width="10.6032388663968"/>
  </cols>
  <sheetData>
    <row r="2" customFormat="false" ht="13.8" hidden="false" customHeight="false" outlineLevel="0" collapsed="false">
      <c r="B2" s="0" t="s">
        <v>0</v>
      </c>
    </row>
    <row r="3" customFormat="false" ht="13.8" hidden="false" customHeight="false" outlineLevel="0" collapsed="false">
      <c r="B3" s="0" t="s">
        <v>1</v>
      </c>
    </row>
    <row r="4" customFormat="false" ht="13.8" hidden="false" customHeight="false" outlineLevel="0" collapsed="false">
      <c r="B4" s="0" t="s">
        <v>2</v>
      </c>
    </row>
    <row r="5" customFormat="false" ht="15" hidden="false" customHeight="false" outlineLevel="0" collapsed="false">
      <c r="B5" s="0" t="s">
        <v>3</v>
      </c>
    </row>
    <row r="6" customFormat="false" ht="15" hidden="false" customHeight="false" outlineLevel="0" collapsed="false">
      <c r="M6" s="0" t="n">
        <v>28</v>
      </c>
      <c r="N6" s="0" t="s">
        <v>4</v>
      </c>
      <c r="O6" s="0" t="s">
        <v>5</v>
      </c>
    </row>
    <row r="7" customFormat="false" ht="15" hidden="false" customHeight="false" outlineLevel="0" collapsed="false">
      <c r="F7" s="0" t="s">
        <v>6</v>
      </c>
    </row>
    <row r="8" customFormat="false" ht="15" hidden="false" customHeight="false" outlineLevel="0" collapsed="false">
      <c r="C8" s="1" t="n">
        <v>10</v>
      </c>
      <c r="D8" s="1" t="n">
        <v>255</v>
      </c>
      <c r="E8" s="1" t="n">
        <v>255</v>
      </c>
      <c r="F8" s="1" t="n">
        <v>0</v>
      </c>
      <c r="G8" s="2" t="s">
        <v>7</v>
      </c>
      <c r="H8" s="1" t="n">
        <v>28</v>
      </c>
      <c r="I8" s="1"/>
      <c r="K8" s="3"/>
      <c r="L8" s="3" t="n">
        <v>32</v>
      </c>
      <c r="M8" s="3" t="s">
        <v>8</v>
      </c>
    </row>
    <row r="9" customFormat="false" ht="15" hidden="false" customHeight="false" outlineLevel="0" collapsed="false">
      <c r="K9" s="3"/>
      <c r="L9" s="3" t="n">
        <f aca="false">H8</f>
        <v>28</v>
      </c>
      <c r="M9" s="3" t="s">
        <v>9</v>
      </c>
    </row>
    <row r="10" customFormat="false" ht="15" hidden="false" customHeight="true" outlineLevel="0" collapsed="false">
      <c r="K10" s="4" t="s">
        <v>10</v>
      </c>
      <c r="L10" s="5" t="n">
        <f aca="false">L8-L9</f>
        <v>4</v>
      </c>
    </row>
    <row r="11" customFormat="false" ht="15" hidden="false" customHeight="false" outlineLevel="0" collapsed="false">
      <c r="B11" s="0" t="s">
        <v>11</v>
      </c>
      <c r="C11" s="1" t="str">
        <f aca="false">IF(C8=0,"-",DEC2BIN(C8))</f>
        <v>1010</v>
      </c>
      <c r="D11" s="1" t="str">
        <f aca="false">DEC2BIN(D8)</f>
        <v>11111111</v>
      </c>
      <c r="E11" s="1" t="str">
        <f aca="false">DEC2BIN(E8)</f>
        <v>11111111</v>
      </c>
      <c r="F11" s="1" t="str">
        <f aca="false">DEC2BIN(F8)</f>
        <v>0</v>
      </c>
      <c r="G11" s="2" t="s">
        <v>7</v>
      </c>
      <c r="H11" s="1" t="str">
        <f aca="false">DEC2BIN(H8)</f>
        <v>11100</v>
      </c>
      <c r="I11" s="1"/>
      <c r="K11" s="4"/>
      <c r="L11" s="5"/>
    </row>
    <row r="12" customFormat="false" ht="13.8" hidden="false" customHeight="false" outlineLevel="0" collapsed="false">
      <c r="C12" s="0" t="s">
        <v>12</v>
      </c>
      <c r="F12" s="0" t="s">
        <v>13</v>
      </c>
      <c r="K12" s="4"/>
      <c r="L12" s="5"/>
    </row>
    <row r="13" customFormat="false" ht="13.8" hidden="false" customHeight="false" outlineLevel="0" collapsed="false">
      <c r="K13" s="6" t="s">
        <v>14</v>
      </c>
      <c r="L13" s="6" t="s">
        <v>15</v>
      </c>
      <c r="M13" s="6" t="s">
        <v>16</v>
      </c>
    </row>
    <row r="14" customFormat="false" ht="15" hidden="false" customHeight="false" outlineLevel="0" collapsed="false">
      <c r="K14" s="6" t="n">
        <f aca="false">2^L10</f>
        <v>16</v>
      </c>
      <c r="L14" s="0" t="n">
        <v>1</v>
      </c>
      <c r="M14" s="7" t="n">
        <f aca="false">K14-L14</f>
        <v>15</v>
      </c>
    </row>
    <row r="19" customFormat="false" ht="23.25" hidden="false" customHeight="true" outlineLevel="0" collapsed="false">
      <c r="A19" s="8"/>
      <c r="B19" s="8"/>
      <c r="C19" s="8" t="s">
        <v>17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customFormat="false" ht="23.2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customFormat="false" ht="15" hidden="false" customHeight="false" outlineLevel="0" collapsed="false">
      <c r="D21" s="9" t="s">
        <v>18</v>
      </c>
      <c r="E21" s="9"/>
      <c r="F21" s="9"/>
      <c r="G21" s="9"/>
      <c r="H21" s="9"/>
    </row>
    <row r="22" customFormat="false" ht="14.9" hidden="false" customHeight="false" outlineLevel="0" collapsed="false">
      <c r="C22" s="10"/>
      <c r="D22" s="11" t="str">
        <f aca="false">IF(C22=0,"A","...")</f>
        <v>A</v>
      </c>
      <c r="E22" s="11" t="str">
        <f aca="false">IF(C22=1000,"B","...")</f>
        <v>...</v>
      </c>
      <c r="F22" s="11" t="str">
        <f aca="false">IF(C22=1100,"C","...")</f>
        <v>...</v>
      </c>
      <c r="G22" s="11" t="str">
        <f aca="false">IF(C22=1110,"D","...")</f>
        <v>...</v>
      </c>
      <c r="H22" s="11" t="str">
        <f aca="false">IF(C22=1111,"E","...")</f>
        <v>...</v>
      </c>
    </row>
    <row r="23" customFormat="false" ht="13.8" hidden="false" customHeight="false" outlineLevel="0" collapsed="false">
      <c r="D23" s="12" t="str">
        <f aca="false">IF(C22=1011,"No ingresar Web.---adas","")</f>
        <v/>
      </c>
      <c r="E23" s="13"/>
      <c r="F23" s="13"/>
      <c r="G23" s="13"/>
      <c r="H23" s="13"/>
    </row>
    <row r="24" customFormat="false" ht="13.8" hidden="false" customHeight="false" outlineLevel="0" collapsed="false">
      <c r="J24" s="14"/>
    </row>
    <row r="26" customFormat="false" ht="15" hidden="false" customHeight="false" outlineLevel="0" collapsed="false">
      <c r="C26" s="0" t="s">
        <v>19</v>
      </c>
    </row>
    <row r="27" customFormat="false" ht="13.8" hidden="false" customHeight="false" outlineLevel="0" collapsed="false"/>
    <row r="28" customFormat="false" ht="15" hidden="false" customHeight="false" outlineLevel="0" collapsed="false">
      <c r="C28" s="0" t="s">
        <v>20</v>
      </c>
      <c r="F28" s="0" t="n">
        <v>172</v>
      </c>
      <c r="G28" s="0" t="n">
        <v>22</v>
      </c>
      <c r="H28" s="0" t="n">
        <v>10</v>
      </c>
      <c r="I28" s="0" t="n">
        <v>8</v>
      </c>
    </row>
    <row r="29" customFormat="false" ht="15" hidden="false" customHeight="false" outlineLevel="0" collapsed="false">
      <c r="C29" s="0" t="s">
        <v>21</v>
      </c>
      <c r="F29" s="0" t="n">
        <v>172</v>
      </c>
      <c r="G29" s="0" t="n">
        <v>22</v>
      </c>
      <c r="H29" s="0" t="n">
        <v>10</v>
      </c>
      <c r="I29" s="0" t="n">
        <v>0</v>
      </c>
    </row>
    <row r="30" customFormat="false" ht="15" hidden="false" customHeight="false" outlineLevel="0" collapsed="false">
      <c r="C30" s="0" t="s">
        <v>22</v>
      </c>
      <c r="F30" s="0" t="n">
        <v>172</v>
      </c>
      <c r="G30" s="0" t="n">
        <v>22</v>
      </c>
      <c r="H30" s="0" t="n">
        <v>10</v>
      </c>
      <c r="I30" s="0" t="n">
        <v>8</v>
      </c>
    </row>
    <row r="31" customFormat="false" ht="15" hidden="false" customHeight="false" outlineLevel="0" collapsed="false">
      <c r="C31" s="0" t="s">
        <v>23</v>
      </c>
      <c r="I31" s="0" t="n">
        <v>8</v>
      </c>
    </row>
    <row r="34" customFormat="false" ht="15" hidden="false" customHeight="false" outlineLevel="0" collapsed="false">
      <c r="C34" s="0" t="s">
        <v>24</v>
      </c>
    </row>
    <row r="35" customFormat="false" ht="13.8" hidden="false" customHeight="false" outlineLevel="0" collapsed="false">
      <c r="C35" s="15" t="s">
        <v>25</v>
      </c>
      <c r="D35" s="15"/>
      <c r="E35" s="15"/>
      <c r="F35" s="15"/>
    </row>
    <row r="36" customFormat="false" ht="13.8" hidden="false" customHeight="false" outlineLevel="0" collapsed="false">
      <c r="C36" s="15" t="s">
        <v>26</v>
      </c>
      <c r="D36" s="15" t="s">
        <v>27</v>
      </c>
      <c r="E36" s="15" t="s">
        <v>28</v>
      </c>
      <c r="F36" s="15"/>
      <c r="G36" s="0" t="s">
        <v>29</v>
      </c>
    </row>
    <row r="37" customFormat="false" ht="13.8" hidden="false" customHeight="false" outlineLevel="0" collapsed="false">
      <c r="C37" s="15" t="s">
        <v>30</v>
      </c>
      <c r="D37" s="15" t="s">
        <v>31</v>
      </c>
      <c r="E37" s="15" t="s">
        <v>32</v>
      </c>
      <c r="F37" s="15"/>
      <c r="G37" s="0" t="n">
        <v>16320</v>
      </c>
      <c r="H37" s="0" t="s">
        <v>33</v>
      </c>
    </row>
    <row r="38" customFormat="false" ht="13.8" hidden="false" customHeight="false" outlineLevel="0" collapsed="false">
      <c r="C38" s="15" t="s">
        <v>34</v>
      </c>
      <c r="D38" s="15" t="s">
        <v>35</v>
      </c>
      <c r="E38" s="15" t="s">
        <v>36</v>
      </c>
      <c r="F38" s="15"/>
      <c r="G38" s="0" t="s">
        <v>37</v>
      </c>
      <c r="H38" s="0" t="s">
        <v>38</v>
      </c>
    </row>
    <row r="39" customFormat="false" ht="13.8" hidden="false" customHeight="false" outlineLevel="0" collapsed="false">
      <c r="C39" s="15" t="s">
        <v>39</v>
      </c>
      <c r="D39" s="15" t="s">
        <v>40</v>
      </c>
      <c r="E39" s="15" t="s">
        <v>41</v>
      </c>
      <c r="F39" s="15"/>
    </row>
    <row r="43" customFormat="false" ht="15" hidden="false" customHeight="false" outlineLevel="0" collapsed="false">
      <c r="C43" s="0" t="s">
        <v>42</v>
      </c>
    </row>
    <row r="44" customFormat="false" ht="13.8" hidden="false" customHeight="false" outlineLevel="0" collapsed="false">
      <c r="B44" s="0" t="s">
        <v>43</v>
      </c>
      <c r="C44" s="0" t="n">
        <v>255</v>
      </c>
      <c r="D44" s="0" t="n">
        <v>255</v>
      </c>
      <c r="E44" s="0" t="n">
        <v>255</v>
      </c>
      <c r="F44" s="0" t="n">
        <v>0</v>
      </c>
      <c r="H44" s="0" t="s">
        <v>44</v>
      </c>
      <c r="I44" s="0" t="s">
        <v>44</v>
      </c>
      <c r="J44" s="0" t="s">
        <v>44</v>
      </c>
      <c r="K44" s="0" t="s">
        <v>45</v>
      </c>
    </row>
    <row r="45" customFormat="false" ht="13.8" hidden="false" customHeight="false" outlineLevel="0" collapsed="false">
      <c r="B45" s="0" t="s">
        <v>46</v>
      </c>
      <c r="C45" s="0" t="n">
        <v>172</v>
      </c>
      <c r="D45" s="0" t="n">
        <v>22</v>
      </c>
      <c r="E45" s="0" t="n">
        <v>10</v>
      </c>
      <c r="F45" s="0" t="n">
        <v>8</v>
      </c>
      <c r="H45" s="0" t="s">
        <v>47</v>
      </c>
      <c r="I45" s="0" t="n">
        <v>10110</v>
      </c>
      <c r="J45" s="0" t="s">
        <v>48</v>
      </c>
      <c r="K45" s="0" t="s">
        <v>49</v>
      </c>
    </row>
    <row r="46" customFormat="false" ht="15" hidden="false" customHeight="false" outlineLevel="0" collapsed="false">
      <c r="H46" s="0" t="n">
        <v>10101100</v>
      </c>
      <c r="I46" s="0" t="n">
        <v>1</v>
      </c>
    </row>
    <row r="50" customFormat="false" ht="15" hidden="false" customHeight="false" outlineLevel="0" collapsed="false">
      <c r="A50" s="0" t="s">
        <v>50</v>
      </c>
      <c r="B50" s="0" t="s">
        <v>51</v>
      </c>
      <c r="C50" s="0" t="n">
        <v>172</v>
      </c>
      <c r="D50" s="0" t="n">
        <v>22</v>
      </c>
      <c r="E50" s="0" t="n">
        <v>10</v>
      </c>
      <c r="F50" s="0" t="n">
        <v>0</v>
      </c>
    </row>
    <row r="54" customFormat="false" ht="15" hidden="false" customHeight="false" outlineLevel="0" collapsed="false">
      <c r="A54" s="0" t="s">
        <v>50</v>
      </c>
      <c r="B54" s="0" t="s">
        <v>52</v>
      </c>
      <c r="C54" s="0" t="n">
        <v>172</v>
      </c>
      <c r="D54" s="0" t="n">
        <v>22</v>
      </c>
      <c r="E54" s="0" t="n">
        <v>10</v>
      </c>
      <c r="F54" s="0" t="n">
        <v>255</v>
      </c>
    </row>
    <row r="56" customFormat="false" ht="15" hidden="false" customHeight="false" outlineLevel="0" collapsed="false">
      <c r="B56" s="0" t="n">
        <v>11001100</v>
      </c>
    </row>
    <row r="57" customFormat="false" ht="13.8" hidden="false" customHeight="false" outlineLevel="0" collapsed="false">
      <c r="B57" s="16" t="e">
        <f aca="false">DEC2BIN(B56)</f>
        <v>#VALUE!</v>
      </c>
      <c r="C57" s="16" t="str">
        <f aca="false">DEC2BIN(C56)</f>
        <v>0</v>
      </c>
      <c r="D57" s="16" t="str">
        <f aca="false">DEC2BIN(D56)</f>
        <v>0</v>
      </c>
      <c r="E57" s="16" t="str">
        <f aca="false">DEC2BIN(E56)</f>
        <v>0</v>
      </c>
    </row>
    <row r="61" customFormat="false" ht="15" hidden="false" customHeight="false" outlineLevel="0" collapsed="false">
      <c r="A61" s="0" t="s">
        <v>53</v>
      </c>
      <c r="B61" s="0" t="s">
        <v>54</v>
      </c>
      <c r="E61" s="0" t="n">
        <v>0</v>
      </c>
      <c r="F61" s="0" t="n">
        <v>1</v>
      </c>
    </row>
    <row r="62" customFormat="false" ht="15" hidden="false" customHeight="false" outlineLevel="0" collapsed="false">
      <c r="B62" s="0" t="s">
        <v>55</v>
      </c>
      <c r="E62" s="0" t="n">
        <v>255</v>
      </c>
      <c r="F62" s="0" t="n">
        <v>254</v>
      </c>
    </row>
  </sheetData>
  <mergeCells count="4">
    <mergeCell ref="K10:K12"/>
    <mergeCell ref="L10:L12"/>
    <mergeCell ref="C19:F20"/>
    <mergeCell ref="D21:H21"/>
  </mergeCells>
  <conditionalFormatting sqref="D24">
    <cfRule type="cellIs" priority="2" operator="equal" aboveAverage="0" equalAverage="0" bottom="0" percent="0" rank="0" text="" dxfId="0">
      <formula>$D$22=a</formula>
    </cfRule>
  </conditionalFormatting>
  <conditionalFormatting sqref="D23">
    <cfRule type="cellIs" priority="3" operator="equal" aboveAverage="0" equalAverage="0" bottom="0" percent="0" rank="0" text="" dxfId="1">
      <formula>IF(C22=0,"A","...")</formula>
    </cfRule>
  </conditionalFormatting>
  <conditionalFormatting sqref="D22">
    <cfRule type="cellIs" priority="4" operator="equal" aboveAverage="0" equalAverage="0" bottom="0" percent="0" rank="0" text="" dxfId="2">
      <formula>"A"</formula>
    </cfRule>
    <cfRule type="cellIs" priority="5" operator="equal" aboveAverage="0" equalAverage="0" bottom="0" percent="0" rank="0" text="" dxfId="3">
      <formula>"A"</formula>
    </cfRule>
  </conditionalFormatting>
  <conditionalFormatting sqref="E22">
    <cfRule type="cellIs" priority="6" operator="equal" aboveAverage="0" equalAverage="0" bottom="0" percent="0" rank="0" text="" dxfId="4">
      <formula>"B"</formula>
    </cfRule>
    <cfRule type="cellIs" priority="7" operator="equal" aboveAverage="0" equalAverage="0" bottom="0" percent="0" rank="0" text="" dxfId="5">
      <formula>"B"</formula>
    </cfRule>
  </conditionalFormatting>
  <conditionalFormatting sqref="F22">
    <cfRule type="cellIs" priority="8" operator="equal" aboveAverage="0" equalAverage="0" bottom="0" percent="0" rank="0" text="" dxfId="6">
      <formula>"C"</formula>
    </cfRule>
  </conditionalFormatting>
  <conditionalFormatting sqref="G22">
    <cfRule type="cellIs" priority="9" operator="equal" aboveAverage="0" equalAverage="0" bottom="0" percent="0" rank="0" text="" dxfId="7">
      <formula>"D"</formula>
    </cfRule>
  </conditionalFormatting>
  <conditionalFormatting sqref="H22">
    <cfRule type="cellIs" priority="10" operator="equal" aboveAverage="0" equalAverage="0" bottom="0" percent="0" rank="0" text="" dxfId="8">
      <formula>"E"</formula>
    </cfRule>
  </conditionalFormatting>
  <conditionalFormatting sqref="D23:H23">
    <cfRule type="cellIs" priority="11" operator="equal" aboveAverage="0" equalAverage="0" bottom="0" percent="0" rank="0" text="" dxfId="9">
      <formula>110</formula>
    </cfRule>
    <cfRule type="cellIs" priority="12" operator="equal" aboveAverage="0" equalAverage="0" bottom="0" percent="0" rank="0" text="" dxfId="10">
      <formula>0</formula>
    </cfRule>
    <cfRule type="cellIs" priority="13" operator="equal" aboveAverage="0" equalAverage="0" bottom="0" percent="0" rank="0" text="" dxfId="11">
      <formula>"No ingresar Web.---adas"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"/>
  <cols>
    <col collapsed="false" hidden="false" max="1025" min="1" style="0" width="10.6032388663968"/>
  </cols>
  <sheetData>
    <row r="3" customFormat="false" ht="15" hidden="false" customHeight="false" outlineLevel="0" collapsed="false">
      <c r="C3" s="17" t="s">
        <v>56</v>
      </c>
      <c r="E3" s="18" t="s">
        <v>57</v>
      </c>
      <c r="F3" s="18"/>
      <c r="G3" s="18"/>
      <c r="H3" s="18"/>
    </row>
    <row r="4" customFormat="false" ht="15" hidden="false" customHeight="false" outlineLevel="0" collapsed="false">
      <c r="C4" s="17"/>
      <c r="E4" s="18"/>
      <c r="F4" s="18"/>
      <c r="G4" s="18"/>
      <c r="H4" s="18"/>
    </row>
    <row r="5" customFormat="false" ht="15" hidden="false" customHeight="false" outlineLevel="0" collapsed="false">
      <c r="C5" s="17"/>
      <c r="E5" s="18"/>
      <c r="F5" s="18"/>
      <c r="G5" s="18"/>
      <c r="H5" s="18"/>
    </row>
    <row r="8" customFormat="false" ht="15" hidden="false" customHeight="false" outlineLevel="0" collapsed="false">
      <c r="C8" s="17" t="s">
        <v>15</v>
      </c>
      <c r="E8" s="18" t="s">
        <v>58</v>
      </c>
      <c r="F8" s="18"/>
      <c r="G8" s="18"/>
      <c r="H8" s="18"/>
    </row>
    <row r="9" customFormat="false" ht="15" hidden="false" customHeight="false" outlineLevel="0" collapsed="false">
      <c r="C9" s="17"/>
      <c r="E9" s="18"/>
      <c r="F9" s="18"/>
      <c r="G9" s="18"/>
      <c r="H9" s="18"/>
    </row>
    <row r="10" customFormat="false" ht="15" hidden="false" customHeight="false" outlineLevel="0" collapsed="false">
      <c r="C10" s="17"/>
      <c r="E10" s="18"/>
      <c r="F10" s="18"/>
      <c r="G10" s="18"/>
      <c r="H10" s="18"/>
    </row>
    <row r="13" customFormat="false" ht="15" hidden="false" customHeight="false" outlineLevel="0" collapsed="false">
      <c r="C13" s="17" t="s">
        <v>59</v>
      </c>
      <c r="E13" s="18" t="s">
        <v>60</v>
      </c>
      <c r="F13" s="18"/>
      <c r="G13" s="18"/>
      <c r="H13" s="18"/>
    </row>
  </sheetData>
  <mergeCells count="6">
    <mergeCell ref="C3:C5"/>
    <mergeCell ref="E3:H5"/>
    <mergeCell ref="C8:C10"/>
    <mergeCell ref="E8:H10"/>
    <mergeCell ref="C13:C15"/>
    <mergeCell ref="E13:H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052631578947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2017-06-20T16:43:28Z</dcterms:created>
  <dc:creator>Alumno</dc:creator>
  <dc:description/>
  <dc:language>es-PE</dc:language>
  <cp:lastModifiedBy/>
  <dcterms:modified xsi:type="dcterms:W3CDTF">2017-06-23T12:55:39Z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